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Ex3.xml" ContentType="application/vnd.ms-office.chartex+xml"/>
  <Override PartName="/xl/charts/style11.xml" ContentType="application/vnd.ms-office.chartstyle+xml"/>
  <Override PartName="/xl/charts/colors11.xml" ContentType="application/vnd.ms-office.chartcolorstyle+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mc:AlternateContent xmlns:mc="http://schemas.openxmlformats.org/markup-compatibility/2006">
    <mc:Choice Requires="x15">
      <x15ac:absPath xmlns:x15ac="http://schemas.microsoft.com/office/spreadsheetml/2010/11/ac" url="C:\Users\shanm\Desktop\"/>
    </mc:Choice>
  </mc:AlternateContent>
  <xr:revisionPtr revIDLastSave="0" documentId="13_ncr:1_{AADE51B9-EF59-4F99-BF4D-670B15D86B7F}" xr6:coauthVersionLast="47" xr6:coauthVersionMax="47" xr10:uidLastSave="{00000000-0000-0000-0000-000000000000}"/>
  <bookViews>
    <workbookView xWindow="-110" yWindow="-110" windowWidth="19420" windowHeight="10300" activeTab="3" xr2:uid="{00000000-000D-0000-FFFF-FFFF00000000}"/>
  </bookViews>
  <sheets>
    <sheet name="Data_Set" sheetId="5" r:id="rId1"/>
    <sheet name="Pivot_Tables" sheetId="8" r:id="rId2"/>
    <sheet name="Dashboard" sheetId="10" r:id="rId3"/>
    <sheet name="Dashboard_2" sheetId="11" r:id="rId4"/>
  </sheets>
  <definedNames>
    <definedName name="_xlnm._FilterDatabase" localSheetId="0" hidden="1">Data_Set!$A$1:$X$1937</definedName>
    <definedName name="_xlchart.v5.0" hidden="1">Pivot_Tables!$D$38</definedName>
    <definedName name="_xlchart.v5.1" hidden="1">Pivot_Tables!$D$39:$D$87</definedName>
    <definedName name="_xlchart.v5.10" hidden="1">Pivot_Tables!$E$38</definedName>
    <definedName name="_xlchart.v5.11" hidden="1">Pivot_Tables!$E$39:$E$87</definedName>
    <definedName name="_xlchart.v5.12" hidden="1">Pivot_Tables!$D$38</definedName>
    <definedName name="_xlchart.v5.13" hidden="1">Pivot_Tables!$D$39:$D$87</definedName>
    <definedName name="_xlchart.v5.14" hidden="1">Pivot_Tables!$E$38</definedName>
    <definedName name="_xlchart.v5.15" hidden="1">Pivot_Tables!$E$39:$E$87</definedName>
    <definedName name="_xlchart.v5.2" hidden="1">Pivot_Tables!$E$38</definedName>
    <definedName name="_xlchart.v5.3" hidden="1">Pivot_Tables!$E$39:$E$87</definedName>
    <definedName name="_xlchart.v5.4" hidden="1">Pivot_Tables!$D$38</definedName>
    <definedName name="_xlchart.v5.5" hidden="1">Pivot_Tables!$D$39:$D$87</definedName>
    <definedName name="_xlchart.v5.6" hidden="1">Pivot_Tables!$E$38</definedName>
    <definedName name="_xlchart.v5.7" hidden="1">Pivot_Tables!$E$39:$E$87</definedName>
    <definedName name="_xlchart.v5.8" hidden="1">Pivot_Tables!$D$38</definedName>
    <definedName name="_xlchart.v5.9" hidden="1">Pivot_Tables!$D$39:$D$87</definedName>
    <definedName name="Slicer_Customer_Segment">#N/A</definedName>
    <definedName name="Slicer_Product_Category">#N/A</definedName>
    <definedName name="Slicer_Region">#N/A</definedName>
  </definedNames>
  <calcPr calcId="191029"/>
  <pivotCaches>
    <pivotCache cacheId="43"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3" i="5" l="1"/>
  <c r="Q4" i="5"/>
  <c r="Q5" i="5"/>
  <c r="Q6" i="5"/>
  <c r="Q7" i="5"/>
  <c r="Q8" i="5"/>
  <c r="Q9" i="5"/>
  <c r="Q10" i="5"/>
  <c r="Q11" i="5"/>
  <c r="Q12" i="5"/>
  <c r="Q13" i="5"/>
  <c r="Q14" i="5"/>
  <c r="Q15" i="5"/>
  <c r="Q16" i="5"/>
  <c r="Q17" i="5"/>
  <c r="Q18" i="5"/>
  <c r="Q19" i="5"/>
  <c r="Q20" i="5"/>
  <c r="Q21" i="5"/>
  <c r="Q22" i="5"/>
  <c r="Q23" i="5"/>
  <c r="Q24" i="5"/>
  <c r="Q25" i="5"/>
  <c r="Q26" i="5"/>
  <c r="Q27" i="5"/>
  <c r="Q28" i="5"/>
  <c r="Q29" i="5"/>
  <c r="Q30" i="5"/>
  <c r="Q31" i="5"/>
  <c r="Q32" i="5"/>
  <c r="Q33" i="5"/>
  <c r="Q34" i="5"/>
  <c r="Q35" i="5"/>
  <c r="Q36" i="5"/>
  <c r="Q37" i="5"/>
  <c r="Q38" i="5"/>
  <c r="Q39" i="5"/>
  <c r="Q40" i="5"/>
  <c r="Q41" i="5"/>
  <c r="Q42" i="5"/>
  <c r="Q43" i="5"/>
  <c r="Q44" i="5"/>
  <c r="Q45" i="5"/>
  <c r="Q46" i="5"/>
  <c r="Q47" i="5"/>
  <c r="Q48" i="5"/>
  <c r="Q49" i="5"/>
  <c r="Q50" i="5"/>
  <c r="Q51" i="5"/>
  <c r="Q52" i="5"/>
  <c r="Q53" i="5"/>
  <c r="Q54" i="5"/>
  <c r="Q55" i="5"/>
  <c r="Q56" i="5"/>
  <c r="Q57" i="5"/>
  <c r="Q58" i="5"/>
  <c r="Q59" i="5"/>
  <c r="Q60" i="5"/>
  <c r="Q61" i="5"/>
  <c r="Q62" i="5"/>
  <c r="Q63" i="5"/>
  <c r="Q64" i="5"/>
  <c r="Q65" i="5"/>
  <c r="Q66" i="5"/>
  <c r="Q67" i="5"/>
  <c r="Q68" i="5"/>
  <c r="Q69" i="5"/>
  <c r="Q70" i="5"/>
  <c r="Q71" i="5"/>
  <c r="Q72" i="5"/>
  <c r="Q73" i="5"/>
  <c r="Q74" i="5"/>
  <c r="Q75" i="5"/>
  <c r="Q76" i="5"/>
  <c r="Q77" i="5"/>
  <c r="Q78" i="5"/>
  <c r="Q79" i="5"/>
  <c r="Q80" i="5"/>
  <c r="Q81" i="5"/>
  <c r="Q82" i="5"/>
  <c r="Q83" i="5"/>
  <c r="Q84" i="5"/>
  <c r="Q85" i="5"/>
  <c r="Q86" i="5"/>
  <c r="Q87" i="5"/>
  <c r="Q88" i="5"/>
  <c r="Q89" i="5"/>
  <c r="Q90" i="5"/>
  <c r="Q91" i="5"/>
  <c r="Q92" i="5"/>
  <c r="Q93" i="5"/>
  <c r="Q94" i="5"/>
  <c r="Q95" i="5"/>
  <c r="Q96" i="5"/>
  <c r="Q97" i="5"/>
  <c r="Q98" i="5"/>
  <c r="Q99" i="5"/>
  <c r="Q100" i="5"/>
  <c r="Q101" i="5"/>
  <c r="Q102" i="5"/>
  <c r="Q103" i="5"/>
  <c r="Q104" i="5"/>
  <c r="Q105" i="5"/>
  <c r="Q106" i="5"/>
  <c r="Q107" i="5"/>
  <c r="Q108" i="5"/>
  <c r="Q109" i="5"/>
  <c r="Q110" i="5"/>
  <c r="Q111" i="5"/>
  <c r="Q112" i="5"/>
  <c r="Q113" i="5"/>
  <c r="Q114" i="5"/>
  <c r="Q115" i="5"/>
  <c r="Q116" i="5"/>
  <c r="Q117" i="5"/>
  <c r="Q118" i="5"/>
  <c r="Q119" i="5"/>
  <c r="Q120" i="5"/>
  <c r="Q121" i="5"/>
  <c r="Q122" i="5"/>
  <c r="Q123" i="5"/>
  <c r="Q124" i="5"/>
  <c r="Q125" i="5"/>
  <c r="Q126" i="5"/>
  <c r="Q127" i="5"/>
  <c r="Q128" i="5"/>
  <c r="Q129" i="5"/>
  <c r="Q130" i="5"/>
  <c r="Q131" i="5"/>
  <c r="Q132" i="5"/>
  <c r="Q133" i="5"/>
  <c r="Q134" i="5"/>
  <c r="Q135" i="5"/>
  <c r="Q136" i="5"/>
  <c r="Q137" i="5"/>
  <c r="Q138" i="5"/>
  <c r="Q139" i="5"/>
  <c r="Q140" i="5"/>
  <c r="Q141" i="5"/>
  <c r="Q142" i="5"/>
  <c r="Q143" i="5"/>
  <c r="Q144" i="5"/>
  <c r="Q145" i="5"/>
  <c r="Q146" i="5"/>
  <c r="Q147" i="5"/>
  <c r="Q148" i="5"/>
  <c r="Q149" i="5"/>
  <c r="Q150" i="5"/>
  <c r="Q151" i="5"/>
  <c r="Q152" i="5"/>
  <c r="Q153" i="5"/>
  <c r="Q154" i="5"/>
  <c r="Q155" i="5"/>
  <c r="Q156" i="5"/>
  <c r="Q157" i="5"/>
  <c r="Q158" i="5"/>
  <c r="Q159" i="5"/>
  <c r="Q160" i="5"/>
  <c r="Q161" i="5"/>
  <c r="Q162" i="5"/>
  <c r="Q163" i="5"/>
  <c r="Q164" i="5"/>
  <c r="Q165" i="5"/>
  <c r="Q166" i="5"/>
  <c r="Q167" i="5"/>
  <c r="Q168" i="5"/>
  <c r="Q169" i="5"/>
  <c r="Q170" i="5"/>
  <c r="Q171" i="5"/>
  <c r="Q172" i="5"/>
  <c r="Q173" i="5"/>
  <c r="Q174" i="5"/>
  <c r="Q175" i="5"/>
  <c r="Q176" i="5"/>
  <c r="Q177" i="5"/>
  <c r="Q178" i="5"/>
  <c r="Q179" i="5"/>
  <c r="Q180" i="5"/>
  <c r="Q181" i="5"/>
  <c r="Q182" i="5"/>
  <c r="Q183" i="5"/>
  <c r="Q184" i="5"/>
  <c r="Q185" i="5"/>
  <c r="Q186" i="5"/>
  <c r="Q187" i="5"/>
  <c r="Q188" i="5"/>
  <c r="Q189" i="5"/>
  <c r="Q190" i="5"/>
  <c r="Q191" i="5"/>
  <c r="Q192" i="5"/>
  <c r="Q193" i="5"/>
  <c r="Q194" i="5"/>
  <c r="Q195" i="5"/>
  <c r="Q196" i="5"/>
  <c r="Q197" i="5"/>
  <c r="Q198" i="5"/>
  <c r="Q199" i="5"/>
  <c r="Q200" i="5"/>
  <c r="Q201" i="5"/>
  <c r="Q202" i="5"/>
  <c r="Q203" i="5"/>
  <c r="Q204" i="5"/>
  <c r="Q205" i="5"/>
  <c r="Q206" i="5"/>
  <c r="Q207" i="5"/>
  <c r="Q208" i="5"/>
  <c r="Q209" i="5"/>
  <c r="Q210" i="5"/>
  <c r="Q211" i="5"/>
  <c r="Q212" i="5"/>
  <c r="Q213" i="5"/>
  <c r="Q214" i="5"/>
  <c r="Q215" i="5"/>
  <c r="Q216" i="5"/>
  <c r="Q217" i="5"/>
  <c r="Q218" i="5"/>
  <c r="Q219" i="5"/>
  <c r="Q220" i="5"/>
  <c r="Q221" i="5"/>
  <c r="Q222" i="5"/>
  <c r="Q223" i="5"/>
  <c r="Q224" i="5"/>
  <c r="Q225" i="5"/>
  <c r="Q226" i="5"/>
  <c r="Q227" i="5"/>
  <c r="Q228" i="5"/>
  <c r="Q229" i="5"/>
  <c r="Q230" i="5"/>
  <c r="Q231" i="5"/>
  <c r="Q232" i="5"/>
  <c r="Q233" i="5"/>
  <c r="Q234" i="5"/>
  <c r="Q235" i="5"/>
  <c r="Q236" i="5"/>
  <c r="Q237" i="5"/>
  <c r="Q238" i="5"/>
  <c r="Q239" i="5"/>
  <c r="Q240" i="5"/>
  <c r="Q241" i="5"/>
  <c r="Q242" i="5"/>
  <c r="Q243" i="5"/>
  <c r="Q244" i="5"/>
  <c r="Q245" i="5"/>
  <c r="Q246" i="5"/>
  <c r="Q247" i="5"/>
  <c r="Q248" i="5"/>
  <c r="Q249" i="5"/>
  <c r="Q250" i="5"/>
  <c r="Q251" i="5"/>
  <c r="Q252" i="5"/>
  <c r="Q253" i="5"/>
  <c r="Q254" i="5"/>
  <c r="Q255" i="5"/>
  <c r="Q256" i="5"/>
  <c r="Q257" i="5"/>
  <c r="Q258" i="5"/>
  <c r="Q259" i="5"/>
  <c r="Q260" i="5"/>
  <c r="Q261" i="5"/>
  <c r="Q262" i="5"/>
  <c r="Q263" i="5"/>
  <c r="Q264" i="5"/>
  <c r="Q265" i="5"/>
  <c r="Q266" i="5"/>
  <c r="Q267" i="5"/>
  <c r="Q268" i="5"/>
  <c r="Q269" i="5"/>
  <c r="Q270" i="5"/>
  <c r="Q271" i="5"/>
  <c r="Q272" i="5"/>
  <c r="Q273" i="5"/>
  <c r="Q274" i="5"/>
  <c r="Q275" i="5"/>
  <c r="Q276" i="5"/>
  <c r="Q277" i="5"/>
  <c r="Q278" i="5"/>
  <c r="Q279" i="5"/>
  <c r="Q280" i="5"/>
  <c r="Q281" i="5"/>
  <c r="Q282" i="5"/>
  <c r="Q283" i="5"/>
  <c r="Q284" i="5"/>
  <c r="Q285" i="5"/>
  <c r="Q286" i="5"/>
  <c r="Q287" i="5"/>
  <c r="Q288" i="5"/>
  <c r="Q289" i="5"/>
  <c r="Q290" i="5"/>
  <c r="Q291" i="5"/>
  <c r="Q292" i="5"/>
  <c r="Q293" i="5"/>
  <c r="Q294" i="5"/>
  <c r="Q295" i="5"/>
  <c r="Q296" i="5"/>
  <c r="Q297" i="5"/>
  <c r="Q298" i="5"/>
  <c r="Q299" i="5"/>
  <c r="Q300" i="5"/>
  <c r="Q301" i="5"/>
  <c r="Q302" i="5"/>
  <c r="Q303" i="5"/>
  <c r="Q304" i="5"/>
  <c r="Q305" i="5"/>
  <c r="Q306" i="5"/>
  <c r="Q307" i="5"/>
  <c r="Q308" i="5"/>
  <c r="Q309" i="5"/>
  <c r="Q310" i="5"/>
  <c r="Q311" i="5"/>
  <c r="Q312" i="5"/>
  <c r="Q313" i="5"/>
  <c r="Q314" i="5"/>
  <c r="Q315" i="5"/>
  <c r="Q316" i="5"/>
  <c r="Q317" i="5"/>
  <c r="Q318" i="5"/>
  <c r="Q319" i="5"/>
  <c r="Q320" i="5"/>
  <c r="Q321" i="5"/>
  <c r="Q322" i="5"/>
  <c r="Q323" i="5"/>
  <c r="Q324" i="5"/>
  <c r="Q325" i="5"/>
  <c r="Q326" i="5"/>
  <c r="Q327" i="5"/>
  <c r="Q328" i="5"/>
  <c r="Q329" i="5"/>
  <c r="Q330" i="5"/>
  <c r="Q331" i="5"/>
  <c r="Q332" i="5"/>
  <c r="Q333" i="5"/>
  <c r="Q334" i="5"/>
  <c r="Q335" i="5"/>
  <c r="Q336" i="5"/>
  <c r="Q337" i="5"/>
  <c r="Q338" i="5"/>
  <c r="Q339" i="5"/>
  <c r="Q340" i="5"/>
  <c r="Q341" i="5"/>
  <c r="Q342" i="5"/>
  <c r="Q343" i="5"/>
  <c r="Q344" i="5"/>
  <c r="Q345" i="5"/>
  <c r="Q346" i="5"/>
  <c r="Q347" i="5"/>
  <c r="Q348" i="5"/>
  <c r="Q349" i="5"/>
  <c r="Q350" i="5"/>
  <c r="Q351" i="5"/>
  <c r="Q352" i="5"/>
  <c r="Q353" i="5"/>
  <c r="Q354" i="5"/>
  <c r="Q355" i="5"/>
  <c r="Q356" i="5"/>
  <c r="Q357" i="5"/>
  <c r="Q358" i="5"/>
  <c r="Q359" i="5"/>
  <c r="Q360" i="5"/>
  <c r="Q361" i="5"/>
  <c r="Q362" i="5"/>
  <c r="Q363" i="5"/>
  <c r="Q364" i="5"/>
  <c r="Q365" i="5"/>
  <c r="Q366" i="5"/>
  <c r="Q367" i="5"/>
  <c r="Q368" i="5"/>
  <c r="Q369" i="5"/>
  <c r="Q370" i="5"/>
  <c r="Q371" i="5"/>
  <c r="Q372" i="5"/>
  <c r="Q373" i="5"/>
  <c r="Q374" i="5"/>
  <c r="Q375" i="5"/>
  <c r="Q376" i="5"/>
  <c r="Q377" i="5"/>
  <c r="Q378" i="5"/>
  <c r="Q379" i="5"/>
  <c r="Q380" i="5"/>
  <c r="Q381" i="5"/>
  <c r="Q382" i="5"/>
  <c r="Q383" i="5"/>
  <c r="Q384" i="5"/>
  <c r="Q385" i="5"/>
  <c r="Q386" i="5"/>
  <c r="Q387" i="5"/>
  <c r="Q388" i="5"/>
  <c r="Q389" i="5"/>
  <c r="Q390" i="5"/>
  <c r="Q391" i="5"/>
  <c r="Q392" i="5"/>
  <c r="Q393" i="5"/>
  <c r="Q394" i="5"/>
  <c r="Q395" i="5"/>
  <c r="Q396" i="5"/>
  <c r="Q397" i="5"/>
  <c r="Q398" i="5"/>
  <c r="Q399" i="5"/>
  <c r="Q400" i="5"/>
  <c r="Q401" i="5"/>
  <c r="Q402" i="5"/>
  <c r="Q403" i="5"/>
  <c r="Q404" i="5"/>
  <c r="Q405" i="5"/>
  <c r="Q406" i="5"/>
  <c r="Q407" i="5"/>
  <c r="Q408" i="5"/>
  <c r="Q409" i="5"/>
  <c r="Q410" i="5"/>
  <c r="Q411" i="5"/>
  <c r="Q412" i="5"/>
  <c r="Q413" i="5"/>
  <c r="Q414" i="5"/>
  <c r="Q415" i="5"/>
  <c r="Q416" i="5"/>
  <c r="Q417" i="5"/>
  <c r="Q418" i="5"/>
  <c r="Q419" i="5"/>
  <c r="Q420" i="5"/>
  <c r="Q421" i="5"/>
  <c r="Q422" i="5"/>
  <c r="Q423" i="5"/>
  <c r="Q424" i="5"/>
  <c r="Q425" i="5"/>
  <c r="Q426" i="5"/>
  <c r="Q427" i="5"/>
  <c r="Q428" i="5"/>
  <c r="Q429" i="5"/>
  <c r="Q430" i="5"/>
  <c r="Q431" i="5"/>
  <c r="Q432" i="5"/>
  <c r="Q433" i="5"/>
  <c r="Q434" i="5"/>
  <c r="Q435" i="5"/>
  <c r="Q436" i="5"/>
  <c r="Q437" i="5"/>
  <c r="Q438" i="5"/>
  <c r="Q439" i="5"/>
  <c r="Q440" i="5"/>
  <c r="Q441" i="5"/>
  <c r="Q442" i="5"/>
  <c r="Q443" i="5"/>
  <c r="Q444" i="5"/>
  <c r="Q445" i="5"/>
  <c r="Q446" i="5"/>
  <c r="Q447" i="5"/>
  <c r="Q448" i="5"/>
  <c r="Q449" i="5"/>
  <c r="Q450" i="5"/>
  <c r="Q451" i="5"/>
  <c r="Q452" i="5"/>
  <c r="Q453" i="5"/>
  <c r="Q454" i="5"/>
  <c r="Q455" i="5"/>
  <c r="Q456" i="5"/>
  <c r="Q457" i="5"/>
  <c r="Q458" i="5"/>
  <c r="Q459" i="5"/>
  <c r="Q460" i="5"/>
  <c r="Q461" i="5"/>
  <c r="Q462" i="5"/>
  <c r="Q463" i="5"/>
  <c r="Q464" i="5"/>
  <c r="Q465" i="5"/>
  <c r="Q466" i="5"/>
  <c r="Q467" i="5"/>
  <c r="Q468" i="5"/>
  <c r="Q469" i="5"/>
  <c r="Q470" i="5"/>
  <c r="Q471" i="5"/>
  <c r="Q472" i="5"/>
  <c r="Q473" i="5"/>
  <c r="Q474" i="5"/>
  <c r="Q475" i="5"/>
  <c r="Q476" i="5"/>
  <c r="Q477" i="5"/>
  <c r="Q478" i="5"/>
  <c r="Q479" i="5"/>
  <c r="Q480" i="5"/>
  <c r="Q481" i="5"/>
  <c r="Q482" i="5"/>
  <c r="Q483" i="5"/>
  <c r="Q484" i="5"/>
  <c r="Q485" i="5"/>
  <c r="Q486" i="5"/>
  <c r="Q487" i="5"/>
  <c r="Q488" i="5"/>
  <c r="Q489" i="5"/>
  <c r="Q490" i="5"/>
  <c r="Q491" i="5"/>
  <c r="Q492" i="5"/>
  <c r="Q493" i="5"/>
  <c r="Q494" i="5"/>
  <c r="Q495" i="5"/>
  <c r="Q496" i="5"/>
  <c r="Q497" i="5"/>
  <c r="Q498" i="5"/>
  <c r="Q499" i="5"/>
  <c r="Q500" i="5"/>
  <c r="Q501" i="5"/>
  <c r="Q502" i="5"/>
  <c r="Q503" i="5"/>
  <c r="Q504" i="5"/>
  <c r="Q505" i="5"/>
  <c r="Q506" i="5"/>
  <c r="Q507" i="5"/>
  <c r="Q508" i="5"/>
  <c r="Q509" i="5"/>
  <c r="Q510" i="5"/>
  <c r="Q511" i="5"/>
  <c r="Q512" i="5"/>
  <c r="Q513" i="5"/>
  <c r="Q514" i="5"/>
  <c r="Q515" i="5"/>
  <c r="Q516" i="5"/>
  <c r="Q517" i="5"/>
  <c r="Q518" i="5"/>
  <c r="Q519" i="5"/>
  <c r="Q520" i="5"/>
  <c r="Q521" i="5"/>
  <c r="Q522" i="5"/>
  <c r="Q523" i="5"/>
  <c r="Q524" i="5"/>
  <c r="Q525" i="5"/>
  <c r="Q526" i="5"/>
  <c r="Q527" i="5"/>
  <c r="Q528" i="5"/>
  <c r="Q529" i="5"/>
  <c r="Q530" i="5"/>
  <c r="Q531" i="5"/>
  <c r="Q532" i="5"/>
  <c r="Q533" i="5"/>
  <c r="Q534" i="5"/>
  <c r="Q535" i="5"/>
  <c r="Q536" i="5"/>
  <c r="Q537" i="5"/>
  <c r="Q538" i="5"/>
  <c r="Q539" i="5"/>
  <c r="Q540" i="5"/>
  <c r="Q541" i="5"/>
  <c r="Q542" i="5"/>
  <c r="Q543" i="5"/>
  <c r="Q544" i="5"/>
  <c r="Q545" i="5"/>
  <c r="Q546" i="5"/>
  <c r="Q547" i="5"/>
  <c r="Q548" i="5"/>
  <c r="Q549" i="5"/>
  <c r="Q550" i="5"/>
  <c r="Q551" i="5"/>
  <c r="Q552" i="5"/>
  <c r="Q553" i="5"/>
  <c r="Q554" i="5"/>
  <c r="Q555" i="5"/>
  <c r="Q556" i="5"/>
  <c r="Q557" i="5"/>
  <c r="Q558" i="5"/>
  <c r="Q559" i="5"/>
  <c r="Q560" i="5"/>
  <c r="Q561" i="5"/>
  <c r="Q562" i="5"/>
  <c r="Q563" i="5"/>
  <c r="Q564" i="5"/>
  <c r="Q565" i="5"/>
  <c r="Q566" i="5"/>
  <c r="Q567" i="5"/>
  <c r="Q568" i="5"/>
  <c r="Q569" i="5"/>
  <c r="Q570" i="5"/>
  <c r="Q571" i="5"/>
  <c r="Q572" i="5"/>
  <c r="Q573" i="5"/>
  <c r="Q574" i="5"/>
  <c r="Q575" i="5"/>
  <c r="Q576" i="5"/>
  <c r="Q577" i="5"/>
  <c r="Q578" i="5"/>
  <c r="Q579" i="5"/>
  <c r="Q580" i="5"/>
  <c r="Q581" i="5"/>
  <c r="Q582" i="5"/>
  <c r="Q583" i="5"/>
  <c r="Q584" i="5"/>
  <c r="Q585" i="5"/>
  <c r="Q586" i="5"/>
  <c r="Q587" i="5"/>
  <c r="Q588" i="5"/>
  <c r="Q589" i="5"/>
  <c r="Q590" i="5"/>
  <c r="Q591" i="5"/>
  <c r="Q592" i="5"/>
  <c r="Q593" i="5"/>
  <c r="Q594" i="5"/>
  <c r="Q595" i="5"/>
  <c r="Q596" i="5"/>
  <c r="Q597" i="5"/>
  <c r="Q598" i="5"/>
  <c r="Q599" i="5"/>
  <c r="Q600" i="5"/>
  <c r="Q601" i="5"/>
  <c r="Q602" i="5"/>
  <c r="Q603" i="5"/>
  <c r="Q604" i="5"/>
  <c r="Q605" i="5"/>
  <c r="Q606" i="5"/>
  <c r="Q607" i="5"/>
  <c r="Q608" i="5"/>
  <c r="Q609" i="5"/>
  <c r="Q610" i="5"/>
  <c r="Q611" i="5"/>
  <c r="Q612" i="5"/>
  <c r="Q613" i="5"/>
  <c r="Q614" i="5"/>
  <c r="Q615" i="5"/>
  <c r="Q616" i="5"/>
  <c r="Q617" i="5"/>
  <c r="Q618" i="5"/>
  <c r="Q619" i="5"/>
  <c r="Q620" i="5"/>
  <c r="Q621" i="5"/>
  <c r="Q622" i="5"/>
  <c r="Q623" i="5"/>
  <c r="Q624" i="5"/>
  <c r="Q625" i="5"/>
  <c r="Q626" i="5"/>
  <c r="Q627" i="5"/>
  <c r="Q628" i="5"/>
  <c r="Q629" i="5"/>
  <c r="Q630" i="5"/>
  <c r="Q631" i="5"/>
  <c r="Q632" i="5"/>
  <c r="Q633" i="5"/>
  <c r="Q634" i="5"/>
  <c r="Q635" i="5"/>
  <c r="Q636" i="5"/>
  <c r="Q637" i="5"/>
  <c r="Q638" i="5"/>
  <c r="Q639" i="5"/>
  <c r="Q640" i="5"/>
  <c r="Q641" i="5"/>
  <c r="Q642" i="5"/>
  <c r="Q643" i="5"/>
  <c r="Q644" i="5"/>
  <c r="Q645" i="5"/>
  <c r="Q646" i="5"/>
  <c r="Q647" i="5"/>
  <c r="Q648" i="5"/>
  <c r="Q649" i="5"/>
  <c r="Q650" i="5"/>
  <c r="Q651" i="5"/>
  <c r="Q652" i="5"/>
  <c r="Q653" i="5"/>
  <c r="Q654" i="5"/>
  <c r="Q655" i="5"/>
  <c r="Q656" i="5"/>
  <c r="Q657" i="5"/>
  <c r="Q658" i="5"/>
  <c r="Q659" i="5"/>
  <c r="Q660" i="5"/>
  <c r="Q661" i="5"/>
  <c r="Q662" i="5"/>
  <c r="Q663" i="5"/>
  <c r="Q664" i="5"/>
  <c r="Q665" i="5"/>
  <c r="Q666" i="5"/>
  <c r="Q667" i="5"/>
  <c r="Q668" i="5"/>
  <c r="Q669" i="5"/>
  <c r="Q670" i="5"/>
  <c r="Q671" i="5"/>
  <c r="Q672" i="5"/>
  <c r="Q673" i="5"/>
  <c r="Q674" i="5"/>
  <c r="Q675" i="5"/>
  <c r="Q676" i="5"/>
  <c r="Q677" i="5"/>
  <c r="Q678" i="5"/>
  <c r="Q679" i="5"/>
  <c r="Q680" i="5"/>
  <c r="Q681" i="5"/>
  <c r="Q682" i="5"/>
  <c r="Q683" i="5"/>
  <c r="Q684" i="5"/>
  <c r="Q685" i="5"/>
  <c r="Q686" i="5"/>
  <c r="Q687" i="5"/>
  <c r="Q688" i="5"/>
  <c r="Q689" i="5"/>
  <c r="Q690" i="5"/>
  <c r="Q691" i="5"/>
  <c r="Q692" i="5"/>
  <c r="Q693" i="5"/>
  <c r="Q694" i="5"/>
  <c r="Q695" i="5"/>
  <c r="Q696" i="5"/>
  <c r="Q697" i="5"/>
  <c r="Q698" i="5"/>
  <c r="Q699" i="5"/>
  <c r="Q700" i="5"/>
  <c r="Q701" i="5"/>
  <c r="Q702" i="5"/>
  <c r="Q703" i="5"/>
  <c r="Q704" i="5"/>
  <c r="Q705" i="5"/>
  <c r="Q706" i="5"/>
  <c r="Q707" i="5"/>
  <c r="Q708" i="5"/>
  <c r="Q709" i="5"/>
  <c r="Q710" i="5"/>
  <c r="Q711" i="5"/>
  <c r="Q712" i="5"/>
  <c r="Q713" i="5"/>
  <c r="Q714" i="5"/>
  <c r="Q715" i="5"/>
  <c r="Q716" i="5"/>
  <c r="Q717" i="5"/>
  <c r="Q718" i="5"/>
  <c r="Q719" i="5"/>
  <c r="Q720" i="5"/>
  <c r="Q721" i="5"/>
  <c r="Q722" i="5"/>
  <c r="Q723" i="5"/>
  <c r="Q724" i="5"/>
  <c r="Q725" i="5"/>
  <c r="Q726" i="5"/>
  <c r="Q727" i="5"/>
  <c r="Q728" i="5"/>
  <c r="Q729" i="5"/>
  <c r="Q730" i="5"/>
  <c r="Q731" i="5"/>
  <c r="Q732" i="5"/>
  <c r="Q733" i="5"/>
  <c r="Q734" i="5"/>
  <c r="Q735" i="5"/>
  <c r="Q736" i="5"/>
  <c r="Q737" i="5"/>
  <c r="Q738" i="5"/>
  <c r="Q739" i="5"/>
  <c r="Q740" i="5"/>
  <c r="Q741" i="5"/>
  <c r="Q742" i="5"/>
  <c r="Q743" i="5"/>
  <c r="Q744" i="5"/>
  <c r="Q745" i="5"/>
  <c r="Q746" i="5"/>
  <c r="Q747" i="5"/>
  <c r="Q748" i="5"/>
  <c r="Q749" i="5"/>
  <c r="Q750" i="5"/>
  <c r="Q751" i="5"/>
  <c r="Q752" i="5"/>
  <c r="Q753" i="5"/>
  <c r="Q754" i="5"/>
  <c r="Q755" i="5"/>
  <c r="Q756" i="5"/>
  <c r="Q757" i="5"/>
  <c r="Q758" i="5"/>
  <c r="Q759" i="5"/>
  <c r="Q760" i="5"/>
  <c r="Q761" i="5"/>
  <c r="Q762" i="5"/>
  <c r="Q763" i="5"/>
  <c r="Q764" i="5"/>
  <c r="Q765" i="5"/>
  <c r="Q766" i="5"/>
  <c r="Q767" i="5"/>
  <c r="Q768" i="5"/>
  <c r="Q769" i="5"/>
  <c r="Q770" i="5"/>
  <c r="Q771" i="5"/>
  <c r="Q772" i="5"/>
  <c r="Q773" i="5"/>
  <c r="Q774" i="5"/>
  <c r="Q775" i="5"/>
  <c r="Q776" i="5"/>
  <c r="Q777" i="5"/>
  <c r="Q778" i="5"/>
  <c r="Q779" i="5"/>
  <c r="Q780" i="5"/>
  <c r="Q781" i="5"/>
  <c r="Q782" i="5"/>
  <c r="Q783" i="5"/>
  <c r="Q784" i="5"/>
  <c r="Q785" i="5"/>
  <c r="Q786" i="5"/>
  <c r="Q787" i="5"/>
  <c r="Q788" i="5"/>
  <c r="Q789" i="5"/>
  <c r="Q790" i="5"/>
  <c r="Q791" i="5"/>
  <c r="Q792" i="5"/>
  <c r="Q793" i="5"/>
  <c r="Q794" i="5"/>
  <c r="Q795" i="5"/>
  <c r="Q796" i="5"/>
  <c r="Q797" i="5"/>
  <c r="Q798" i="5"/>
  <c r="Q799" i="5"/>
  <c r="Q800" i="5"/>
  <c r="Q801" i="5"/>
  <c r="Q802" i="5"/>
  <c r="Q803" i="5"/>
  <c r="Q804" i="5"/>
  <c r="Q805" i="5"/>
  <c r="Q806" i="5"/>
  <c r="Q807" i="5"/>
  <c r="Q808" i="5"/>
  <c r="Q809" i="5"/>
  <c r="Q810" i="5"/>
  <c r="Q811" i="5"/>
  <c r="Q812" i="5"/>
  <c r="Q813" i="5"/>
  <c r="Q814" i="5"/>
  <c r="Q815" i="5"/>
  <c r="Q816" i="5"/>
  <c r="Q817" i="5"/>
  <c r="Q818" i="5"/>
  <c r="Q819" i="5"/>
  <c r="Q820" i="5"/>
  <c r="Q821" i="5"/>
  <c r="Q822" i="5"/>
  <c r="Q823" i="5"/>
  <c r="Q824" i="5"/>
  <c r="Q825" i="5"/>
  <c r="Q826" i="5"/>
  <c r="Q827" i="5"/>
  <c r="Q828" i="5"/>
  <c r="Q829" i="5"/>
  <c r="Q830" i="5"/>
  <c r="Q831" i="5"/>
  <c r="Q832" i="5"/>
  <c r="Q833" i="5"/>
  <c r="Q834" i="5"/>
  <c r="Q835" i="5"/>
  <c r="Q836" i="5"/>
  <c r="Q837" i="5"/>
  <c r="Q838" i="5"/>
  <c r="Q839" i="5"/>
  <c r="Q840" i="5"/>
  <c r="Q841" i="5"/>
  <c r="Q842" i="5"/>
  <c r="Q843" i="5"/>
  <c r="Q844" i="5"/>
  <c r="Q845" i="5"/>
  <c r="Q846" i="5"/>
  <c r="Q847" i="5"/>
  <c r="Q848" i="5"/>
  <c r="Q849" i="5"/>
  <c r="Q850" i="5"/>
  <c r="Q851" i="5"/>
  <c r="Q852" i="5"/>
  <c r="Q853" i="5"/>
  <c r="Q854" i="5"/>
  <c r="Q855" i="5"/>
  <c r="Q856" i="5"/>
  <c r="Q857" i="5"/>
  <c r="Q858" i="5"/>
  <c r="Q859" i="5"/>
  <c r="Q860" i="5"/>
  <c r="Q861" i="5"/>
  <c r="Q862" i="5"/>
  <c r="Q863" i="5"/>
  <c r="Q864" i="5"/>
  <c r="Q865" i="5"/>
  <c r="Q866" i="5"/>
  <c r="Q867" i="5"/>
  <c r="Q868" i="5"/>
  <c r="Q869" i="5"/>
  <c r="Q870" i="5"/>
  <c r="Q871" i="5"/>
  <c r="Q872" i="5"/>
  <c r="Q873" i="5"/>
  <c r="Q874" i="5"/>
  <c r="Q875" i="5"/>
  <c r="Q876" i="5"/>
  <c r="Q877" i="5"/>
  <c r="Q878" i="5"/>
  <c r="Q879" i="5"/>
  <c r="Q880" i="5"/>
  <c r="Q881" i="5"/>
  <c r="Q882" i="5"/>
  <c r="Q883" i="5"/>
  <c r="Q884" i="5"/>
  <c r="Q885" i="5"/>
  <c r="Q886" i="5"/>
  <c r="Q887" i="5"/>
  <c r="Q888" i="5"/>
  <c r="Q889" i="5"/>
  <c r="Q890" i="5"/>
  <c r="Q891" i="5"/>
  <c r="Q892" i="5"/>
  <c r="Q893" i="5"/>
  <c r="Q894" i="5"/>
  <c r="Q895" i="5"/>
  <c r="Q896" i="5"/>
  <c r="Q897" i="5"/>
  <c r="Q898" i="5"/>
  <c r="Q899" i="5"/>
  <c r="Q900" i="5"/>
  <c r="Q901" i="5"/>
  <c r="Q902" i="5"/>
  <c r="Q903" i="5"/>
  <c r="Q904" i="5"/>
  <c r="Q905" i="5"/>
  <c r="Q906" i="5"/>
  <c r="Q907" i="5"/>
  <c r="Q908" i="5"/>
  <c r="Q909" i="5"/>
  <c r="Q910" i="5"/>
  <c r="Q911" i="5"/>
  <c r="Q912" i="5"/>
  <c r="Q913" i="5"/>
  <c r="Q914" i="5"/>
  <c r="Q915" i="5"/>
  <c r="Q916" i="5"/>
  <c r="Q917" i="5"/>
  <c r="Q918" i="5"/>
  <c r="Q919" i="5"/>
  <c r="Q920" i="5"/>
  <c r="Q921" i="5"/>
  <c r="Q922" i="5"/>
  <c r="Q923" i="5"/>
  <c r="Q924" i="5"/>
  <c r="Q925" i="5"/>
  <c r="Q926" i="5"/>
  <c r="Q927" i="5"/>
  <c r="Q928" i="5"/>
  <c r="Q929" i="5"/>
  <c r="Q930" i="5"/>
  <c r="Q931" i="5"/>
  <c r="Q932" i="5"/>
  <c r="Q933" i="5"/>
  <c r="Q934" i="5"/>
  <c r="Q935" i="5"/>
  <c r="Q936" i="5"/>
  <c r="Q937" i="5"/>
  <c r="Q938" i="5"/>
  <c r="Q939" i="5"/>
  <c r="Q940" i="5"/>
  <c r="Q941" i="5"/>
  <c r="Q942" i="5"/>
  <c r="Q943" i="5"/>
  <c r="Q944" i="5"/>
  <c r="Q945" i="5"/>
  <c r="Q946" i="5"/>
  <c r="Q947" i="5"/>
  <c r="Q948" i="5"/>
  <c r="Q949" i="5"/>
  <c r="Q950" i="5"/>
  <c r="Q951" i="5"/>
  <c r="Q952" i="5"/>
  <c r="Q953" i="5"/>
  <c r="Q954" i="5"/>
  <c r="Q955" i="5"/>
  <c r="Q956" i="5"/>
  <c r="Q957" i="5"/>
  <c r="Q958" i="5"/>
  <c r="Q959" i="5"/>
  <c r="Q960" i="5"/>
  <c r="Q961" i="5"/>
  <c r="Q962" i="5"/>
  <c r="Q963" i="5"/>
  <c r="Q964" i="5"/>
  <c r="Q965" i="5"/>
  <c r="Q966" i="5"/>
  <c r="Q967" i="5"/>
  <c r="Q968" i="5"/>
  <c r="Q969" i="5"/>
  <c r="Q970" i="5"/>
  <c r="Q971" i="5"/>
  <c r="Q972" i="5"/>
  <c r="Q973" i="5"/>
  <c r="Q974" i="5"/>
  <c r="Q975" i="5"/>
  <c r="Q976" i="5"/>
  <c r="Q977" i="5"/>
  <c r="Q978" i="5"/>
  <c r="Q979" i="5"/>
  <c r="Q980" i="5"/>
  <c r="Q981" i="5"/>
  <c r="Q982" i="5"/>
  <c r="Q983" i="5"/>
  <c r="Q984" i="5"/>
  <c r="Q985" i="5"/>
  <c r="Q986" i="5"/>
  <c r="Q987" i="5"/>
  <c r="Q988" i="5"/>
  <c r="Q989" i="5"/>
  <c r="Q990" i="5"/>
  <c r="Q991" i="5"/>
  <c r="Q992" i="5"/>
  <c r="Q993" i="5"/>
  <c r="Q994" i="5"/>
  <c r="Q995" i="5"/>
  <c r="Q996" i="5"/>
  <c r="Q997" i="5"/>
  <c r="Q998" i="5"/>
  <c r="Q999" i="5"/>
  <c r="Q1000" i="5"/>
  <c r="Q1001" i="5"/>
  <c r="Q1002" i="5"/>
  <c r="Q1003" i="5"/>
  <c r="Q1004" i="5"/>
  <c r="Q1005" i="5"/>
  <c r="Q1006" i="5"/>
  <c r="Q1007" i="5"/>
  <c r="Q1008" i="5"/>
  <c r="Q1009" i="5"/>
  <c r="Q1010" i="5"/>
  <c r="Q1011" i="5"/>
  <c r="Q1012" i="5"/>
  <c r="Q1013" i="5"/>
  <c r="Q1014" i="5"/>
  <c r="Q1015" i="5"/>
  <c r="Q1016" i="5"/>
  <c r="Q1017" i="5"/>
  <c r="Q1018" i="5"/>
  <c r="Q1019" i="5"/>
  <c r="Q1020" i="5"/>
  <c r="Q1021" i="5"/>
  <c r="Q1022" i="5"/>
  <c r="Q1023" i="5"/>
  <c r="Q1024" i="5"/>
  <c r="Q1025" i="5"/>
  <c r="Q1026" i="5"/>
  <c r="Q1027" i="5"/>
  <c r="Q1028" i="5"/>
  <c r="Q1029" i="5"/>
  <c r="Q1030" i="5"/>
  <c r="Q1031" i="5"/>
  <c r="Q1032" i="5"/>
  <c r="Q1033" i="5"/>
  <c r="Q1034" i="5"/>
  <c r="Q1035" i="5"/>
  <c r="Q1036" i="5"/>
  <c r="Q1037" i="5"/>
  <c r="Q1038" i="5"/>
  <c r="Q1039" i="5"/>
  <c r="Q1040" i="5"/>
  <c r="Q1041" i="5"/>
  <c r="Q1042" i="5"/>
  <c r="Q1043" i="5"/>
  <c r="Q1044" i="5"/>
  <c r="Q1045" i="5"/>
  <c r="Q1046" i="5"/>
  <c r="Q1047" i="5"/>
  <c r="Q1048" i="5"/>
  <c r="Q1049" i="5"/>
  <c r="Q1050" i="5"/>
  <c r="Q1051" i="5"/>
  <c r="Q1052" i="5"/>
  <c r="Q1053" i="5"/>
  <c r="Q1054" i="5"/>
  <c r="Q1055" i="5"/>
  <c r="Q1056" i="5"/>
  <c r="Q1057" i="5"/>
  <c r="Q1058" i="5"/>
  <c r="Q1059" i="5"/>
  <c r="Q1060" i="5"/>
  <c r="Q1061" i="5"/>
  <c r="Q1062" i="5"/>
  <c r="Q1063" i="5"/>
  <c r="Q1064" i="5"/>
  <c r="Q1065" i="5"/>
  <c r="Q1066" i="5"/>
  <c r="Q1067" i="5"/>
  <c r="Q1068" i="5"/>
  <c r="Q1069" i="5"/>
  <c r="Q1070" i="5"/>
  <c r="Q1071" i="5"/>
  <c r="Q1072" i="5"/>
  <c r="Q1073" i="5"/>
  <c r="Q1074" i="5"/>
  <c r="Q1075" i="5"/>
  <c r="Q1076" i="5"/>
  <c r="Q1077" i="5"/>
  <c r="Q1078" i="5"/>
  <c r="Q1079" i="5"/>
  <c r="Q1080" i="5"/>
  <c r="Q1081" i="5"/>
  <c r="Q1082" i="5"/>
  <c r="Q1083" i="5"/>
  <c r="Q1084" i="5"/>
  <c r="Q1085" i="5"/>
  <c r="Q1086" i="5"/>
  <c r="Q1087" i="5"/>
  <c r="Q1088" i="5"/>
  <c r="Q1089" i="5"/>
  <c r="Q1090" i="5"/>
  <c r="Q1091" i="5"/>
  <c r="Q1092" i="5"/>
  <c r="Q1093" i="5"/>
  <c r="Q1094" i="5"/>
  <c r="Q1095" i="5"/>
  <c r="Q1096" i="5"/>
  <c r="Q1097" i="5"/>
  <c r="Q1098" i="5"/>
  <c r="Q1099" i="5"/>
  <c r="Q1100" i="5"/>
  <c r="Q1101" i="5"/>
  <c r="Q1102" i="5"/>
  <c r="Q1103" i="5"/>
  <c r="Q1104" i="5"/>
  <c r="Q1105" i="5"/>
  <c r="Q1106" i="5"/>
  <c r="Q1107" i="5"/>
  <c r="Q1108" i="5"/>
  <c r="Q1109" i="5"/>
  <c r="Q1110" i="5"/>
  <c r="Q1111" i="5"/>
  <c r="Q1112" i="5"/>
  <c r="Q1113" i="5"/>
  <c r="Q1114" i="5"/>
  <c r="Q1115" i="5"/>
  <c r="Q1116" i="5"/>
  <c r="Q1117" i="5"/>
  <c r="Q1118" i="5"/>
  <c r="Q1119" i="5"/>
  <c r="Q1120" i="5"/>
  <c r="Q1121" i="5"/>
  <c r="Q1122" i="5"/>
  <c r="Q1123" i="5"/>
  <c r="Q1124" i="5"/>
  <c r="Q1125" i="5"/>
  <c r="Q1126" i="5"/>
  <c r="Q1127" i="5"/>
  <c r="Q1128" i="5"/>
  <c r="Q1129" i="5"/>
  <c r="Q1130" i="5"/>
  <c r="Q1131" i="5"/>
  <c r="Q1132" i="5"/>
  <c r="Q1133" i="5"/>
  <c r="Q1134" i="5"/>
  <c r="Q1135" i="5"/>
  <c r="Q1136" i="5"/>
  <c r="Q1137" i="5"/>
  <c r="Q1138" i="5"/>
  <c r="Q1139" i="5"/>
  <c r="Q1140" i="5"/>
  <c r="Q1141" i="5"/>
  <c r="Q1142" i="5"/>
  <c r="Q1143" i="5"/>
  <c r="Q1144" i="5"/>
  <c r="Q1145" i="5"/>
  <c r="Q1146" i="5"/>
  <c r="Q1147" i="5"/>
  <c r="Q1148" i="5"/>
  <c r="Q1149" i="5"/>
  <c r="Q1150" i="5"/>
  <c r="Q1151" i="5"/>
  <c r="Q1152" i="5"/>
  <c r="Q1153" i="5"/>
  <c r="Q1154" i="5"/>
  <c r="Q1155" i="5"/>
  <c r="Q1156" i="5"/>
  <c r="Q1157" i="5"/>
  <c r="Q1158" i="5"/>
  <c r="Q1159" i="5"/>
  <c r="Q1160" i="5"/>
  <c r="Q1161" i="5"/>
  <c r="Q1162" i="5"/>
  <c r="Q1163" i="5"/>
  <c r="Q1164" i="5"/>
  <c r="Q1165" i="5"/>
  <c r="Q1166" i="5"/>
  <c r="Q1167" i="5"/>
  <c r="Q1168" i="5"/>
  <c r="Q1169" i="5"/>
  <c r="Q1170" i="5"/>
  <c r="Q1171" i="5"/>
  <c r="Q1172" i="5"/>
  <c r="Q1173" i="5"/>
  <c r="Q1174" i="5"/>
  <c r="Q1175" i="5"/>
  <c r="Q1176" i="5"/>
  <c r="Q1177" i="5"/>
  <c r="Q1178" i="5"/>
  <c r="Q1179" i="5"/>
  <c r="Q1180" i="5"/>
  <c r="Q1181" i="5"/>
  <c r="Q1182" i="5"/>
  <c r="Q1183" i="5"/>
  <c r="Q1184" i="5"/>
  <c r="Q1185" i="5"/>
  <c r="Q1186" i="5"/>
  <c r="Q1187" i="5"/>
  <c r="Q1188" i="5"/>
  <c r="Q1189" i="5"/>
  <c r="Q1190" i="5"/>
  <c r="Q1191" i="5"/>
  <c r="Q1192" i="5"/>
  <c r="Q1193" i="5"/>
  <c r="Q1194" i="5"/>
  <c r="Q1195" i="5"/>
  <c r="Q1196" i="5"/>
  <c r="Q1197" i="5"/>
  <c r="Q1198" i="5"/>
  <c r="Q1199" i="5"/>
  <c r="Q1200" i="5"/>
  <c r="Q1201" i="5"/>
  <c r="Q1202" i="5"/>
  <c r="Q1203" i="5"/>
  <c r="Q1204" i="5"/>
  <c r="Q1205" i="5"/>
  <c r="Q1206" i="5"/>
  <c r="Q1207" i="5"/>
  <c r="Q1208" i="5"/>
  <c r="Q1209" i="5"/>
  <c r="Q1210" i="5"/>
  <c r="Q1211" i="5"/>
  <c r="Q1212" i="5"/>
  <c r="Q1213" i="5"/>
  <c r="Q1214" i="5"/>
  <c r="Q1215" i="5"/>
  <c r="Q1216" i="5"/>
  <c r="Q1217" i="5"/>
  <c r="Q1218" i="5"/>
  <c r="Q1219" i="5"/>
  <c r="Q1220" i="5"/>
  <c r="Q1221" i="5"/>
  <c r="Q1222" i="5"/>
  <c r="Q1223" i="5"/>
  <c r="Q1224" i="5"/>
  <c r="Q1225" i="5"/>
  <c r="Q1226" i="5"/>
  <c r="Q1227" i="5"/>
  <c r="Q1228" i="5"/>
  <c r="Q1229" i="5"/>
  <c r="Q1230" i="5"/>
  <c r="Q1231" i="5"/>
  <c r="Q1232" i="5"/>
  <c r="Q1233" i="5"/>
  <c r="Q1234" i="5"/>
  <c r="Q1235" i="5"/>
  <c r="Q1236" i="5"/>
  <c r="Q1237" i="5"/>
  <c r="Q1238" i="5"/>
  <c r="Q1239" i="5"/>
  <c r="Q1240" i="5"/>
  <c r="Q1241" i="5"/>
  <c r="Q1242" i="5"/>
  <c r="Q1243" i="5"/>
  <c r="Q1244" i="5"/>
  <c r="Q1245" i="5"/>
  <c r="Q1246" i="5"/>
  <c r="Q1247" i="5"/>
  <c r="Q1248" i="5"/>
  <c r="Q1249" i="5"/>
  <c r="Q1250" i="5"/>
  <c r="Q1251" i="5"/>
  <c r="Q1252" i="5"/>
  <c r="Q1253" i="5"/>
  <c r="Q1254" i="5"/>
  <c r="Q1255" i="5"/>
  <c r="Q1256" i="5"/>
  <c r="Q1257" i="5"/>
  <c r="Q1258" i="5"/>
  <c r="Q1259" i="5"/>
  <c r="Q1260" i="5"/>
  <c r="Q1261" i="5"/>
  <c r="Q1262" i="5"/>
  <c r="Q1263" i="5"/>
  <c r="Q1264" i="5"/>
  <c r="Q1265" i="5"/>
  <c r="Q1266" i="5"/>
  <c r="Q1267" i="5"/>
  <c r="Q1268" i="5"/>
  <c r="Q1269" i="5"/>
  <c r="Q1270" i="5"/>
  <c r="Q1271" i="5"/>
  <c r="Q1272" i="5"/>
  <c r="Q1273" i="5"/>
  <c r="Q1274" i="5"/>
  <c r="Q1275" i="5"/>
  <c r="Q1276" i="5"/>
  <c r="Q1277" i="5"/>
  <c r="Q1278" i="5"/>
  <c r="Q1279" i="5"/>
  <c r="Q1280" i="5"/>
  <c r="Q1281" i="5"/>
  <c r="Q1282" i="5"/>
  <c r="Q1283" i="5"/>
  <c r="Q1284" i="5"/>
  <c r="Q1285" i="5"/>
  <c r="Q1286" i="5"/>
  <c r="Q1287" i="5"/>
  <c r="Q1288" i="5"/>
  <c r="Q1289" i="5"/>
  <c r="Q1290" i="5"/>
  <c r="Q1291" i="5"/>
  <c r="Q1292" i="5"/>
  <c r="Q1293" i="5"/>
  <c r="Q1294" i="5"/>
  <c r="Q1295" i="5"/>
  <c r="Q1296" i="5"/>
  <c r="Q1297" i="5"/>
  <c r="Q1298" i="5"/>
  <c r="Q1299" i="5"/>
  <c r="Q1300" i="5"/>
  <c r="Q1301" i="5"/>
  <c r="Q1302" i="5"/>
  <c r="Q1303" i="5"/>
  <c r="Q1304" i="5"/>
  <c r="Q1305" i="5"/>
  <c r="Q1306" i="5"/>
  <c r="Q1307" i="5"/>
  <c r="Q1308" i="5"/>
  <c r="Q1309" i="5"/>
  <c r="Q1310" i="5"/>
  <c r="Q1311" i="5"/>
  <c r="Q1312" i="5"/>
  <c r="Q1313" i="5"/>
  <c r="Q1314" i="5"/>
  <c r="Q1315" i="5"/>
  <c r="Q1316" i="5"/>
  <c r="Q1317" i="5"/>
  <c r="Q1318" i="5"/>
  <c r="Q1319" i="5"/>
  <c r="Q1320" i="5"/>
  <c r="Q1321" i="5"/>
  <c r="Q1322" i="5"/>
  <c r="Q1323" i="5"/>
  <c r="Q1324" i="5"/>
  <c r="Q1325" i="5"/>
  <c r="Q1326" i="5"/>
  <c r="Q1327" i="5"/>
  <c r="Q1328" i="5"/>
  <c r="Q1329" i="5"/>
  <c r="Q1330" i="5"/>
  <c r="Q1331" i="5"/>
  <c r="Q1332" i="5"/>
  <c r="Q1333" i="5"/>
  <c r="Q1334" i="5"/>
  <c r="Q1335" i="5"/>
  <c r="Q1336" i="5"/>
  <c r="Q1337" i="5"/>
  <c r="Q1338" i="5"/>
  <c r="Q1339" i="5"/>
  <c r="Q1340" i="5"/>
  <c r="Q1341" i="5"/>
  <c r="Q1342" i="5"/>
  <c r="Q1343" i="5"/>
  <c r="Q1344" i="5"/>
  <c r="Q1345" i="5"/>
  <c r="Q1346" i="5"/>
  <c r="Q1347" i="5"/>
  <c r="Q1348" i="5"/>
  <c r="Q1349" i="5"/>
  <c r="Q1350" i="5"/>
  <c r="Q1351" i="5"/>
  <c r="Q1352" i="5"/>
  <c r="Q1353" i="5"/>
  <c r="Q1354" i="5"/>
  <c r="Q1355" i="5"/>
  <c r="Q1356" i="5"/>
  <c r="Q1357" i="5"/>
  <c r="Q1358" i="5"/>
  <c r="Q1359" i="5"/>
  <c r="Q1360" i="5"/>
  <c r="Q1361" i="5"/>
  <c r="Q1362" i="5"/>
  <c r="Q1363" i="5"/>
  <c r="Q1364" i="5"/>
  <c r="Q1365" i="5"/>
  <c r="Q1366" i="5"/>
  <c r="Q1367" i="5"/>
  <c r="Q1368" i="5"/>
  <c r="Q1369" i="5"/>
  <c r="Q1370" i="5"/>
  <c r="Q1371" i="5"/>
  <c r="Q1372" i="5"/>
  <c r="Q1373" i="5"/>
  <c r="Q1374" i="5"/>
  <c r="Q1375" i="5"/>
  <c r="Q1376" i="5"/>
  <c r="Q1377" i="5"/>
  <c r="Q1378" i="5"/>
  <c r="Q1379" i="5"/>
  <c r="Q1380" i="5"/>
  <c r="Q1381" i="5"/>
  <c r="Q1382" i="5"/>
  <c r="Q1383" i="5"/>
  <c r="Q1384" i="5"/>
  <c r="Q1385" i="5"/>
  <c r="Q1386" i="5"/>
  <c r="Q1387" i="5"/>
  <c r="Q1388" i="5"/>
  <c r="Q1389" i="5"/>
  <c r="Q1390" i="5"/>
  <c r="Q1391" i="5"/>
  <c r="Q1392" i="5"/>
  <c r="Q1393" i="5"/>
  <c r="Q1394" i="5"/>
  <c r="Q1395" i="5"/>
  <c r="Q1396" i="5"/>
  <c r="Q1397" i="5"/>
  <c r="Q1398" i="5"/>
  <c r="Q1399" i="5"/>
  <c r="Q1400" i="5"/>
  <c r="Q1401" i="5"/>
  <c r="Q1402" i="5"/>
  <c r="Q1403" i="5"/>
  <c r="Q1404" i="5"/>
  <c r="Q1405" i="5"/>
  <c r="Q1406" i="5"/>
  <c r="Q1407" i="5"/>
  <c r="Q1408" i="5"/>
  <c r="Q1409" i="5"/>
  <c r="Q1410" i="5"/>
  <c r="Q1411" i="5"/>
  <c r="Q1412" i="5"/>
  <c r="Q1413" i="5"/>
  <c r="Q1414" i="5"/>
  <c r="Q1415" i="5"/>
  <c r="Q1416" i="5"/>
  <c r="Q1417" i="5"/>
  <c r="Q1418" i="5"/>
  <c r="Q1419" i="5"/>
  <c r="Q1420" i="5"/>
  <c r="Q1421" i="5"/>
  <c r="Q1422" i="5"/>
  <c r="Q1423" i="5"/>
  <c r="Q1424" i="5"/>
  <c r="Q1425" i="5"/>
  <c r="Q1426" i="5"/>
  <c r="Q1427" i="5"/>
  <c r="Q1428" i="5"/>
  <c r="Q1429" i="5"/>
  <c r="Q1430" i="5"/>
  <c r="Q1431" i="5"/>
  <c r="Q1432" i="5"/>
  <c r="Q1433" i="5"/>
  <c r="Q1434" i="5"/>
  <c r="Q1435" i="5"/>
  <c r="Q1436" i="5"/>
  <c r="Q1437" i="5"/>
  <c r="Q1438" i="5"/>
  <c r="Q1439" i="5"/>
  <c r="Q1440" i="5"/>
  <c r="Q1441" i="5"/>
  <c r="Q1442" i="5"/>
  <c r="Q1443" i="5"/>
  <c r="Q1444" i="5"/>
  <c r="Q1445" i="5"/>
  <c r="Q1446" i="5"/>
  <c r="Q1447" i="5"/>
  <c r="Q1448" i="5"/>
  <c r="Q1449" i="5"/>
  <c r="Q1450" i="5"/>
  <c r="Q1451" i="5"/>
  <c r="Q1452" i="5"/>
  <c r="Q1453" i="5"/>
  <c r="Q1454" i="5"/>
  <c r="Q1455" i="5"/>
  <c r="Q1456" i="5"/>
  <c r="Q1457" i="5"/>
  <c r="Q1458" i="5"/>
  <c r="Q1459" i="5"/>
  <c r="Q1460" i="5"/>
  <c r="Q1461" i="5"/>
  <c r="Q1462" i="5"/>
  <c r="Q1463" i="5"/>
  <c r="Q1464" i="5"/>
  <c r="Q1465" i="5"/>
  <c r="Q1466" i="5"/>
  <c r="Q1467" i="5"/>
  <c r="Q1468" i="5"/>
  <c r="Q1469" i="5"/>
  <c r="Q1470" i="5"/>
  <c r="Q1471" i="5"/>
  <c r="Q1472" i="5"/>
  <c r="Q1473" i="5"/>
  <c r="Q1474" i="5"/>
  <c r="Q1475" i="5"/>
  <c r="Q1476" i="5"/>
  <c r="Q1477" i="5"/>
  <c r="Q1478" i="5"/>
  <c r="Q1479" i="5"/>
  <c r="Q1480" i="5"/>
  <c r="Q1481" i="5"/>
  <c r="Q1482" i="5"/>
  <c r="Q1483" i="5"/>
  <c r="Q1484" i="5"/>
  <c r="Q1485" i="5"/>
  <c r="Q1486" i="5"/>
  <c r="Q1487" i="5"/>
  <c r="Q1488" i="5"/>
  <c r="Q1489" i="5"/>
  <c r="Q1490" i="5"/>
  <c r="Q1491" i="5"/>
  <c r="Q1492" i="5"/>
  <c r="Q1493" i="5"/>
  <c r="Q1494" i="5"/>
  <c r="Q1495" i="5"/>
  <c r="Q1496" i="5"/>
  <c r="Q1497" i="5"/>
  <c r="Q1498" i="5"/>
  <c r="Q1499" i="5"/>
  <c r="Q1500" i="5"/>
  <c r="Q1501" i="5"/>
  <c r="Q1502" i="5"/>
  <c r="Q1503" i="5"/>
  <c r="Q1504" i="5"/>
  <c r="Q1505" i="5"/>
  <c r="Q1506" i="5"/>
  <c r="Q1507" i="5"/>
  <c r="Q1508" i="5"/>
  <c r="Q1509" i="5"/>
  <c r="Q1510" i="5"/>
  <c r="Q1511" i="5"/>
  <c r="Q1512" i="5"/>
  <c r="Q1513" i="5"/>
  <c r="Q1514" i="5"/>
  <c r="Q1515" i="5"/>
  <c r="Q1516" i="5"/>
  <c r="Q1517" i="5"/>
  <c r="Q1518" i="5"/>
  <c r="Q1519" i="5"/>
  <c r="Q1520" i="5"/>
  <c r="Q1521" i="5"/>
  <c r="Q1522" i="5"/>
  <c r="Q1523" i="5"/>
  <c r="Q1524" i="5"/>
  <c r="Q1525" i="5"/>
  <c r="Q1526" i="5"/>
  <c r="Q1527" i="5"/>
  <c r="Q1528" i="5"/>
  <c r="Q1529" i="5"/>
  <c r="Q1530" i="5"/>
  <c r="Q1531" i="5"/>
  <c r="Q1532" i="5"/>
  <c r="Q1533" i="5"/>
  <c r="Q1534" i="5"/>
  <c r="Q1535" i="5"/>
  <c r="Q1536" i="5"/>
  <c r="Q1537" i="5"/>
  <c r="Q1538" i="5"/>
  <c r="Q1539" i="5"/>
  <c r="Q1540" i="5"/>
  <c r="Q1541" i="5"/>
  <c r="Q1542" i="5"/>
  <c r="Q1543" i="5"/>
  <c r="Q1544" i="5"/>
  <c r="Q1545" i="5"/>
  <c r="Q1546" i="5"/>
  <c r="Q1547" i="5"/>
  <c r="Q1548" i="5"/>
  <c r="Q1549" i="5"/>
  <c r="Q1550" i="5"/>
  <c r="Q1551" i="5"/>
  <c r="Q1552" i="5"/>
  <c r="Q1553" i="5"/>
  <c r="Q1554" i="5"/>
  <c r="Q1555" i="5"/>
  <c r="Q1556" i="5"/>
  <c r="Q1557" i="5"/>
  <c r="Q1558" i="5"/>
  <c r="Q1559" i="5"/>
  <c r="Q1560" i="5"/>
  <c r="Q1561" i="5"/>
  <c r="Q1562" i="5"/>
  <c r="Q1563" i="5"/>
  <c r="Q1564" i="5"/>
  <c r="Q1565" i="5"/>
  <c r="Q1566" i="5"/>
  <c r="Q1567" i="5"/>
  <c r="Q1568" i="5"/>
  <c r="Q1569" i="5"/>
  <c r="Q1570" i="5"/>
  <c r="Q1571" i="5"/>
  <c r="Q1572" i="5"/>
  <c r="Q1573" i="5"/>
  <c r="Q1574" i="5"/>
  <c r="Q1575" i="5"/>
  <c r="Q1576" i="5"/>
  <c r="Q1577" i="5"/>
  <c r="Q1578" i="5"/>
  <c r="Q1579" i="5"/>
  <c r="Q1580" i="5"/>
  <c r="Q1581" i="5"/>
  <c r="Q1582" i="5"/>
  <c r="Q1583" i="5"/>
  <c r="Q1584" i="5"/>
  <c r="Q1585" i="5"/>
  <c r="Q1586" i="5"/>
  <c r="Q1587" i="5"/>
  <c r="Q1588" i="5"/>
  <c r="Q1589" i="5"/>
  <c r="Q1590" i="5"/>
  <c r="Q1591" i="5"/>
  <c r="Q1592" i="5"/>
  <c r="Q1593" i="5"/>
  <c r="Q1594" i="5"/>
  <c r="Q1595" i="5"/>
  <c r="Q1596" i="5"/>
  <c r="Q1597" i="5"/>
  <c r="Q1598" i="5"/>
  <c r="Q1599" i="5"/>
  <c r="Q1600" i="5"/>
  <c r="Q1601" i="5"/>
  <c r="Q1602" i="5"/>
  <c r="Q1603" i="5"/>
  <c r="Q1604" i="5"/>
  <c r="Q1605" i="5"/>
  <c r="Q1606" i="5"/>
  <c r="Q1607" i="5"/>
  <c r="Q1608" i="5"/>
  <c r="Q1609" i="5"/>
  <c r="Q1610" i="5"/>
  <c r="Q1611" i="5"/>
  <c r="Q1612" i="5"/>
  <c r="Q1613" i="5"/>
  <c r="Q1614" i="5"/>
  <c r="Q1615" i="5"/>
  <c r="Q1616" i="5"/>
  <c r="Q1617" i="5"/>
  <c r="Q1618" i="5"/>
  <c r="Q1619" i="5"/>
  <c r="Q1620" i="5"/>
  <c r="Q1621" i="5"/>
  <c r="Q1622" i="5"/>
  <c r="Q1623" i="5"/>
  <c r="Q1624" i="5"/>
  <c r="Q1625" i="5"/>
  <c r="Q1626" i="5"/>
  <c r="Q1627" i="5"/>
  <c r="Q1628" i="5"/>
  <c r="Q1629" i="5"/>
  <c r="Q1630" i="5"/>
  <c r="Q1631" i="5"/>
  <c r="Q1632" i="5"/>
  <c r="Q1633" i="5"/>
  <c r="Q1634" i="5"/>
  <c r="Q1635" i="5"/>
  <c r="Q1636" i="5"/>
  <c r="Q1637" i="5"/>
  <c r="Q1638" i="5"/>
  <c r="Q1639" i="5"/>
  <c r="Q1640" i="5"/>
  <c r="Q1641" i="5"/>
  <c r="Q1642" i="5"/>
  <c r="Q1643" i="5"/>
  <c r="Q1644" i="5"/>
  <c r="Q1645" i="5"/>
  <c r="Q1646" i="5"/>
  <c r="Q1647" i="5"/>
  <c r="Q1648" i="5"/>
  <c r="Q1649" i="5"/>
  <c r="Q1650" i="5"/>
  <c r="Q1651" i="5"/>
  <c r="Q1652" i="5"/>
  <c r="Q1653" i="5"/>
  <c r="Q1654" i="5"/>
  <c r="Q1655" i="5"/>
  <c r="Q1656" i="5"/>
  <c r="Q1657" i="5"/>
  <c r="Q1658" i="5"/>
  <c r="Q1659" i="5"/>
  <c r="Q1660" i="5"/>
  <c r="Q1661" i="5"/>
  <c r="Q1662" i="5"/>
  <c r="Q1663" i="5"/>
  <c r="Q1664" i="5"/>
  <c r="Q1665" i="5"/>
  <c r="Q1666" i="5"/>
  <c r="Q1667" i="5"/>
  <c r="Q1668" i="5"/>
  <c r="Q1669" i="5"/>
  <c r="Q1670" i="5"/>
  <c r="Q1671" i="5"/>
  <c r="Q1672" i="5"/>
  <c r="Q1673" i="5"/>
  <c r="Q1674" i="5"/>
  <c r="Q1675" i="5"/>
  <c r="Q1676" i="5"/>
  <c r="Q1677" i="5"/>
  <c r="Q1678" i="5"/>
  <c r="Q1679" i="5"/>
  <c r="Q1680" i="5"/>
  <c r="Q1681" i="5"/>
  <c r="Q1682" i="5"/>
  <c r="Q1683" i="5"/>
  <c r="Q1684" i="5"/>
  <c r="Q1685" i="5"/>
  <c r="Q1686" i="5"/>
  <c r="Q1687" i="5"/>
  <c r="Q1688" i="5"/>
  <c r="Q1689" i="5"/>
  <c r="Q1690" i="5"/>
  <c r="Q1691" i="5"/>
  <c r="Q1692" i="5"/>
  <c r="Q1693" i="5"/>
  <c r="Q1694" i="5"/>
  <c r="Q1695" i="5"/>
  <c r="Q1696" i="5"/>
  <c r="Q1697" i="5"/>
  <c r="Q1698" i="5"/>
  <c r="Q1699" i="5"/>
  <c r="Q1700" i="5"/>
  <c r="Q1701" i="5"/>
  <c r="Q1702" i="5"/>
  <c r="Q1703" i="5"/>
  <c r="Q1704" i="5"/>
  <c r="Q1705" i="5"/>
  <c r="Q1706" i="5"/>
  <c r="Q1707" i="5"/>
  <c r="Q1708" i="5"/>
  <c r="Q1709" i="5"/>
  <c r="Q1710" i="5"/>
  <c r="Q1711" i="5"/>
  <c r="Q1712" i="5"/>
  <c r="Q1713" i="5"/>
  <c r="Q1714" i="5"/>
  <c r="Q1715" i="5"/>
  <c r="Q1716" i="5"/>
  <c r="Q1717" i="5"/>
  <c r="Q1718" i="5"/>
  <c r="Q1719" i="5"/>
  <c r="Q1720" i="5"/>
  <c r="Q1721" i="5"/>
  <c r="Q1722" i="5"/>
  <c r="Q1723" i="5"/>
  <c r="Q1724" i="5"/>
  <c r="Q1725" i="5"/>
  <c r="Q1726" i="5"/>
  <c r="Q1727" i="5"/>
  <c r="Q1728" i="5"/>
  <c r="Q1729" i="5"/>
  <c r="Q1730" i="5"/>
  <c r="Q1731" i="5"/>
  <c r="Q1732" i="5"/>
  <c r="Q1733" i="5"/>
  <c r="Q1734" i="5"/>
  <c r="Q1735" i="5"/>
  <c r="Q1736" i="5"/>
  <c r="Q1737" i="5"/>
  <c r="Q1738" i="5"/>
  <c r="Q1739" i="5"/>
  <c r="Q1740" i="5"/>
  <c r="Q1741" i="5"/>
  <c r="Q1742" i="5"/>
  <c r="Q1743" i="5"/>
  <c r="Q1744" i="5"/>
  <c r="Q1745" i="5"/>
  <c r="Q1746" i="5"/>
  <c r="Q1747" i="5"/>
  <c r="Q1748" i="5"/>
  <c r="Q1749" i="5"/>
  <c r="Q1750" i="5"/>
  <c r="Q1751" i="5"/>
  <c r="Q1752" i="5"/>
  <c r="Q1753" i="5"/>
  <c r="Q1754" i="5"/>
  <c r="Q1755" i="5"/>
  <c r="Q1756" i="5"/>
  <c r="Q1757" i="5"/>
  <c r="Q1758" i="5"/>
  <c r="Q1759" i="5"/>
  <c r="Q1760" i="5"/>
  <c r="Q1761" i="5"/>
  <c r="Q1762" i="5"/>
  <c r="Q1763" i="5"/>
  <c r="Q1764" i="5"/>
  <c r="Q1765" i="5"/>
  <c r="Q1766" i="5"/>
  <c r="Q1767" i="5"/>
  <c r="Q1768" i="5"/>
  <c r="Q1769" i="5"/>
  <c r="Q1770" i="5"/>
  <c r="Q1771" i="5"/>
  <c r="Q1772" i="5"/>
  <c r="Q1773" i="5"/>
  <c r="Q1774" i="5"/>
  <c r="Q1775" i="5"/>
  <c r="Q1776" i="5"/>
  <c r="Q1777" i="5"/>
  <c r="Q1778" i="5"/>
  <c r="Q1779" i="5"/>
  <c r="Q1780" i="5"/>
  <c r="Q1781" i="5"/>
  <c r="Q1782" i="5"/>
  <c r="Q1783" i="5"/>
  <c r="Q1784" i="5"/>
  <c r="Q1785" i="5"/>
  <c r="Q1786" i="5"/>
  <c r="Q1787" i="5"/>
  <c r="Q1788" i="5"/>
  <c r="Q1789" i="5"/>
  <c r="Q1790" i="5"/>
  <c r="Q1791" i="5"/>
  <c r="Q1792" i="5"/>
  <c r="Q1793" i="5"/>
  <c r="Q1794" i="5"/>
  <c r="Q1795" i="5"/>
  <c r="Q1796" i="5"/>
  <c r="Q1797" i="5"/>
  <c r="Q1798" i="5"/>
  <c r="Q1799" i="5"/>
  <c r="Q1800" i="5"/>
  <c r="Q1801" i="5"/>
  <c r="Q1802" i="5"/>
  <c r="Q1803" i="5"/>
  <c r="Q1804" i="5"/>
  <c r="Q1805" i="5"/>
  <c r="Q1806" i="5"/>
  <c r="Q1807" i="5"/>
  <c r="Q1808" i="5"/>
  <c r="Q1809" i="5"/>
  <c r="Q1810" i="5"/>
  <c r="Q1811" i="5"/>
  <c r="Q1812" i="5"/>
  <c r="Q1813" i="5"/>
  <c r="Q1814" i="5"/>
  <c r="Q1815" i="5"/>
  <c r="Q1816" i="5"/>
  <c r="Q1817" i="5"/>
  <c r="Q1818" i="5"/>
  <c r="Q1819" i="5"/>
  <c r="Q1820" i="5"/>
  <c r="Q1821" i="5"/>
  <c r="Q1822" i="5"/>
  <c r="Q1823" i="5"/>
  <c r="Q1824" i="5"/>
  <c r="Q1825" i="5"/>
  <c r="Q1826" i="5"/>
  <c r="Q1827" i="5"/>
  <c r="Q1828" i="5"/>
  <c r="Q1829" i="5"/>
  <c r="Q1830" i="5"/>
  <c r="Q1831" i="5"/>
  <c r="Q1832" i="5"/>
  <c r="Q1833" i="5"/>
  <c r="Q1834" i="5"/>
  <c r="Q1835" i="5"/>
  <c r="Q1836" i="5"/>
  <c r="Q1837" i="5"/>
  <c r="Q1838" i="5"/>
  <c r="Q1839" i="5"/>
  <c r="Q1840" i="5"/>
  <c r="Q1841" i="5"/>
  <c r="Q1842" i="5"/>
  <c r="Q1843" i="5"/>
  <c r="Q1844" i="5"/>
  <c r="Q1845" i="5"/>
  <c r="Q1846" i="5"/>
  <c r="Q1847" i="5"/>
  <c r="Q1848" i="5"/>
  <c r="Q1849" i="5"/>
  <c r="Q1850" i="5"/>
  <c r="Q1851" i="5"/>
  <c r="Q1852" i="5"/>
  <c r="Q1853" i="5"/>
  <c r="Q1854" i="5"/>
  <c r="Q1855" i="5"/>
  <c r="Q1856" i="5"/>
  <c r="Q1857" i="5"/>
  <c r="Q1858" i="5"/>
  <c r="Q1859" i="5"/>
  <c r="Q1860" i="5"/>
  <c r="Q1861" i="5"/>
  <c r="Q1862" i="5"/>
  <c r="Q1863" i="5"/>
  <c r="Q1864" i="5"/>
  <c r="Q1865" i="5"/>
  <c r="Q1866" i="5"/>
  <c r="Q1867" i="5"/>
  <c r="Q1868" i="5"/>
  <c r="Q1869" i="5"/>
  <c r="Q1870" i="5"/>
  <c r="Q1871" i="5"/>
  <c r="Q1872" i="5"/>
  <c r="Q1873" i="5"/>
  <c r="Q1874" i="5"/>
  <c r="Q1875" i="5"/>
  <c r="Q1876" i="5"/>
  <c r="Q1877" i="5"/>
  <c r="Q1878" i="5"/>
  <c r="Q1879" i="5"/>
  <c r="Q1880" i="5"/>
  <c r="Q1881" i="5"/>
  <c r="Q1882" i="5"/>
  <c r="Q1883" i="5"/>
  <c r="Q1884" i="5"/>
  <c r="Q1885" i="5"/>
  <c r="Q1886" i="5"/>
  <c r="Q1887" i="5"/>
  <c r="Q1888" i="5"/>
  <c r="Q1889" i="5"/>
  <c r="Q1890" i="5"/>
  <c r="Q1891" i="5"/>
  <c r="Q1892" i="5"/>
  <c r="Q1893" i="5"/>
  <c r="Q1894" i="5"/>
  <c r="Q1895" i="5"/>
  <c r="Q1896" i="5"/>
  <c r="Q1897" i="5"/>
  <c r="Q1898" i="5"/>
  <c r="Q1899" i="5"/>
  <c r="Q1900" i="5"/>
  <c r="Q1901" i="5"/>
  <c r="Q1902" i="5"/>
  <c r="Q1903" i="5"/>
  <c r="Q1904" i="5"/>
  <c r="Q1905" i="5"/>
  <c r="Q1906" i="5"/>
  <c r="Q1907" i="5"/>
  <c r="Q1908" i="5"/>
  <c r="Q1909" i="5"/>
  <c r="Q1910" i="5"/>
  <c r="Q1911" i="5"/>
  <c r="Q1912" i="5"/>
  <c r="Q1913" i="5"/>
  <c r="Q1914" i="5"/>
  <c r="Q1915" i="5"/>
  <c r="Q1916" i="5"/>
  <c r="Q1917" i="5"/>
  <c r="Q1918" i="5"/>
  <c r="Q1919" i="5"/>
  <c r="Q1920" i="5"/>
  <c r="Q1921" i="5"/>
  <c r="Q1922" i="5"/>
  <c r="Q1923" i="5"/>
  <c r="Q1924" i="5"/>
  <c r="Q1925" i="5"/>
  <c r="Q1926" i="5"/>
  <c r="Q1927" i="5"/>
  <c r="Q1928" i="5"/>
  <c r="Q1929" i="5"/>
  <c r="Q1930" i="5"/>
  <c r="Q1931" i="5"/>
  <c r="Q1932" i="5"/>
  <c r="Q1933" i="5"/>
  <c r="Q1934" i="5"/>
  <c r="Q1935" i="5"/>
  <c r="Q1936" i="5"/>
  <c r="Q1937" i="5"/>
  <c r="Q2" i="5"/>
  <c r="V3" i="5"/>
  <c r="V4" i="5"/>
  <c r="V5" i="5"/>
  <c r="V6" i="5"/>
  <c r="V7" i="5"/>
  <c r="V8" i="5"/>
  <c r="V9" i="5"/>
  <c r="V10" i="5"/>
  <c r="V11" i="5"/>
  <c r="V12" i="5"/>
  <c r="V13" i="5"/>
  <c r="V14" i="5"/>
  <c r="V15" i="5"/>
  <c r="V16" i="5"/>
  <c r="V17" i="5"/>
  <c r="V18" i="5"/>
  <c r="V19" i="5"/>
  <c r="V20" i="5"/>
  <c r="V21" i="5"/>
  <c r="V22" i="5"/>
  <c r="V23" i="5"/>
  <c r="V24" i="5"/>
  <c r="V25" i="5"/>
  <c r="V26" i="5"/>
  <c r="V27" i="5"/>
  <c r="V28" i="5"/>
  <c r="V29" i="5"/>
  <c r="V30" i="5"/>
  <c r="V31" i="5"/>
  <c r="V32" i="5"/>
  <c r="V33" i="5"/>
  <c r="V34" i="5"/>
  <c r="V35" i="5"/>
  <c r="V36" i="5"/>
  <c r="V37" i="5"/>
  <c r="V38" i="5"/>
  <c r="V39" i="5"/>
  <c r="V40" i="5"/>
  <c r="V41" i="5"/>
  <c r="V42" i="5"/>
  <c r="V43" i="5"/>
  <c r="V44" i="5"/>
  <c r="V45" i="5"/>
  <c r="V46" i="5"/>
  <c r="V47" i="5"/>
  <c r="V48" i="5"/>
  <c r="V49" i="5"/>
  <c r="V50" i="5"/>
  <c r="V51" i="5"/>
  <c r="V52" i="5"/>
  <c r="V53" i="5"/>
  <c r="V54" i="5"/>
  <c r="V55" i="5"/>
  <c r="V56" i="5"/>
  <c r="V57" i="5"/>
  <c r="V58" i="5"/>
  <c r="V59" i="5"/>
  <c r="V60" i="5"/>
  <c r="V61" i="5"/>
  <c r="V62" i="5"/>
  <c r="V63" i="5"/>
  <c r="V64" i="5"/>
  <c r="V65" i="5"/>
  <c r="V66" i="5"/>
  <c r="V67" i="5"/>
  <c r="V68" i="5"/>
  <c r="V69" i="5"/>
  <c r="V70" i="5"/>
  <c r="V71" i="5"/>
  <c r="V72" i="5"/>
  <c r="V73" i="5"/>
  <c r="V74" i="5"/>
  <c r="V75" i="5"/>
  <c r="V76" i="5"/>
  <c r="V77" i="5"/>
  <c r="V78" i="5"/>
  <c r="V79" i="5"/>
  <c r="V80" i="5"/>
  <c r="V81" i="5"/>
  <c r="V82" i="5"/>
  <c r="V83" i="5"/>
  <c r="V84" i="5"/>
  <c r="V85" i="5"/>
  <c r="V86" i="5"/>
  <c r="V87" i="5"/>
  <c r="V88" i="5"/>
  <c r="V89" i="5"/>
  <c r="V90" i="5"/>
  <c r="V91" i="5"/>
  <c r="V92" i="5"/>
  <c r="V93" i="5"/>
  <c r="V94" i="5"/>
  <c r="V95" i="5"/>
  <c r="V96" i="5"/>
  <c r="V97" i="5"/>
  <c r="V98" i="5"/>
  <c r="V99" i="5"/>
  <c r="V100" i="5"/>
  <c r="V101" i="5"/>
  <c r="V102" i="5"/>
  <c r="V103" i="5"/>
  <c r="V104" i="5"/>
  <c r="V105" i="5"/>
  <c r="V106" i="5"/>
  <c r="V107" i="5"/>
  <c r="V108" i="5"/>
  <c r="V109" i="5"/>
  <c r="V110" i="5"/>
  <c r="V111" i="5"/>
  <c r="V112" i="5"/>
  <c r="V113" i="5"/>
  <c r="V114" i="5"/>
  <c r="V115" i="5"/>
  <c r="V116" i="5"/>
  <c r="V117" i="5"/>
  <c r="V118" i="5"/>
  <c r="V119" i="5"/>
  <c r="V120" i="5"/>
  <c r="V121" i="5"/>
  <c r="V122" i="5"/>
  <c r="V123" i="5"/>
  <c r="V124" i="5"/>
  <c r="V125" i="5"/>
  <c r="V126" i="5"/>
  <c r="V127" i="5"/>
  <c r="V128" i="5"/>
  <c r="V129" i="5"/>
  <c r="V130" i="5"/>
  <c r="V131" i="5"/>
  <c r="V132" i="5"/>
  <c r="V133" i="5"/>
  <c r="V134" i="5"/>
  <c r="V135" i="5"/>
  <c r="V136" i="5"/>
  <c r="V137" i="5"/>
  <c r="V138" i="5"/>
  <c r="V139" i="5"/>
  <c r="V140" i="5"/>
  <c r="V141" i="5"/>
  <c r="V142" i="5"/>
  <c r="V143" i="5"/>
  <c r="V144" i="5"/>
  <c r="V145" i="5"/>
  <c r="V146" i="5"/>
  <c r="V147" i="5"/>
  <c r="V148" i="5"/>
  <c r="V149" i="5"/>
  <c r="V150" i="5"/>
  <c r="V151" i="5"/>
  <c r="V152" i="5"/>
  <c r="V153" i="5"/>
  <c r="V154" i="5"/>
  <c r="V155" i="5"/>
  <c r="V156" i="5"/>
  <c r="V157" i="5"/>
  <c r="V158" i="5"/>
  <c r="V159" i="5"/>
  <c r="V160" i="5"/>
  <c r="V161" i="5"/>
  <c r="V162" i="5"/>
  <c r="V163" i="5"/>
  <c r="V164" i="5"/>
  <c r="V165" i="5"/>
  <c r="V166" i="5"/>
  <c r="V167" i="5"/>
  <c r="V168" i="5"/>
  <c r="V169" i="5"/>
  <c r="V170" i="5"/>
  <c r="V171" i="5"/>
  <c r="V172" i="5"/>
  <c r="V173" i="5"/>
  <c r="V174" i="5"/>
  <c r="V175" i="5"/>
  <c r="V176" i="5"/>
  <c r="V177" i="5"/>
  <c r="V178" i="5"/>
  <c r="V179" i="5"/>
  <c r="V180" i="5"/>
  <c r="V181" i="5"/>
  <c r="V182" i="5"/>
  <c r="V183" i="5"/>
  <c r="V184" i="5"/>
  <c r="V185" i="5"/>
  <c r="V186" i="5"/>
  <c r="V187" i="5"/>
  <c r="V188" i="5"/>
  <c r="V189" i="5"/>
  <c r="V190" i="5"/>
  <c r="V191" i="5"/>
  <c r="V192" i="5"/>
  <c r="V193" i="5"/>
  <c r="V194" i="5"/>
  <c r="V195" i="5"/>
  <c r="V196" i="5"/>
  <c r="V197" i="5"/>
  <c r="V198" i="5"/>
  <c r="V199" i="5"/>
  <c r="V200" i="5"/>
  <c r="V201" i="5"/>
  <c r="V202" i="5"/>
  <c r="V203" i="5"/>
  <c r="V204" i="5"/>
  <c r="V205" i="5"/>
  <c r="V206" i="5"/>
  <c r="V207" i="5"/>
  <c r="V208" i="5"/>
  <c r="V209" i="5"/>
  <c r="V210" i="5"/>
  <c r="V211" i="5"/>
  <c r="V212" i="5"/>
  <c r="V213" i="5"/>
  <c r="V214" i="5"/>
  <c r="V215" i="5"/>
  <c r="V216" i="5"/>
  <c r="V217" i="5"/>
  <c r="V218" i="5"/>
  <c r="V219" i="5"/>
  <c r="V220" i="5"/>
  <c r="V221" i="5"/>
  <c r="V222" i="5"/>
  <c r="V223" i="5"/>
  <c r="V224" i="5"/>
  <c r="V225" i="5"/>
  <c r="V226" i="5"/>
  <c r="V227" i="5"/>
  <c r="V228" i="5"/>
  <c r="V229" i="5"/>
  <c r="V230" i="5"/>
  <c r="V231" i="5"/>
  <c r="V232" i="5"/>
  <c r="V233" i="5"/>
  <c r="V234" i="5"/>
  <c r="V235" i="5"/>
  <c r="V236" i="5"/>
  <c r="V237" i="5"/>
  <c r="V238" i="5"/>
  <c r="V239" i="5"/>
  <c r="V240" i="5"/>
  <c r="V241" i="5"/>
  <c r="V242" i="5"/>
  <c r="V243" i="5"/>
  <c r="V244" i="5"/>
  <c r="V245" i="5"/>
  <c r="V246" i="5"/>
  <c r="V247" i="5"/>
  <c r="V248" i="5"/>
  <c r="V249" i="5"/>
  <c r="V250" i="5"/>
  <c r="V251" i="5"/>
  <c r="V252" i="5"/>
  <c r="V253" i="5"/>
  <c r="V254" i="5"/>
  <c r="V255" i="5"/>
  <c r="V256" i="5"/>
  <c r="V257" i="5"/>
  <c r="V258" i="5"/>
  <c r="V259" i="5"/>
  <c r="V260" i="5"/>
  <c r="V261" i="5"/>
  <c r="V262" i="5"/>
  <c r="V263" i="5"/>
  <c r="V264" i="5"/>
  <c r="V265" i="5"/>
  <c r="V266" i="5"/>
  <c r="V267" i="5"/>
  <c r="V268" i="5"/>
  <c r="V269" i="5"/>
  <c r="V270" i="5"/>
  <c r="V271" i="5"/>
  <c r="V272" i="5"/>
  <c r="V273" i="5"/>
  <c r="V274" i="5"/>
  <c r="V275" i="5"/>
  <c r="V276" i="5"/>
  <c r="V277" i="5"/>
  <c r="V278" i="5"/>
  <c r="V279" i="5"/>
  <c r="V280" i="5"/>
  <c r="V281" i="5"/>
  <c r="V282" i="5"/>
  <c r="V283" i="5"/>
  <c r="V284" i="5"/>
  <c r="V285" i="5"/>
  <c r="V286" i="5"/>
  <c r="V287" i="5"/>
  <c r="V288" i="5"/>
  <c r="V289" i="5"/>
  <c r="V290" i="5"/>
  <c r="V291" i="5"/>
  <c r="V292" i="5"/>
  <c r="V293" i="5"/>
  <c r="V294" i="5"/>
  <c r="V295" i="5"/>
  <c r="V296" i="5"/>
  <c r="V297" i="5"/>
  <c r="V298" i="5"/>
  <c r="V299" i="5"/>
  <c r="V300" i="5"/>
  <c r="V301" i="5"/>
  <c r="V302" i="5"/>
  <c r="V303" i="5"/>
  <c r="V304" i="5"/>
  <c r="V305" i="5"/>
  <c r="V306" i="5"/>
  <c r="V307" i="5"/>
  <c r="V308" i="5"/>
  <c r="V309" i="5"/>
  <c r="V310" i="5"/>
  <c r="V311" i="5"/>
  <c r="V312" i="5"/>
  <c r="V313" i="5"/>
  <c r="V314" i="5"/>
  <c r="V315" i="5"/>
  <c r="V316" i="5"/>
  <c r="V317" i="5"/>
  <c r="V318" i="5"/>
  <c r="V319" i="5"/>
  <c r="V320" i="5"/>
  <c r="V321" i="5"/>
  <c r="V322" i="5"/>
  <c r="V323" i="5"/>
  <c r="V324" i="5"/>
  <c r="V325" i="5"/>
  <c r="V326" i="5"/>
  <c r="V327" i="5"/>
  <c r="V328" i="5"/>
  <c r="V329" i="5"/>
  <c r="V330" i="5"/>
  <c r="V331" i="5"/>
  <c r="V332" i="5"/>
  <c r="V333" i="5"/>
  <c r="V334" i="5"/>
  <c r="V335" i="5"/>
  <c r="V336" i="5"/>
  <c r="V337" i="5"/>
  <c r="V338" i="5"/>
  <c r="V339" i="5"/>
  <c r="V340" i="5"/>
  <c r="V341" i="5"/>
  <c r="V342" i="5"/>
  <c r="V343" i="5"/>
  <c r="V344" i="5"/>
  <c r="V345" i="5"/>
  <c r="V346" i="5"/>
  <c r="V347" i="5"/>
  <c r="V348" i="5"/>
  <c r="V349" i="5"/>
  <c r="V350" i="5"/>
  <c r="V351" i="5"/>
  <c r="V352" i="5"/>
  <c r="V353" i="5"/>
  <c r="V354" i="5"/>
  <c r="V355" i="5"/>
  <c r="V356" i="5"/>
  <c r="V357" i="5"/>
  <c r="V358" i="5"/>
  <c r="V359" i="5"/>
  <c r="V360" i="5"/>
  <c r="V361" i="5"/>
  <c r="V362" i="5"/>
  <c r="V363" i="5"/>
  <c r="V364" i="5"/>
  <c r="V365" i="5"/>
  <c r="V366" i="5"/>
  <c r="V367" i="5"/>
  <c r="V368" i="5"/>
  <c r="V369" i="5"/>
  <c r="V370" i="5"/>
  <c r="V371" i="5"/>
  <c r="V372" i="5"/>
  <c r="V373" i="5"/>
  <c r="V374" i="5"/>
  <c r="V375" i="5"/>
  <c r="V376" i="5"/>
  <c r="V377" i="5"/>
  <c r="V378" i="5"/>
  <c r="V379" i="5"/>
  <c r="V380" i="5"/>
  <c r="V381" i="5"/>
  <c r="V382" i="5"/>
  <c r="V383" i="5"/>
  <c r="V384" i="5"/>
  <c r="V385" i="5"/>
  <c r="V386" i="5"/>
  <c r="V387" i="5"/>
  <c r="V388" i="5"/>
  <c r="V389" i="5"/>
  <c r="V390" i="5"/>
  <c r="V391" i="5"/>
  <c r="V392" i="5"/>
  <c r="V393" i="5"/>
  <c r="V394" i="5"/>
  <c r="V395" i="5"/>
  <c r="V396" i="5"/>
  <c r="V397" i="5"/>
  <c r="V398" i="5"/>
  <c r="V399" i="5"/>
  <c r="V400" i="5"/>
  <c r="V401" i="5"/>
  <c r="V402" i="5"/>
  <c r="V403" i="5"/>
  <c r="V404" i="5"/>
  <c r="V405" i="5"/>
  <c r="V406" i="5"/>
  <c r="V407" i="5"/>
  <c r="V408" i="5"/>
  <c r="V409" i="5"/>
  <c r="V410" i="5"/>
  <c r="V411" i="5"/>
  <c r="V412" i="5"/>
  <c r="V413" i="5"/>
  <c r="V414" i="5"/>
  <c r="V415" i="5"/>
  <c r="V416" i="5"/>
  <c r="V417" i="5"/>
  <c r="V418" i="5"/>
  <c r="V419" i="5"/>
  <c r="V420" i="5"/>
  <c r="V421" i="5"/>
  <c r="V422" i="5"/>
  <c r="V423" i="5"/>
  <c r="V424" i="5"/>
  <c r="V425" i="5"/>
  <c r="V426" i="5"/>
  <c r="V427" i="5"/>
  <c r="V428" i="5"/>
  <c r="V429" i="5"/>
  <c r="V430" i="5"/>
  <c r="V431" i="5"/>
  <c r="V432" i="5"/>
  <c r="V433" i="5"/>
  <c r="V434" i="5"/>
  <c r="V435" i="5"/>
  <c r="V436" i="5"/>
  <c r="V437" i="5"/>
  <c r="V438" i="5"/>
  <c r="V439" i="5"/>
  <c r="V440" i="5"/>
  <c r="V441" i="5"/>
  <c r="V442" i="5"/>
  <c r="V443" i="5"/>
  <c r="V444" i="5"/>
  <c r="V445" i="5"/>
  <c r="V446" i="5"/>
  <c r="V447" i="5"/>
  <c r="V448" i="5"/>
  <c r="V449" i="5"/>
  <c r="V450" i="5"/>
  <c r="V451" i="5"/>
  <c r="V452" i="5"/>
  <c r="V453" i="5"/>
  <c r="V454" i="5"/>
  <c r="V455" i="5"/>
  <c r="V456" i="5"/>
  <c r="V457" i="5"/>
  <c r="V458" i="5"/>
  <c r="V459" i="5"/>
  <c r="V460" i="5"/>
  <c r="V461" i="5"/>
  <c r="V462" i="5"/>
  <c r="V463" i="5"/>
  <c r="V464" i="5"/>
  <c r="V465" i="5"/>
  <c r="V466" i="5"/>
  <c r="V467" i="5"/>
  <c r="V468" i="5"/>
  <c r="V469" i="5"/>
  <c r="V470" i="5"/>
  <c r="V471" i="5"/>
  <c r="V472" i="5"/>
  <c r="V473" i="5"/>
  <c r="V474" i="5"/>
  <c r="V475" i="5"/>
  <c r="V476" i="5"/>
  <c r="V477" i="5"/>
  <c r="V478" i="5"/>
  <c r="V479" i="5"/>
  <c r="V480" i="5"/>
  <c r="V481" i="5"/>
  <c r="V482" i="5"/>
  <c r="V483" i="5"/>
  <c r="V484" i="5"/>
  <c r="V485" i="5"/>
  <c r="V486" i="5"/>
  <c r="V487" i="5"/>
  <c r="V488" i="5"/>
  <c r="V489" i="5"/>
  <c r="V490" i="5"/>
  <c r="V491" i="5"/>
  <c r="V492" i="5"/>
  <c r="V493" i="5"/>
  <c r="V494" i="5"/>
  <c r="V495" i="5"/>
  <c r="V496" i="5"/>
  <c r="V497" i="5"/>
  <c r="V498" i="5"/>
  <c r="V499" i="5"/>
  <c r="V500" i="5"/>
  <c r="V501" i="5"/>
  <c r="V502" i="5"/>
  <c r="V503" i="5"/>
  <c r="V504" i="5"/>
  <c r="V505" i="5"/>
  <c r="V506" i="5"/>
  <c r="V507" i="5"/>
  <c r="V508" i="5"/>
  <c r="V509" i="5"/>
  <c r="V510" i="5"/>
  <c r="V511" i="5"/>
  <c r="V512" i="5"/>
  <c r="V513" i="5"/>
  <c r="V514" i="5"/>
  <c r="V515" i="5"/>
  <c r="V516" i="5"/>
  <c r="V517" i="5"/>
  <c r="V518" i="5"/>
  <c r="V519" i="5"/>
  <c r="V520" i="5"/>
  <c r="V521" i="5"/>
  <c r="V522" i="5"/>
  <c r="V523" i="5"/>
  <c r="V524" i="5"/>
  <c r="V525" i="5"/>
  <c r="V526" i="5"/>
  <c r="V527" i="5"/>
  <c r="V528" i="5"/>
  <c r="V529" i="5"/>
  <c r="V530" i="5"/>
  <c r="V531" i="5"/>
  <c r="V532" i="5"/>
  <c r="V533" i="5"/>
  <c r="V534" i="5"/>
  <c r="V535" i="5"/>
  <c r="V536" i="5"/>
  <c r="V537" i="5"/>
  <c r="V538" i="5"/>
  <c r="V539" i="5"/>
  <c r="V540" i="5"/>
  <c r="V541" i="5"/>
  <c r="V542" i="5"/>
  <c r="V543" i="5"/>
  <c r="V544" i="5"/>
  <c r="V545" i="5"/>
  <c r="V546" i="5"/>
  <c r="V547" i="5"/>
  <c r="V548" i="5"/>
  <c r="V549" i="5"/>
  <c r="V550" i="5"/>
  <c r="V551" i="5"/>
  <c r="V552" i="5"/>
  <c r="V553" i="5"/>
  <c r="V554" i="5"/>
  <c r="V555" i="5"/>
  <c r="V556" i="5"/>
  <c r="V557" i="5"/>
  <c r="V558" i="5"/>
  <c r="V559" i="5"/>
  <c r="V560" i="5"/>
  <c r="V561" i="5"/>
  <c r="V562" i="5"/>
  <c r="V563" i="5"/>
  <c r="V564" i="5"/>
  <c r="V565" i="5"/>
  <c r="V566" i="5"/>
  <c r="V567" i="5"/>
  <c r="V568" i="5"/>
  <c r="V569" i="5"/>
  <c r="V570" i="5"/>
  <c r="V571" i="5"/>
  <c r="V572" i="5"/>
  <c r="V573" i="5"/>
  <c r="V574" i="5"/>
  <c r="V575" i="5"/>
  <c r="V576" i="5"/>
  <c r="V577" i="5"/>
  <c r="V578" i="5"/>
  <c r="V579" i="5"/>
  <c r="V580" i="5"/>
  <c r="V581" i="5"/>
  <c r="V582" i="5"/>
  <c r="V583" i="5"/>
  <c r="V584" i="5"/>
  <c r="V585" i="5"/>
  <c r="V586" i="5"/>
  <c r="V587" i="5"/>
  <c r="V588" i="5"/>
  <c r="V589" i="5"/>
  <c r="V590" i="5"/>
  <c r="V591" i="5"/>
  <c r="V592" i="5"/>
  <c r="V593" i="5"/>
  <c r="V594" i="5"/>
  <c r="V595" i="5"/>
  <c r="V596" i="5"/>
  <c r="V597" i="5"/>
  <c r="V598" i="5"/>
  <c r="V599" i="5"/>
  <c r="V600" i="5"/>
  <c r="V601" i="5"/>
  <c r="V602" i="5"/>
  <c r="V603" i="5"/>
  <c r="V604" i="5"/>
  <c r="V605" i="5"/>
  <c r="V606" i="5"/>
  <c r="V607" i="5"/>
  <c r="V608" i="5"/>
  <c r="V609" i="5"/>
  <c r="V610" i="5"/>
  <c r="V611" i="5"/>
  <c r="V612" i="5"/>
  <c r="V613" i="5"/>
  <c r="V614" i="5"/>
  <c r="V615" i="5"/>
  <c r="V616" i="5"/>
  <c r="V617" i="5"/>
  <c r="V618" i="5"/>
  <c r="V619" i="5"/>
  <c r="V620" i="5"/>
  <c r="V621" i="5"/>
  <c r="V622" i="5"/>
  <c r="V623" i="5"/>
  <c r="V624" i="5"/>
  <c r="V625" i="5"/>
  <c r="V626" i="5"/>
  <c r="V627" i="5"/>
  <c r="V628" i="5"/>
  <c r="V629" i="5"/>
  <c r="V630" i="5"/>
  <c r="V631" i="5"/>
  <c r="V632" i="5"/>
  <c r="V633" i="5"/>
  <c r="V634" i="5"/>
  <c r="V635" i="5"/>
  <c r="V636" i="5"/>
  <c r="V637" i="5"/>
  <c r="V638" i="5"/>
  <c r="V639" i="5"/>
  <c r="V640" i="5"/>
  <c r="V641" i="5"/>
  <c r="V642" i="5"/>
  <c r="V643" i="5"/>
  <c r="V644" i="5"/>
  <c r="V645" i="5"/>
  <c r="V646" i="5"/>
  <c r="V647" i="5"/>
  <c r="V648" i="5"/>
  <c r="V649" i="5"/>
  <c r="V650" i="5"/>
  <c r="V651" i="5"/>
  <c r="V652" i="5"/>
  <c r="V653" i="5"/>
  <c r="V654" i="5"/>
  <c r="V655" i="5"/>
  <c r="V656" i="5"/>
  <c r="V657" i="5"/>
  <c r="V658" i="5"/>
  <c r="V659" i="5"/>
  <c r="V660" i="5"/>
  <c r="V661" i="5"/>
  <c r="V662" i="5"/>
  <c r="V663" i="5"/>
  <c r="V664" i="5"/>
  <c r="V665" i="5"/>
  <c r="V666" i="5"/>
  <c r="V667" i="5"/>
  <c r="V668" i="5"/>
  <c r="V669" i="5"/>
  <c r="V670" i="5"/>
  <c r="V671" i="5"/>
  <c r="V672" i="5"/>
  <c r="V673" i="5"/>
  <c r="V674" i="5"/>
  <c r="V675" i="5"/>
  <c r="V676" i="5"/>
  <c r="V677" i="5"/>
  <c r="V678" i="5"/>
  <c r="V679" i="5"/>
  <c r="V680" i="5"/>
  <c r="V681" i="5"/>
  <c r="V682" i="5"/>
  <c r="V683" i="5"/>
  <c r="V684" i="5"/>
  <c r="V685" i="5"/>
  <c r="V686" i="5"/>
  <c r="V687" i="5"/>
  <c r="V688" i="5"/>
  <c r="V689" i="5"/>
  <c r="V690" i="5"/>
  <c r="V691" i="5"/>
  <c r="V692" i="5"/>
  <c r="V693" i="5"/>
  <c r="V694" i="5"/>
  <c r="V695" i="5"/>
  <c r="V696" i="5"/>
  <c r="V697" i="5"/>
  <c r="V698" i="5"/>
  <c r="V699" i="5"/>
  <c r="V700" i="5"/>
  <c r="V701" i="5"/>
  <c r="V702" i="5"/>
  <c r="V703" i="5"/>
  <c r="V704" i="5"/>
  <c r="V705" i="5"/>
  <c r="V706" i="5"/>
  <c r="V707" i="5"/>
  <c r="V708" i="5"/>
  <c r="V709" i="5"/>
  <c r="V710" i="5"/>
  <c r="V711" i="5"/>
  <c r="V712" i="5"/>
  <c r="V713" i="5"/>
  <c r="V714" i="5"/>
  <c r="V715" i="5"/>
  <c r="V716" i="5"/>
  <c r="V717" i="5"/>
  <c r="V718" i="5"/>
  <c r="V719" i="5"/>
  <c r="V720" i="5"/>
  <c r="V721" i="5"/>
  <c r="V722" i="5"/>
  <c r="V723" i="5"/>
  <c r="V724" i="5"/>
  <c r="V725" i="5"/>
  <c r="V726" i="5"/>
  <c r="V727" i="5"/>
  <c r="V728" i="5"/>
  <c r="V729" i="5"/>
  <c r="V730" i="5"/>
  <c r="V731" i="5"/>
  <c r="V732" i="5"/>
  <c r="V733" i="5"/>
  <c r="V734" i="5"/>
  <c r="V735" i="5"/>
  <c r="V736" i="5"/>
  <c r="V737" i="5"/>
  <c r="V738" i="5"/>
  <c r="V739" i="5"/>
  <c r="V740" i="5"/>
  <c r="V741" i="5"/>
  <c r="V742" i="5"/>
  <c r="V743" i="5"/>
  <c r="V744" i="5"/>
  <c r="V745" i="5"/>
  <c r="V746" i="5"/>
  <c r="V747" i="5"/>
  <c r="V748" i="5"/>
  <c r="V749" i="5"/>
  <c r="V750" i="5"/>
  <c r="V751" i="5"/>
  <c r="V752" i="5"/>
  <c r="V753" i="5"/>
  <c r="V754" i="5"/>
  <c r="V755" i="5"/>
  <c r="V756" i="5"/>
  <c r="V757" i="5"/>
  <c r="V758" i="5"/>
  <c r="V759" i="5"/>
  <c r="V760" i="5"/>
  <c r="V761" i="5"/>
  <c r="V762" i="5"/>
  <c r="V763" i="5"/>
  <c r="V764" i="5"/>
  <c r="V765" i="5"/>
  <c r="V766" i="5"/>
  <c r="V767" i="5"/>
  <c r="V768" i="5"/>
  <c r="V769" i="5"/>
  <c r="V770" i="5"/>
  <c r="V771" i="5"/>
  <c r="V772" i="5"/>
  <c r="V773" i="5"/>
  <c r="V774" i="5"/>
  <c r="V775" i="5"/>
  <c r="V776" i="5"/>
  <c r="V777" i="5"/>
  <c r="V778" i="5"/>
  <c r="V779" i="5"/>
  <c r="V780" i="5"/>
  <c r="V781" i="5"/>
  <c r="V782" i="5"/>
  <c r="V783" i="5"/>
  <c r="V784" i="5"/>
  <c r="V785" i="5"/>
  <c r="V786" i="5"/>
  <c r="V787" i="5"/>
  <c r="V788" i="5"/>
  <c r="V789" i="5"/>
  <c r="V790" i="5"/>
  <c r="V791" i="5"/>
  <c r="V792" i="5"/>
  <c r="V793" i="5"/>
  <c r="V794" i="5"/>
  <c r="V795" i="5"/>
  <c r="V796" i="5"/>
  <c r="V797" i="5"/>
  <c r="V798" i="5"/>
  <c r="V799" i="5"/>
  <c r="V800" i="5"/>
  <c r="V801" i="5"/>
  <c r="V802" i="5"/>
  <c r="V803" i="5"/>
  <c r="V804" i="5"/>
  <c r="V805" i="5"/>
  <c r="V806" i="5"/>
  <c r="V807" i="5"/>
  <c r="V808" i="5"/>
  <c r="V809" i="5"/>
  <c r="V810" i="5"/>
  <c r="V811" i="5"/>
  <c r="V812" i="5"/>
  <c r="V813" i="5"/>
  <c r="V814" i="5"/>
  <c r="V815" i="5"/>
  <c r="V816" i="5"/>
  <c r="V817" i="5"/>
  <c r="V818" i="5"/>
  <c r="V819" i="5"/>
  <c r="V820" i="5"/>
  <c r="V821" i="5"/>
  <c r="V822" i="5"/>
  <c r="V823" i="5"/>
  <c r="V824" i="5"/>
  <c r="V825" i="5"/>
  <c r="V826" i="5"/>
  <c r="V827" i="5"/>
  <c r="V828" i="5"/>
  <c r="V829" i="5"/>
  <c r="V830" i="5"/>
  <c r="V831" i="5"/>
  <c r="V832" i="5"/>
  <c r="V833" i="5"/>
  <c r="V834" i="5"/>
  <c r="V835" i="5"/>
  <c r="V836" i="5"/>
  <c r="V837" i="5"/>
  <c r="V838" i="5"/>
  <c r="V839" i="5"/>
  <c r="V840" i="5"/>
  <c r="V841" i="5"/>
  <c r="V842" i="5"/>
  <c r="V843" i="5"/>
  <c r="V844" i="5"/>
  <c r="V845" i="5"/>
  <c r="V846" i="5"/>
  <c r="V847" i="5"/>
  <c r="V848" i="5"/>
  <c r="V849" i="5"/>
  <c r="V850" i="5"/>
  <c r="V851" i="5"/>
  <c r="V852" i="5"/>
  <c r="V853" i="5"/>
  <c r="V854" i="5"/>
  <c r="V855" i="5"/>
  <c r="V856" i="5"/>
  <c r="V857" i="5"/>
  <c r="V858" i="5"/>
  <c r="V859" i="5"/>
  <c r="V860" i="5"/>
  <c r="V861" i="5"/>
  <c r="V862" i="5"/>
  <c r="V863" i="5"/>
  <c r="V864" i="5"/>
  <c r="V865" i="5"/>
  <c r="V866" i="5"/>
  <c r="V867" i="5"/>
  <c r="V868" i="5"/>
  <c r="V869" i="5"/>
  <c r="V870" i="5"/>
  <c r="V871" i="5"/>
  <c r="V872" i="5"/>
  <c r="V873" i="5"/>
  <c r="V874" i="5"/>
  <c r="V875" i="5"/>
  <c r="V876" i="5"/>
  <c r="V877" i="5"/>
  <c r="V878" i="5"/>
  <c r="V879" i="5"/>
  <c r="V880" i="5"/>
  <c r="V881" i="5"/>
  <c r="V882" i="5"/>
  <c r="V883" i="5"/>
  <c r="V884" i="5"/>
  <c r="V885" i="5"/>
  <c r="V886" i="5"/>
  <c r="V887" i="5"/>
  <c r="V888" i="5"/>
  <c r="V889" i="5"/>
  <c r="V890" i="5"/>
  <c r="V891" i="5"/>
  <c r="V892" i="5"/>
  <c r="V893" i="5"/>
  <c r="V894" i="5"/>
  <c r="V895" i="5"/>
  <c r="V896" i="5"/>
  <c r="V897" i="5"/>
  <c r="V898" i="5"/>
  <c r="V899" i="5"/>
  <c r="V900" i="5"/>
  <c r="V901" i="5"/>
  <c r="V902" i="5"/>
  <c r="V903" i="5"/>
  <c r="V904" i="5"/>
  <c r="V905" i="5"/>
  <c r="V906" i="5"/>
  <c r="V907" i="5"/>
  <c r="V908" i="5"/>
  <c r="V909" i="5"/>
  <c r="V910" i="5"/>
  <c r="V911" i="5"/>
  <c r="V912" i="5"/>
  <c r="V913" i="5"/>
  <c r="V914" i="5"/>
  <c r="V915" i="5"/>
  <c r="V916" i="5"/>
  <c r="V917" i="5"/>
  <c r="V918" i="5"/>
  <c r="V919" i="5"/>
  <c r="V920" i="5"/>
  <c r="V921" i="5"/>
  <c r="V922" i="5"/>
  <c r="V923" i="5"/>
  <c r="V924" i="5"/>
  <c r="V925" i="5"/>
  <c r="V926" i="5"/>
  <c r="V927" i="5"/>
  <c r="V928" i="5"/>
  <c r="V929" i="5"/>
  <c r="V930" i="5"/>
  <c r="V931" i="5"/>
  <c r="V932" i="5"/>
  <c r="V933" i="5"/>
  <c r="V934" i="5"/>
  <c r="V935" i="5"/>
  <c r="V936" i="5"/>
  <c r="V937" i="5"/>
  <c r="V938" i="5"/>
  <c r="V939" i="5"/>
  <c r="V940" i="5"/>
  <c r="V941" i="5"/>
  <c r="V942" i="5"/>
  <c r="V943" i="5"/>
  <c r="V944" i="5"/>
  <c r="V945" i="5"/>
  <c r="V946" i="5"/>
  <c r="V947" i="5"/>
  <c r="V948" i="5"/>
  <c r="V949" i="5"/>
  <c r="V950" i="5"/>
  <c r="V951" i="5"/>
  <c r="V952" i="5"/>
  <c r="V953" i="5"/>
  <c r="V954" i="5"/>
  <c r="V955" i="5"/>
  <c r="V956" i="5"/>
  <c r="V957" i="5"/>
  <c r="V958" i="5"/>
  <c r="V959" i="5"/>
  <c r="V960" i="5"/>
  <c r="V961" i="5"/>
  <c r="V962" i="5"/>
  <c r="V963" i="5"/>
  <c r="V964" i="5"/>
  <c r="V965" i="5"/>
  <c r="V966" i="5"/>
  <c r="V967" i="5"/>
  <c r="V968" i="5"/>
  <c r="V969" i="5"/>
  <c r="V970" i="5"/>
  <c r="V971" i="5"/>
  <c r="V972" i="5"/>
  <c r="V973" i="5"/>
  <c r="V974" i="5"/>
  <c r="V975" i="5"/>
  <c r="V976" i="5"/>
  <c r="V977" i="5"/>
  <c r="V978" i="5"/>
  <c r="V979" i="5"/>
  <c r="V980" i="5"/>
  <c r="V981" i="5"/>
  <c r="V982" i="5"/>
  <c r="V983" i="5"/>
  <c r="V984" i="5"/>
  <c r="V985" i="5"/>
  <c r="V986" i="5"/>
  <c r="V987" i="5"/>
  <c r="V988" i="5"/>
  <c r="V989" i="5"/>
  <c r="V990" i="5"/>
  <c r="V991" i="5"/>
  <c r="V992" i="5"/>
  <c r="V993" i="5"/>
  <c r="V994" i="5"/>
  <c r="V995" i="5"/>
  <c r="V996" i="5"/>
  <c r="V997" i="5"/>
  <c r="V998" i="5"/>
  <c r="V999" i="5"/>
  <c r="V1000" i="5"/>
  <c r="V1001" i="5"/>
  <c r="V1002" i="5"/>
  <c r="V1003" i="5"/>
  <c r="V1004" i="5"/>
  <c r="V1005" i="5"/>
  <c r="V1006" i="5"/>
  <c r="V1007" i="5"/>
  <c r="V1008" i="5"/>
  <c r="V1009" i="5"/>
  <c r="V1010" i="5"/>
  <c r="V1011" i="5"/>
  <c r="V1012" i="5"/>
  <c r="V1013" i="5"/>
  <c r="V1014" i="5"/>
  <c r="V1015" i="5"/>
  <c r="V1016" i="5"/>
  <c r="V1017" i="5"/>
  <c r="V1018" i="5"/>
  <c r="V1019" i="5"/>
  <c r="V1020" i="5"/>
  <c r="V1021" i="5"/>
  <c r="V1022" i="5"/>
  <c r="V1023" i="5"/>
  <c r="V1024" i="5"/>
  <c r="V1025" i="5"/>
  <c r="V1026" i="5"/>
  <c r="V1027" i="5"/>
  <c r="V1028" i="5"/>
  <c r="V1029" i="5"/>
  <c r="V1030" i="5"/>
  <c r="V1031" i="5"/>
  <c r="V1032" i="5"/>
  <c r="V1033" i="5"/>
  <c r="V1034" i="5"/>
  <c r="V1035" i="5"/>
  <c r="V1036" i="5"/>
  <c r="V1037" i="5"/>
  <c r="V1038" i="5"/>
  <c r="V1039" i="5"/>
  <c r="V1040" i="5"/>
  <c r="V1041" i="5"/>
  <c r="V1042" i="5"/>
  <c r="V1043" i="5"/>
  <c r="V1044" i="5"/>
  <c r="V1045" i="5"/>
  <c r="V1046" i="5"/>
  <c r="V1047" i="5"/>
  <c r="V1048" i="5"/>
  <c r="V1049" i="5"/>
  <c r="V1050" i="5"/>
  <c r="V1051" i="5"/>
  <c r="V1052" i="5"/>
  <c r="V1053" i="5"/>
  <c r="V1054" i="5"/>
  <c r="V1055" i="5"/>
  <c r="V1056" i="5"/>
  <c r="V1057" i="5"/>
  <c r="V1058" i="5"/>
  <c r="V1059" i="5"/>
  <c r="V1060" i="5"/>
  <c r="V1061" i="5"/>
  <c r="V1062" i="5"/>
  <c r="V1063" i="5"/>
  <c r="V1064" i="5"/>
  <c r="V1065" i="5"/>
  <c r="V1066" i="5"/>
  <c r="V1067" i="5"/>
  <c r="V1068" i="5"/>
  <c r="V1069" i="5"/>
  <c r="V1070" i="5"/>
  <c r="V1071" i="5"/>
  <c r="V1072" i="5"/>
  <c r="V1073" i="5"/>
  <c r="V1074" i="5"/>
  <c r="V1075" i="5"/>
  <c r="V1076" i="5"/>
  <c r="V1077" i="5"/>
  <c r="V1078" i="5"/>
  <c r="V1079" i="5"/>
  <c r="V1080" i="5"/>
  <c r="V1081" i="5"/>
  <c r="V1082" i="5"/>
  <c r="V1083" i="5"/>
  <c r="V1084" i="5"/>
  <c r="V1085" i="5"/>
  <c r="V1086" i="5"/>
  <c r="V1087" i="5"/>
  <c r="V1088" i="5"/>
  <c r="V1089" i="5"/>
  <c r="V1090" i="5"/>
  <c r="V1091" i="5"/>
  <c r="V1092" i="5"/>
  <c r="V1093" i="5"/>
  <c r="V1094" i="5"/>
  <c r="V1095" i="5"/>
  <c r="V1096" i="5"/>
  <c r="V1097" i="5"/>
  <c r="V1098" i="5"/>
  <c r="V1099" i="5"/>
  <c r="V1100" i="5"/>
  <c r="V1101" i="5"/>
  <c r="V1102" i="5"/>
  <c r="V1103" i="5"/>
  <c r="V1104" i="5"/>
  <c r="V1105" i="5"/>
  <c r="V1106" i="5"/>
  <c r="V1107" i="5"/>
  <c r="V1108" i="5"/>
  <c r="V1109" i="5"/>
  <c r="V1110" i="5"/>
  <c r="V1111" i="5"/>
  <c r="V1112" i="5"/>
  <c r="V1113" i="5"/>
  <c r="V1114" i="5"/>
  <c r="V1115" i="5"/>
  <c r="V1116" i="5"/>
  <c r="V1117" i="5"/>
  <c r="V1118" i="5"/>
  <c r="V1119" i="5"/>
  <c r="V1120" i="5"/>
  <c r="V1121" i="5"/>
  <c r="V1122" i="5"/>
  <c r="V1123" i="5"/>
  <c r="V1124" i="5"/>
  <c r="V1125" i="5"/>
  <c r="V1126" i="5"/>
  <c r="V1127" i="5"/>
  <c r="V1128" i="5"/>
  <c r="V1129" i="5"/>
  <c r="V1130" i="5"/>
  <c r="V1131" i="5"/>
  <c r="V1132" i="5"/>
  <c r="V1133" i="5"/>
  <c r="V1134" i="5"/>
  <c r="V1135" i="5"/>
  <c r="V1136" i="5"/>
  <c r="V1137" i="5"/>
  <c r="V1138" i="5"/>
  <c r="V1139" i="5"/>
  <c r="V1140" i="5"/>
  <c r="V1141" i="5"/>
  <c r="V1142" i="5"/>
  <c r="V1143" i="5"/>
  <c r="V1144" i="5"/>
  <c r="V1145" i="5"/>
  <c r="V1146" i="5"/>
  <c r="V1147" i="5"/>
  <c r="V1148" i="5"/>
  <c r="V1149" i="5"/>
  <c r="V1150" i="5"/>
  <c r="V1151" i="5"/>
  <c r="V1152" i="5"/>
  <c r="V1153" i="5"/>
  <c r="V1154" i="5"/>
  <c r="V1155" i="5"/>
  <c r="V1156" i="5"/>
  <c r="V1157" i="5"/>
  <c r="V1158" i="5"/>
  <c r="V1159" i="5"/>
  <c r="V1160" i="5"/>
  <c r="V1161" i="5"/>
  <c r="V1162" i="5"/>
  <c r="V1163" i="5"/>
  <c r="V1164" i="5"/>
  <c r="V1165" i="5"/>
  <c r="V1166" i="5"/>
  <c r="V1167" i="5"/>
  <c r="V1168" i="5"/>
  <c r="V1169" i="5"/>
  <c r="V1170" i="5"/>
  <c r="V1171" i="5"/>
  <c r="V1172" i="5"/>
  <c r="V1173" i="5"/>
  <c r="V1174" i="5"/>
  <c r="V1175" i="5"/>
  <c r="V1176" i="5"/>
  <c r="V1177" i="5"/>
  <c r="V1178" i="5"/>
  <c r="V1179" i="5"/>
  <c r="V1180" i="5"/>
  <c r="V1181" i="5"/>
  <c r="V1182" i="5"/>
  <c r="V1183" i="5"/>
  <c r="V1184" i="5"/>
  <c r="V1185" i="5"/>
  <c r="V1186" i="5"/>
  <c r="V1187" i="5"/>
  <c r="V1188" i="5"/>
  <c r="V1189" i="5"/>
  <c r="V1190" i="5"/>
  <c r="V1191" i="5"/>
  <c r="V1192" i="5"/>
  <c r="V1193" i="5"/>
  <c r="V1194" i="5"/>
  <c r="V1195" i="5"/>
  <c r="V1196" i="5"/>
  <c r="V1197" i="5"/>
  <c r="V1198" i="5"/>
  <c r="V1199" i="5"/>
  <c r="V1200" i="5"/>
  <c r="V1201" i="5"/>
  <c r="V1202" i="5"/>
  <c r="V1203" i="5"/>
  <c r="V1204" i="5"/>
  <c r="V1205" i="5"/>
  <c r="V1206" i="5"/>
  <c r="V1207" i="5"/>
  <c r="V1208" i="5"/>
  <c r="V1209" i="5"/>
  <c r="V1210" i="5"/>
  <c r="V1211" i="5"/>
  <c r="V1212" i="5"/>
  <c r="V1213" i="5"/>
  <c r="V1214" i="5"/>
  <c r="V1215" i="5"/>
  <c r="V1216" i="5"/>
  <c r="V1217" i="5"/>
  <c r="V1218" i="5"/>
  <c r="V1219" i="5"/>
  <c r="V1220" i="5"/>
  <c r="V1221" i="5"/>
  <c r="V1222" i="5"/>
  <c r="V1223" i="5"/>
  <c r="V1224" i="5"/>
  <c r="V1225" i="5"/>
  <c r="V1226" i="5"/>
  <c r="V1227" i="5"/>
  <c r="V1228" i="5"/>
  <c r="V1229" i="5"/>
  <c r="V1230" i="5"/>
  <c r="V1231" i="5"/>
  <c r="V1232" i="5"/>
  <c r="V1233" i="5"/>
  <c r="V1234" i="5"/>
  <c r="V1235" i="5"/>
  <c r="V1236" i="5"/>
  <c r="V1237" i="5"/>
  <c r="V1238" i="5"/>
  <c r="V1239" i="5"/>
  <c r="V1240" i="5"/>
  <c r="V1241" i="5"/>
  <c r="V1242" i="5"/>
  <c r="V1243" i="5"/>
  <c r="V1244" i="5"/>
  <c r="V1245" i="5"/>
  <c r="V1246" i="5"/>
  <c r="V1247" i="5"/>
  <c r="V1248" i="5"/>
  <c r="V1249" i="5"/>
  <c r="V1250" i="5"/>
  <c r="V1251" i="5"/>
  <c r="V1252" i="5"/>
  <c r="V1253" i="5"/>
  <c r="V1254" i="5"/>
  <c r="V1255" i="5"/>
  <c r="V1256" i="5"/>
  <c r="V1257" i="5"/>
  <c r="V1258" i="5"/>
  <c r="V1259" i="5"/>
  <c r="V1260" i="5"/>
  <c r="V1261" i="5"/>
  <c r="V1262" i="5"/>
  <c r="V1263" i="5"/>
  <c r="V1264" i="5"/>
  <c r="V1265" i="5"/>
  <c r="V1266" i="5"/>
  <c r="V1267" i="5"/>
  <c r="V1268" i="5"/>
  <c r="V1269" i="5"/>
  <c r="V1270" i="5"/>
  <c r="V1271" i="5"/>
  <c r="V1272" i="5"/>
  <c r="V1273" i="5"/>
  <c r="V1274" i="5"/>
  <c r="V1275" i="5"/>
  <c r="V1276" i="5"/>
  <c r="V1277" i="5"/>
  <c r="V1278" i="5"/>
  <c r="V1279" i="5"/>
  <c r="V1280" i="5"/>
  <c r="V1281" i="5"/>
  <c r="V1282" i="5"/>
  <c r="V1283" i="5"/>
  <c r="V1284" i="5"/>
  <c r="V1285" i="5"/>
  <c r="V1286" i="5"/>
  <c r="V1287" i="5"/>
  <c r="V1288" i="5"/>
  <c r="V1289" i="5"/>
  <c r="V1290" i="5"/>
  <c r="V1291" i="5"/>
  <c r="V1292" i="5"/>
  <c r="V1293" i="5"/>
  <c r="V1294" i="5"/>
  <c r="V1295" i="5"/>
  <c r="V1296" i="5"/>
  <c r="V1297" i="5"/>
  <c r="V1298" i="5"/>
  <c r="V1299" i="5"/>
  <c r="V1300" i="5"/>
  <c r="V1301" i="5"/>
  <c r="V1302" i="5"/>
  <c r="V1303" i="5"/>
  <c r="V1304" i="5"/>
  <c r="V1305" i="5"/>
  <c r="V1306" i="5"/>
  <c r="V1307" i="5"/>
  <c r="V1308" i="5"/>
  <c r="V1309" i="5"/>
  <c r="V1310" i="5"/>
  <c r="V1311" i="5"/>
  <c r="V1312" i="5"/>
  <c r="V1313" i="5"/>
  <c r="V1314" i="5"/>
  <c r="V1315" i="5"/>
  <c r="V1316" i="5"/>
  <c r="V1317" i="5"/>
  <c r="V1318" i="5"/>
  <c r="V1319" i="5"/>
  <c r="V1320" i="5"/>
  <c r="V1321" i="5"/>
  <c r="V1322" i="5"/>
  <c r="V1323" i="5"/>
  <c r="V1324" i="5"/>
  <c r="V1325" i="5"/>
  <c r="V1326" i="5"/>
  <c r="V1327" i="5"/>
  <c r="V1328" i="5"/>
  <c r="V1329" i="5"/>
  <c r="V1330" i="5"/>
  <c r="V1331" i="5"/>
  <c r="V1332" i="5"/>
  <c r="V1333" i="5"/>
  <c r="V1334" i="5"/>
  <c r="V1335" i="5"/>
  <c r="V1336" i="5"/>
  <c r="V1337" i="5"/>
  <c r="V1338" i="5"/>
  <c r="V1339" i="5"/>
  <c r="V1340" i="5"/>
  <c r="V1341" i="5"/>
  <c r="V1342" i="5"/>
  <c r="V1343" i="5"/>
  <c r="V1344" i="5"/>
  <c r="V1345" i="5"/>
  <c r="V1346" i="5"/>
  <c r="V1347" i="5"/>
  <c r="V1348" i="5"/>
  <c r="V1349" i="5"/>
  <c r="V1350" i="5"/>
  <c r="V1351" i="5"/>
  <c r="V1352" i="5"/>
  <c r="V1353" i="5"/>
  <c r="V1354" i="5"/>
  <c r="V1355" i="5"/>
  <c r="V1356" i="5"/>
  <c r="V1357" i="5"/>
  <c r="V1358" i="5"/>
  <c r="V1359" i="5"/>
  <c r="V1360" i="5"/>
  <c r="V1361" i="5"/>
  <c r="V1362" i="5"/>
  <c r="V1363" i="5"/>
  <c r="V1364" i="5"/>
  <c r="V1365" i="5"/>
  <c r="V1366" i="5"/>
  <c r="V1367" i="5"/>
  <c r="V1368" i="5"/>
  <c r="V1369" i="5"/>
  <c r="V1370" i="5"/>
  <c r="V1371" i="5"/>
  <c r="V1372" i="5"/>
  <c r="V1373" i="5"/>
  <c r="V1374" i="5"/>
  <c r="V1375" i="5"/>
  <c r="V1376" i="5"/>
  <c r="V1377" i="5"/>
  <c r="V1378" i="5"/>
  <c r="V1379" i="5"/>
  <c r="V1380" i="5"/>
  <c r="V1381" i="5"/>
  <c r="V1382" i="5"/>
  <c r="V1383" i="5"/>
  <c r="V1384" i="5"/>
  <c r="V1385" i="5"/>
  <c r="V1386" i="5"/>
  <c r="V1387" i="5"/>
  <c r="V1388" i="5"/>
  <c r="V1389" i="5"/>
  <c r="V1390" i="5"/>
  <c r="V1391" i="5"/>
  <c r="V1392" i="5"/>
  <c r="V1393" i="5"/>
  <c r="V1394" i="5"/>
  <c r="V1395" i="5"/>
  <c r="V1396" i="5"/>
  <c r="V1397" i="5"/>
  <c r="V1398" i="5"/>
  <c r="V1399" i="5"/>
  <c r="V1400" i="5"/>
  <c r="V1401" i="5"/>
  <c r="V1402" i="5"/>
  <c r="V1403" i="5"/>
  <c r="V1404" i="5"/>
  <c r="V1405" i="5"/>
  <c r="V1406" i="5"/>
  <c r="V1407" i="5"/>
  <c r="V1408" i="5"/>
  <c r="V1409" i="5"/>
  <c r="V1410" i="5"/>
  <c r="V1411" i="5"/>
  <c r="V1412" i="5"/>
  <c r="V1413" i="5"/>
  <c r="V1414" i="5"/>
  <c r="V1415" i="5"/>
  <c r="V1416" i="5"/>
  <c r="V1417" i="5"/>
  <c r="V1418" i="5"/>
  <c r="V1419" i="5"/>
  <c r="V1420" i="5"/>
  <c r="V1421" i="5"/>
  <c r="V1422" i="5"/>
  <c r="V1423" i="5"/>
  <c r="V1424" i="5"/>
  <c r="V1425" i="5"/>
  <c r="V1426" i="5"/>
  <c r="V1427" i="5"/>
  <c r="V1428" i="5"/>
  <c r="V1429" i="5"/>
  <c r="V1430" i="5"/>
  <c r="V1431" i="5"/>
  <c r="V1432" i="5"/>
  <c r="V1433" i="5"/>
  <c r="V1434" i="5"/>
  <c r="V1435" i="5"/>
  <c r="V1436" i="5"/>
  <c r="V1437" i="5"/>
  <c r="V1438" i="5"/>
  <c r="V1439" i="5"/>
  <c r="V1440" i="5"/>
  <c r="V1441" i="5"/>
  <c r="V1442" i="5"/>
  <c r="V1443" i="5"/>
  <c r="V1444" i="5"/>
  <c r="V1445" i="5"/>
  <c r="V1446" i="5"/>
  <c r="V1447" i="5"/>
  <c r="V1448" i="5"/>
  <c r="V1449" i="5"/>
  <c r="V1450" i="5"/>
  <c r="V1451" i="5"/>
  <c r="V1452" i="5"/>
  <c r="V1453" i="5"/>
  <c r="V1454" i="5"/>
  <c r="V1455" i="5"/>
  <c r="V1456" i="5"/>
  <c r="V1457" i="5"/>
  <c r="V1458" i="5"/>
  <c r="V1459" i="5"/>
  <c r="V1460" i="5"/>
  <c r="V1461" i="5"/>
  <c r="V1462" i="5"/>
  <c r="V1463" i="5"/>
  <c r="V1464" i="5"/>
  <c r="V1465" i="5"/>
  <c r="V1466" i="5"/>
  <c r="V1467" i="5"/>
  <c r="V1468" i="5"/>
  <c r="V1469" i="5"/>
  <c r="V1470" i="5"/>
  <c r="V1471" i="5"/>
  <c r="V1472" i="5"/>
  <c r="V1473" i="5"/>
  <c r="V1474" i="5"/>
  <c r="V1475" i="5"/>
  <c r="V1476" i="5"/>
  <c r="V1477" i="5"/>
  <c r="V1478" i="5"/>
  <c r="V1479" i="5"/>
  <c r="V1480" i="5"/>
  <c r="V1481" i="5"/>
  <c r="V1482" i="5"/>
  <c r="V1483" i="5"/>
  <c r="V1484" i="5"/>
  <c r="V1485" i="5"/>
  <c r="V1486" i="5"/>
  <c r="V1487" i="5"/>
  <c r="V1488" i="5"/>
  <c r="V1489" i="5"/>
  <c r="V1490" i="5"/>
  <c r="V1491" i="5"/>
  <c r="V1492" i="5"/>
  <c r="V1493" i="5"/>
  <c r="V1494" i="5"/>
  <c r="V1495" i="5"/>
  <c r="V1496" i="5"/>
  <c r="V1497" i="5"/>
  <c r="V1498" i="5"/>
  <c r="V1499" i="5"/>
  <c r="V1500" i="5"/>
  <c r="V1501" i="5"/>
  <c r="V1502" i="5"/>
  <c r="V1503" i="5"/>
  <c r="V1504" i="5"/>
  <c r="V1505" i="5"/>
  <c r="V1506" i="5"/>
  <c r="V1507" i="5"/>
  <c r="V1508" i="5"/>
  <c r="V1509" i="5"/>
  <c r="V1510" i="5"/>
  <c r="V1511" i="5"/>
  <c r="V1512" i="5"/>
  <c r="V1513" i="5"/>
  <c r="V1514" i="5"/>
  <c r="V1515" i="5"/>
  <c r="V1516" i="5"/>
  <c r="V1517" i="5"/>
  <c r="V1518" i="5"/>
  <c r="V1519" i="5"/>
  <c r="V1520" i="5"/>
  <c r="V1521" i="5"/>
  <c r="V1522" i="5"/>
  <c r="V1523" i="5"/>
  <c r="V1524" i="5"/>
  <c r="V1525" i="5"/>
  <c r="V1526" i="5"/>
  <c r="V1527" i="5"/>
  <c r="V1528" i="5"/>
  <c r="V1529" i="5"/>
  <c r="V1530" i="5"/>
  <c r="V1531" i="5"/>
  <c r="V1532" i="5"/>
  <c r="V1533" i="5"/>
  <c r="V1534" i="5"/>
  <c r="V1535" i="5"/>
  <c r="V1536" i="5"/>
  <c r="V1537" i="5"/>
  <c r="V1538" i="5"/>
  <c r="V1539" i="5"/>
  <c r="V1540" i="5"/>
  <c r="V1541" i="5"/>
  <c r="V1542" i="5"/>
  <c r="V1543" i="5"/>
  <c r="V1544" i="5"/>
  <c r="V1545" i="5"/>
  <c r="V1546" i="5"/>
  <c r="V1547" i="5"/>
  <c r="V1548" i="5"/>
  <c r="V1549" i="5"/>
  <c r="V1550" i="5"/>
  <c r="V1551" i="5"/>
  <c r="V1552" i="5"/>
  <c r="V1553" i="5"/>
  <c r="V1554" i="5"/>
  <c r="V1555" i="5"/>
  <c r="V1556" i="5"/>
  <c r="V1557" i="5"/>
  <c r="V1558" i="5"/>
  <c r="V1559" i="5"/>
  <c r="V1560" i="5"/>
  <c r="V1561" i="5"/>
  <c r="V1562" i="5"/>
  <c r="V1563" i="5"/>
  <c r="V1564" i="5"/>
  <c r="V1565" i="5"/>
  <c r="V1566" i="5"/>
  <c r="V1567" i="5"/>
  <c r="V1568" i="5"/>
  <c r="V1569" i="5"/>
  <c r="V1570" i="5"/>
  <c r="V1571" i="5"/>
  <c r="V1572" i="5"/>
  <c r="V1573" i="5"/>
  <c r="V1574" i="5"/>
  <c r="V1575" i="5"/>
  <c r="V1576" i="5"/>
  <c r="V1577" i="5"/>
  <c r="V1578" i="5"/>
  <c r="V1579" i="5"/>
  <c r="V1580" i="5"/>
  <c r="V1581" i="5"/>
  <c r="V1582" i="5"/>
  <c r="V1583" i="5"/>
  <c r="V1584" i="5"/>
  <c r="V1585" i="5"/>
  <c r="V1586" i="5"/>
  <c r="V1587" i="5"/>
  <c r="V1588" i="5"/>
  <c r="V1589" i="5"/>
  <c r="V1590" i="5"/>
  <c r="V1591" i="5"/>
  <c r="V1592" i="5"/>
  <c r="V1593" i="5"/>
  <c r="V1594" i="5"/>
  <c r="V1595" i="5"/>
  <c r="V1596" i="5"/>
  <c r="V1597" i="5"/>
  <c r="V1598" i="5"/>
  <c r="V1599" i="5"/>
  <c r="V1600" i="5"/>
  <c r="V1601" i="5"/>
  <c r="V1602" i="5"/>
  <c r="V1603" i="5"/>
  <c r="V1604" i="5"/>
  <c r="V1605" i="5"/>
  <c r="V1606" i="5"/>
  <c r="V1607" i="5"/>
  <c r="V1608" i="5"/>
  <c r="V1609" i="5"/>
  <c r="V1610" i="5"/>
  <c r="V1611" i="5"/>
  <c r="V1612" i="5"/>
  <c r="V1613" i="5"/>
  <c r="V1614" i="5"/>
  <c r="V1615" i="5"/>
  <c r="V1616" i="5"/>
  <c r="V1617" i="5"/>
  <c r="V1618" i="5"/>
  <c r="V1619" i="5"/>
  <c r="V1620" i="5"/>
  <c r="V1621" i="5"/>
  <c r="V1622" i="5"/>
  <c r="V1623" i="5"/>
  <c r="V1624" i="5"/>
  <c r="V1625" i="5"/>
  <c r="V1626" i="5"/>
  <c r="V1627" i="5"/>
  <c r="V1628" i="5"/>
  <c r="V1629" i="5"/>
  <c r="V1630" i="5"/>
  <c r="V1631" i="5"/>
  <c r="V1632" i="5"/>
  <c r="V1633" i="5"/>
  <c r="V1634" i="5"/>
  <c r="V1635" i="5"/>
  <c r="V1636" i="5"/>
  <c r="V1637" i="5"/>
  <c r="V1638" i="5"/>
  <c r="V1639" i="5"/>
  <c r="V1640" i="5"/>
  <c r="V1641" i="5"/>
  <c r="V1642" i="5"/>
  <c r="V1643" i="5"/>
  <c r="V1644" i="5"/>
  <c r="V1645" i="5"/>
  <c r="V1646" i="5"/>
  <c r="V1647" i="5"/>
  <c r="V1648" i="5"/>
  <c r="V1649" i="5"/>
  <c r="V1650" i="5"/>
  <c r="V1651" i="5"/>
  <c r="V1652" i="5"/>
  <c r="V1653" i="5"/>
  <c r="V1654" i="5"/>
  <c r="V1655" i="5"/>
  <c r="V1656" i="5"/>
  <c r="V1657" i="5"/>
  <c r="V1658" i="5"/>
  <c r="V1659" i="5"/>
  <c r="V1660" i="5"/>
  <c r="V1661" i="5"/>
  <c r="V1662" i="5"/>
  <c r="V1663" i="5"/>
  <c r="V1664" i="5"/>
  <c r="V1665" i="5"/>
  <c r="V1666" i="5"/>
  <c r="V1667" i="5"/>
  <c r="V1668" i="5"/>
  <c r="V1669" i="5"/>
  <c r="V1670" i="5"/>
  <c r="V1671" i="5"/>
  <c r="V1672" i="5"/>
  <c r="V1673" i="5"/>
  <c r="V1674" i="5"/>
  <c r="V1675" i="5"/>
  <c r="V1676" i="5"/>
  <c r="V1677" i="5"/>
  <c r="V1678" i="5"/>
  <c r="V1679" i="5"/>
  <c r="V1680" i="5"/>
  <c r="V1681" i="5"/>
  <c r="V1682" i="5"/>
  <c r="V1683" i="5"/>
  <c r="V1684" i="5"/>
  <c r="V1685" i="5"/>
  <c r="V1686" i="5"/>
  <c r="V1687" i="5"/>
  <c r="V1688" i="5"/>
  <c r="V1689" i="5"/>
  <c r="V1690" i="5"/>
  <c r="V1691" i="5"/>
  <c r="V1692" i="5"/>
  <c r="V1693" i="5"/>
  <c r="V1694" i="5"/>
  <c r="V1695" i="5"/>
  <c r="V1696" i="5"/>
  <c r="V1697" i="5"/>
  <c r="V1698" i="5"/>
  <c r="V1699" i="5"/>
  <c r="V1700" i="5"/>
  <c r="V1701" i="5"/>
  <c r="V1702" i="5"/>
  <c r="V1703" i="5"/>
  <c r="V1704" i="5"/>
  <c r="V1705" i="5"/>
  <c r="V1706" i="5"/>
  <c r="V1707" i="5"/>
  <c r="V1708" i="5"/>
  <c r="V1709" i="5"/>
  <c r="V1710" i="5"/>
  <c r="V1711" i="5"/>
  <c r="V1712" i="5"/>
  <c r="V1713" i="5"/>
  <c r="V1714" i="5"/>
  <c r="V1715" i="5"/>
  <c r="V1716" i="5"/>
  <c r="V1717" i="5"/>
  <c r="V1718" i="5"/>
  <c r="V1719" i="5"/>
  <c r="V1720" i="5"/>
  <c r="V1721" i="5"/>
  <c r="V1722" i="5"/>
  <c r="V1723" i="5"/>
  <c r="V1724" i="5"/>
  <c r="V1725" i="5"/>
  <c r="V1726" i="5"/>
  <c r="V1727" i="5"/>
  <c r="V1728" i="5"/>
  <c r="V1729" i="5"/>
  <c r="V1730" i="5"/>
  <c r="V1731" i="5"/>
  <c r="V1732" i="5"/>
  <c r="V1733" i="5"/>
  <c r="V1734" i="5"/>
  <c r="V1735" i="5"/>
  <c r="V1736" i="5"/>
  <c r="V1737" i="5"/>
  <c r="V1738" i="5"/>
  <c r="V1739" i="5"/>
  <c r="V1740" i="5"/>
  <c r="V1741" i="5"/>
  <c r="V1742" i="5"/>
  <c r="V1743" i="5"/>
  <c r="V1744" i="5"/>
  <c r="V1745" i="5"/>
  <c r="V1746" i="5"/>
  <c r="V1747" i="5"/>
  <c r="V1748" i="5"/>
  <c r="V1749" i="5"/>
  <c r="V1750" i="5"/>
  <c r="V1751" i="5"/>
  <c r="V1752" i="5"/>
  <c r="V1753" i="5"/>
  <c r="V1754" i="5"/>
  <c r="V1755" i="5"/>
  <c r="V1756" i="5"/>
  <c r="V1757" i="5"/>
  <c r="V1758" i="5"/>
  <c r="V1759" i="5"/>
  <c r="V1760" i="5"/>
  <c r="V1761" i="5"/>
  <c r="V1762" i="5"/>
  <c r="V1763" i="5"/>
  <c r="V1764" i="5"/>
  <c r="V1765" i="5"/>
  <c r="V1766" i="5"/>
  <c r="V1767" i="5"/>
  <c r="V1768" i="5"/>
  <c r="V1769" i="5"/>
  <c r="V1770" i="5"/>
  <c r="V1771" i="5"/>
  <c r="V1772" i="5"/>
  <c r="V1773" i="5"/>
  <c r="V1774" i="5"/>
  <c r="V1775" i="5"/>
  <c r="V1776" i="5"/>
  <c r="V1777" i="5"/>
  <c r="V1778" i="5"/>
  <c r="V1779" i="5"/>
  <c r="V1780" i="5"/>
  <c r="V1781" i="5"/>
  <c r="V1782" i="5"/>
  <c r="V1783" i="5"/>
  <c r="V1784" i="5"/>
  <c r="V1785" i="5"/>
  <c r="V1786" i="5"/>
  <c r="V1787" i="5"/>
  <c r="V1788" i="5"/>
  <c r="V1789" i="5"/>
  <c r="V1790" i="5"/>
  <c r="V1791" i="5"/>
  <c r="V1792" i="5"/>
  <c r="V1793" i="5"/>
  <c r="V1794" i="5"/>
  <c r="V1795" i="5"/>
  <c r="V1796" i="5"/>
  <c r="V1797" i="5"/>
  <c r="V1798" i="5"/>
  <c r="V1799" i="5"/>
  <c r="V1800" i="5"/>
  <c r="V1801" i="5"/>
  <c r="V1802" i="5"/>
  <c r="V1803" i="5"/>
  <c r="V1804" i="5"/>
  <c r="V1805" i="5"/>
  <c r="V1806" i="5"/>
  <c r="V1807" i="5"/>
  <c r="V1808" i="5"/>
  <c r="V1809" i="5"/>
  <c r="V1810" i="5"/>
  <c r="V1811" i="5"/>
  <c r="V1812" i="5"/>
  <c r="V1813" i="5"/>
  <c r="V1814" i="5"/>
  <c r="V1815" i="5"/>
  <c r="V1816" i="5"/>
  <c r="V1817" i="5"/>
  <c r="V1818" i="5"/>
  <c r="V1819" i="5"/>
  <c r="V1820" i="5"/>
  <c r="V1821" i="5"/>
  <c r="V1822" i="5"/>
  <c r="V1823" i="5"/>
  <c r="V1824" i="5"/>
  <c r="V1825" i="5"/>
  <c r="V1826" i="5"/>
  <c r="V1827" i="5"/>
  <c r="V1828" i="5"/>
  <c r="V1829" i="5"/>
  <c r="V1830" i="5"/>
  <c r="V1831" i="5"/>
  <c r="V1832" i="5"/>
  <c r="V1833" i="5"/>
  <c r="V1834" i="5"/>
  <c r="V1835" i="5"/>
  <c r="V1836" i="5"/>
  <c r="V1837" i="5"/>
  <c r="V1838" i="5"/>
  <c r="V1839" i="5"/>
  <c r="V1840" i="5"/>
  <c r="V1841" i="5"/>
  <c r="V1842" i="5"/>
  <c r="V1843" i="5"/>
  <c r="V1844" i="5"/>
  <c r="V1845" i="5"/>
  <c r="V1846" i="5"/>
  <c r="V1847" i="5"/>
  <c r="V1848" i="5"/>
  <c r="V1849" i="5"/>
  <c r="V1850" i="5"/>
  <c r="V1851" i="5"/>
  <c r="V1852" i="5"/>
  <c r="V1853" i="5"/>
  <c r="V1854" i="5"/>
  <c r="V1855" i="5"/>
  <c r="V1856" i="5"/>
  <c r="V1857" i="5"/>
  <c r="V1858" i="5"/>
  <c r="V1859" i="5"/>
  <c r="V1860" i="5"/>
  <c r="V1861" i="5"/>
  <c r="V1862" i="5"/>
  <c r="V1863" i="5"/>
  <c r="V1864" i="5"/>
  <c r="V1865" i="5"/>
  <c r="V1866" i="5"/>
  <c r="V1867" i="5"/>
  <c r="V1868" i="5"/>
  <c r="V1869" i="5"/>
  <c r="V1870" i="5"/>
  <c r="V1871" i="5"/>
  <c r="V1872" i="5"/>
  <c r="V1873" i="5"/>
  <c r="V1874" i="5"/>
  <c r="V1875" i="5"/>
  <c r="V1876" i="5"/>
  <c r="V1877" i="5"/>
  <c r="V1878" i="5"/>
  <c r="V1879" i="5"/>
  <c r="V1880" i="5"/>
  <c r="V1881" i="5"/>
  <c r="V1882" i="5"/>
  <c r="V1883" i="5"/>
  <c r="V1884" i="5"/>
  <c r="V1885" i="5"/>
  <c r="V1886" i="5"/>
  <c r="V1887" i="5"/>
  <c r="V1888" i="5"/>
  <c r="V1889" i="5"/>
  <c r="V1890" i="5"/>
  <c r="V1891" i="5"/>
  <c r="V1892" i="5"/>
  <c r="V1893" i="5"/>
  <c r="V1894" i="5"/>
  <c r="V1895" i="5"/>
  <c r="V1896" i="5"/>
  <c r="V1897" i="5"/>
  <c r="V1898" i="5"/>
  <c r="V1899" i="5"/>
  <c r="V1900" i="5"/>
  <c r="V1901" i="5"/>
  <c r="V1902" i="5"/>
  <c r="V1903" i="5"/>
  <c r="V1904" i="5"/>
  <c r="V1905" i="5"/>
  <c r="V1906" i="5"/>
  <c r="V1907" i="5"/>
  <c r="V1908" i="5"/>
  <c r="V1909" i="5"/>
  <c r="V1910" i="5"/>
  <c r="V1911" i="5"/>
  <c r="V1912" i="5"/>
  <c r="V1913" i="5"/>
  <c r="V1914" i="5"/>
  <c r="V1915" i="5"/>
  <c r="V1916" i="5"/>
  <c r="V1917" i="5"/>
  <c r="V1918" i="5"/>
  <c r="V1919" i="5"/>
  <c r="V1920" i="5"/>
  <c r="V1921" i="5"/>
  <c r="V1922" i="5"/>
  <c r="V1923" i="5"/>
  <c r="V1924" i="5"/>
  <c r="V1925" i="5"/>
  <c r="V1926" i="5"/>
  <c r="V1927" i="5"/>
  <c r="V1928" i="5"/>
  <c r="V1929" i="5"/>
  <c r="V1930" i="5"/>
  <c r="V1931" i="5"/>
  <c r="V1932" i="5"/>
  <c r="V1933" i="5"/>
  <c r="V1934" i="5"/>
  <c r="V1935" i="5"/>
  <c r="V1936" i="5"/>
  <c r="V1937" i="5"/>
  <c r="V2" i="5"/>
</calcChain>
</file>

<file path=xl/sharedStrings.xml><?xml version="1.0" encoding="utf-8"?>
<sst xmlns="http://schemas.openxmlformats.org/spreadsheetml/2006/main" count="25340" uniqueCount="3025">
  <si>
    <t>Customer ID</t>
  </si>
  <si>
    <t>Customer Name</t>
  </si>
  <si>
    <t>Order Priority</t>
  </si>
  <si>
    <t>Discount</t>
  </si>
  <si>
    <t>Unit Price</t>
  </si>
  <si>
    <t>Shipping Cost</t>
  </si>
  <si>
    <t>Ship Mode</t>
  </si>
  <si>
    <t>Customer Segment</t>
  </si>
  <si>
    <t>Product Category</t>
  </si>
  <si>
    <t>Product Sub-Category</t>
  </si>
  <si>
    <t>Product Container</t>
  </si>
  <si>
    <t>Product Name</t>
  </si>
  <si>
    <t>Country</t>
  </si>
  <si>
    <t>Region</t>
  </si>
  <si>
    <t>State or Province</t>
  </si>
  <si>
    <t>City</t>
  </si>
  <si>
    <t>Postal Code</t>
  </si>
  <si>
    <t>Order Date</t>
  </si>
  <si>
    <t>Order ID</t>
  </si>
  <si>
    <t>Manager</t>
  </si>
  <si>
    <t>Gary Koch</t>
  </si>
  <si>
    <t>Critical</t>
  </si>
  <si>
    <t>Delivery Truck</t>
  </si>
  <si>
    <t>Small Business</t>
  </si>
  <si>
    <t>Furniture</t>
  </si>
  <si>
    <t>Tables</t>
  </si>
  <si>
    <t>Jumbo Box</t>
  </si>
  <si>
    <t>Bretford CR4500 Series Slim Rectangular Table</t>
  </si>
  <si>
    <t>United States</t>
  </si>
  <si>
    <t>South</t>
  </si>
  <si>
    <t>Mississippi</t>
  </si>
  <si>
    <t>Clinton</t>
  </si>
  <si>
    <t>Paige Powers</t>
  </si>
  <si>
    <t>High</t>
  </si>
  <si>
    <t>Regular Air</t>
  </si>
  <si>
    <t>Consumer</t>
  </si>
  <si>
    <t>Technology</t>
  </si>
  <si>
    <t>Computer Peripherals</t>
  </si>
  <si>
    <t>Small Pack</t>
  </si>
  <si>
    <t>Verbatim DVD-RAM, 9.4GB, Rewritable, Type 1, DS, DataLife Plus</t>
  </si>
  <si>
    <t>Arkansas</t>
  </si>
  <si>
    <t>West Memphis</t>
  </si>
  <si>
    <t>Rebecca Lindsey</t>
  </si>
  <si>
    <t>Low</t>
  </si>
  <si>
    <t>Office Supplies</t>
  </si>
  <si>
    <t>Pens &amp; Art Supplies</t>
  </si>
  <si>
    <t>Wrap Bag</t>
  </si>
  <si>
    <t>*Staples* Highlighting Markers</t>
  </si>
  <si>
    <t>Central</t>
  </si>
  <si>
    <t>Indiana</t>
  </si>
  <si>
    <t>Kokomo</t>
  </si>
  <si>
    <t>Gregory Crane</t>
  </si>
  <si>
    <t>Office Machines</t>
  </si>
  <si>
    <t>Jumbo Drum</t>
  </si>
  <si>
    <t>Lexmark 4227 Plus Dot Matrix Printer</t>
  </si>
  <si>
    <t>West</t>
  </si>
  <si>
    <t>Colorado</t>
  </si>
  <si>
    <t>Fort Collins</t>
  </si>
  <si>
    <t>Tamara Dickinson</t>
  </si>
  <si>
    <t>Copiers and Fax</t>
  </si>
  <si>
    <t>Large Box</t>
  </si>
  <si>
    <t>Canon PC940 Copier</t>
  </si>
  <si>
    <t>Washington</t>
  </si>
  <si>
    <t>Mount Vernon</t>
  </si>
  <si>
    <t>Newell 312</t>
  </si>
  <si>
    <t>Sean Stephenson</t>
  </si>
  <si>
    <t>Not Specified</t>
  </si>
  <si>
    <t>Home Office</t>
  </si>
  <si>
    <t>Binders and Binder Accessories</t>
  </si>
  <si>
    <t>Small Box</t>
  </si>
  <si>
    <t>Binding Machine Supplies</t>
  </si>
  <si>
    <t>Georgia</t>
  </si>
  <si>
    <t>Peachtree City</t>
  </si>
  <si>
    <t>Albert Frost</t>
  </si>
  <si>
    <t>Storage &amp; Organization</t>
  </si>
  <si>
    <t>Fellowes Super Stor/Drawer® Files</t>
  </si>
  <si>
    <t>Missouri</t>
  </si>
  <si>
    <t>Raytown</t>
  </si>
  <si>
    <t>Jane Shah</t>
  </si>
  <si>
    <t>Avery Trapezoid Ring Binder, 3" Capacity, Black, 1040 sheets</t>
  </si>
  <si>
    <t>Minnesota</t>
  </si>
  <si>
    <t>Prior Lake</t>
  </si>
  <si>
    <t>Alex Nicholson</t>
  </si>
  <si>
    <t>Express Air</t>
  </si>
  <si>
    <t>Paper</t>
  </si>
  <si>
    <t>Black Print Carbonless Snap-Off® Rapid Letter, 8 1/2" x 7"</t>
  </si>
  <si>
    <t>California</t>
  </si>
  <si>
    <t>Montebello</t>
  </si>
  <si>
    <t>White GlueTop Scratch Pads</t>
  </si>
  <si>
    <t>Lloyd Levin</t>
  </si>
  <si>
    <t>Corporate</t>
  </si>
  <si>
    <t>Appliances</t>
  </si>
  <si>
    <t>Tripp Lite Isotel 6 Outlet Surge Protector with Fax/Modem Protection</t>
  </si>
  <si>
    <t>North Carolina</t>
  </si>
  <si>
    <t>New Bern</t>
  </si>
  <si>
    <t>Ernest Oh</t>
  </si>
  <si>
    <t>Los Angeles</t>
  </si>
  <si>
    <t>Carmen McPherson</t>
  </si>
  <si>
    <t>Epson LQ-570e Dot Matrix Printer</t>
  </si>
  <si>
    <t>Illinois</t>
  </si>
  <si>
    <t>Carol Stream</t>
  </si>
  <si>
    <t>Ellen McCormick</t>
  </si>
  <si>
    <t>Dual Level, Single-Width Filing Carts</t>
  </si>
  <si>
    <t>Napa</t>
  </si>
  <si>
    <t>Scott Bunn</t>
  </si>
  <si>
    <t>Chairs &amp; Chairmats</t>
  </si>
  <si>
    <t>Hon 4070 Series Pagoda™ Armless Upholstered Stacking Chairs</t>
  </si>
  <si>
    <t>East</t>
  </si>
  <si>
    <t>New York</t>
  </si>
  <si>
    <t>New York City</t>
  </si>
  <si>
    <t>Hon Valutask™ Swivel Chairs</t>
  </si>
  <si>
    <t>Robin Kramer Vaughn</t>
  </si>
  <si>
    <t>Medium</t>
  </si>
  <si>
    <t>Bookcases</t>
  </si>
  <si>
    <t>Bush Westfield Collection Bookcases, Fully Assembled</t>
  </si>
  <si>
    <t>Richland</t>
  </si>
  <si>
    <t>Xerox 1952</t>
  </si>
  <si>
    <t>Allan Shields</t>
  </si>
  <si>
    <t>Maxell Pro 80 Minute CD-R, 10/Pack</t>
  </si>
  <si>
    <t>Florida</t>
  </si>
  <si>
    <t>Seminole</t>
  </si>
  <si>
    <t>Kim Weiss</t>
  </si>
  <si>
    <t>Office Furnishings</t>
  </si>
  <si>
    <t>GE 48" Fluorescent Tube, Cool White Energy Saver, 34 Watts, 30/Box</t>
  </si>
  <si>
    <t>Miami</t>
  </si>
  <si>
    <t>Juanita Coley Knox</t>
  </si>
  <si>
    <t>Watertown</t>
  </si>
  <si>
    <t>Roger Schwartz</t>
  </si>
  <si>
    <t>Xerox 4200 Series MultiUse Premium Copy Paper (20Lb. and 84 Bright)</t>
  </si>
  <si>
    <t>Nebraska</t>
  </si>
  <si>
    <t>Kearney</t>
  </si>
  <si>
    <t>Telephones and Communication</t>
  </si>
  <si>
    <t>T18</t>
  </si>
  <si>
    <t>Ron Newton</t>
  </si>
  <si>
    <t>Dixon Prang® Watercolor Pencils, 10-Color Set with Brush</t>
  </si>
  <si>
    <t>Oregon</t>
  </si>
  <si>
    <t>Lake Oswego</t>
  </si>
  <si>
    <t>Linda Weiss</t>
  </si>
  <si>
    <t>Seattle</t>
  </si>
  <si>
    <t>Anna Burgess</t>
  </si>
  <si>
    <t>Medium Box</t>
  </si>
  <si>
    <t>36X48 HARDFLOOR CHAIRMAT</t>
  </si>
  <si>
    <t>Utah</t>
  </si>
  <si>
    <t>Draper</t>
  </si>
  <si>
    <t>Mary Hewitt</t>
  </si>
  <si>
    <t>Bush Mission Pointe Library</t>
  </si>
  <si>
    <t>Gladstone</t>
  </si>
  <si>
    <t>Beth Dolan</t>
  </si>
  <si>
    <t>Labels</t>
  </si>
  <si>
    <t>Round Specialty Laser Printer Labels</t>
  </si>
  <si>
    <t>Panama City</t>
  </si>
  <si>
    <t>Bevis Round Conference Table Top &amp; Single Column Base</t>
  </si>
  <si>
    <t>Joe Baldwin</t>
  </si>
  <si>
    <t>Troy Casey</t>
  </si>
  <si>
    <t>Xerox 227</t>
  </si>
  <si>
    <t>Edina</t>
  </si>
  <si>
    <t>Lucille Gibbons</t>
  </si>
  <si>
    <t>Peel-Off® China Markers</t>
  </si>
  <si>
    <t>Marshall Sutherland</t>
  </si>
  <si>
    <t>Bush Advantage Collection® Round Conference Table</t>
  </si>
  <si>
    <t>Alabama</t>
  </si>
  <si>
    <t>Phenix City</t>
  </si>
  <si>
    <t>Janice Cole</t>
  </si>
  <si>
    <t>Fellowes Mobile Numeric Keypad, Graphite</t>
  </si>
  <si>
    <t>Louisiana</t>
  </si>
  <si>
    <t>Baton Rouge</t>
  </si>
  <si>
    <t>Polycom ViaVideo™ Desktop Video Communications Unit</t>
  </si>
  <si>
    <t>Staples Wirebound Steno Books, 6" x 9", 12/Pack</t>
  </si>
  <si>
    <t>Miriam Greenberg</t>
  </si>
  <si>
    <t>Riverleaf Stik-Withit® Designer Note Cubes®</t>
  </si>
  <si>
    <t>Valparaiso</t>
  </si>
  <si>
    <t>Matthew Conway</t>
  </si>
  <si>
    <t>Rubber Bands</t>
  </si>
  <si>
    <t>Binder Clips by OIC</t>
  </si>
  <si>
    <t>Ithaca</t>
  </si>
  <si>
    <t>Danny Hong</t>
  </si>
  <si>
    <t>Panasonic KX-P2130 Dot Matrix Printer</t>
  </si>
  <si>
    <t>Layton</t>
  </si>
  <si>
    <t>Eddie Walker</t>
  </si>
  <si>
    <t>Okidata ML320 Series Turbo Dot Matrix Printers</t>
  </si>
  <si>
    <t>Brooklyn Park</t>
  </si>
  <si>
    <t>Maureen Stout</t>
  </si>
  <si>
    <t>Cardinal Poly Pocket Divider Pockets for Ring Binders</t>
  </si>
  <si>
    <t>Texas</t>
  </si>
  <si>
    <t>Pharr</t>
  </si>
  <si>
    <t>"While you Were Out" Message Book, One Form per Page</t>
  </si>
  <si>
    <t>Carol Sherrill</t>
  </si>
  <si>
    <t>Office Star - Professional Matrix Back Chair with 2-to-1 Synchro Tilt and Mesh Fabric Seat</t>
  </si>
  <si>
    <t>Bryan</t>
  </si>
  <si>
    <t>Debbie Dillon</t>
  </si>
  <si>
    <t>Eldon Antistatic Chair Mats for Low to Medium Pile Carpets</t>
  </si>
  <si>
    <t>Roswell</t>
  </si>
  <si>
    <t>Marion Wilcox</t>
  </si>
  <si>
    <t>Burleson</t>
  </si>
  <si>
    <t>Russell Chan</t>
  </si>
  <si>
    <t>Hoover WindTunnel™ Plus Canister Vacuum</t>
  </si>
  <si>
    <t>Waco</t>
  </si>
  <si>
    <t>Billie Fowler</t>
  </si>
  <si>
    <t>Metal Folding Chairs, Beige, 4/Carton</t>
  </si>
  <si>
    <t>Bedford</t>
  </si>
  <si>
    <t>232</t>
  </si>
  <si>
    <t>Betsy Puckett</t>
  </si>
  <si>
    <t>Electrix Halogen Magnifier Lamp</t>
  </si>
  <si>
    <t>Oklahoma</t>
  </si>
  <si>
    <t>Norman</t>
  </si>
  <si>
    <t>Luxo Professional Fluorescent Magnifier Lamp with Clamp-Mount Base</t>
  </si>
  <si>
    <t>Panasonic KX-P1150 Dot Matrix Printer</t>
  </si>
  <si>
    <t>Bobby Powell</t>
  </si>
  <si>
    <t>Memorex 4.7GB DVD+RW, 3/Pack</t>
  </si>
  <si>
    <t>Iowa</t>
  </si>
  <si>
    <t>Fort Dodge</t>
  </si>
  <si>
    <t>3285</t>
  </si>
  <si>
    <t>Guy McDonald</t>
  </si>
  <si>
    <t>Canon S750 Color Inkjet Printer</t>
  </si>
  <si>
    <t>Mount Prospect</t>
  </si>
  <si>
    <t>Joyce Murray</t>
  </si>
  <si>
    <t>GBC Instant Index™ System for Binding Systems</t>
  </si>
  <si>
    <t>Los Altos</t>
  </si>
  <si>
    <t>Avery 514</t>
  </si>
  <si>
    <t>Keith Marsh</t>
  </si>
  <si>
    <t>Carina Double Wide Media Storage Towers in Natural &amp; Black</t>
  </si>
  <si>
    <t>Tennsco Snap-Together Open Shelving Units, Starter Sets and Add-On Units</t>
  </si>
  <si>
    <t>Marion Lindsey</t>
  </si>
  <si>
    <t>Commerce City</t>
  </si>
  <si>
    <t>Elisabeth Shaw</t>
  </si>
  <si>
    <t>Perma STOR-ALL™ Hanging File Box, 13 1/8"W x 12 1/4"D x 10 1/2"H</t>
  </si>
  <si>
    <t>Ormond Beach</t>
  </si>
  <si>
    <t>Ted Dunlap</t>
  </si>
  <si>
    <t>Rediform Wirebound "Phone Memo" Message Book, 11 x 5-3/4</t>
  </si>
  <si>
    <t>Deer Park</t>
  </si>
  <si>
    <t>Melinda Rogers</t>
  </si>
  <si>
    <t>Hon Deluxe Fabric Upholstered Stacking Chairs, Rounded Back</t>
  </si>
  <si>
    <t>Dubuque</t>
  </si>
  <si>
    <t>Derek Jernigan</t>
  </si>
  <si>
    <t>Riverside Palais Royal Lawyers Bookcase, Royale Cherry Finish</t>
  </si>
  <si>
    <t>Galesburg</t>
  </si>
  <si>
    <t>Kyle Fink</t>
  </si>
  <si>
    <t>Sanford EarthWrite® Recycled Pencils, Medium Soft, #2</t>
  </si>
  <si>
    <t>Virginia</t>
  </si>
  <si>
    <t>Petersburg</t>
  </si>
  <si>
    <t>Lawrence Dennis</t>
  </si>
  <si>
    <t>Newell 342</t>
  </si>
  <si>
    <t>San Clemente</t>
  </si>
  <si>
    <t>Carlos Byrd</t>
  </si>
  <si>
    <t>Connecticut</t>
  </si>
  <si>
    <t>Bristol</t>
  </si>
  <si>
    <t>Stacey Lucas</t>
  </si>
  <si>
    <t>Wilson Jones Hanging View Binder, White, 1"</t>
  </si>
  <si>
    <t>Cedar Falls</t>
  </si>
  <si>
    <t>Fellowes Basic 104-Key Keyboard, Platinum</t>
  </si>
  <si>
    <t>Suzanne Cochran</t>
  </si>
  <si>
    <t>Ibico Recycled Linen-Style Covers</t>
  </si>
  <si>
    <t>Cedar Rapids</t>
  </si>
  <si>
    <t>Self-Adhesive Ring Binder Labels</t>
  </si>
  <si>
    <t>Tenex File Box, Personal Filing Tote with Lid, Black</t>
  </si>
  <si>
    <t>Courtney Boyd</t>
  </si>
  <si>
    <t>Tennsco Commercial Shelving</t>
  </si>
  <si>
    <t>Fairfax</t>
  </si>
  <si>
    <t>Anna Wood</t>
  </si>
  <si>
    <t>Utica</t>
  </si>
  <si>
    <t>252</t>
  </si>
  <si>
    <t>Carrie McIntosh</t>
  </si>
  <si>
    <t>GBC VeloBinder Strips</t>
  </si>
  <si>
    <t>Royal Palm Beach</t>
  </si>
  <si>
    <t>G.E. Longer-Life Indoor Recessed Floodlight Bulbs</t>
  </si>
  <si>
    <t>Lee McKenna Gregory</t>
  </si>
  <si>
    <t>Novimex Swivel Fabric Task Chair</t>
  </si>
  <si>
    <t>South Carolina</t>
  </si>
  <si>
    <t>Hilton Head Island</t>
  </si>
  <si>
    <t>Eldon Portable Mobile Manager</t>
  </si>
  <si>
    <t>Accessory35</t>
  </si>
  <si>
    <t>Leslie Shannon</t>
  </si>
  <si>
    <t>Xerox 1986</t>
  </si>
  <si>
    <t>Montana</t>
  </si>
  <si>
    <t>Butte</t>
  </si>
  <si>
    <t>Glen Robertson</t>
  </si>
  <si>
    <t>Belkin F9M820V08 8 Outlet Surge</t>
  </si>
  <si>
    <t>Coon Rapids</t>
  </si>
  <si>
    <t>Holmes HEPA Air Purifier</t>
  </si>
  <si>
    <t>Ricky Garner</t>
  </si>
  <si>
    <t>BASF Silver 74 Minute CD-R</t>
  </si>
  <si>
    <t>Herndon</t>
  </si>
  <si>
    <t>Xerox 19</t>
  </si>
  <si>
    <t>Howard Rogers</t>
  </si>
  <si>
    <t>Coloredge Poster Frame</t>
  </si>
  <si>
    <t>Michigan</t>
  </si>
  <si>
    <t>Southgate</t>
  </si>
  <si>
    <t>Bonnie Potter</t>
  </si>
  <si>
    <t>SANFORD Liquid Accent™ Tank-Style Highlighters</t>
  </si>
  <si>
    <t>Anacortes</t>
  </si>
  <si>
    <t>Leah Clapp</t>
  </si>
  <si>
    <t>GBC Pre-Punched Binding Paper, Plastic, White, 8-1/2" x 11"</t>
  </si>
  <si>
    <t>Nevada</t>
  </si>
  <si>
    <t>Las Vegas</t>
  </si>
  <si>
    <t>i1000</t>
  </si>
  <si>
    <t>Jackie Capps</t>
  </si>
  <si>
    <t>Master Caster Door Stop, Brown</t>
  </si>
  <si>
    <t>San Carlos</t>
  </si>
  <si>
    <t>Jamie Manning</t>
  </si>
  <si>
    <t>Melrose Park</t>
  </si>
  <si>
    <t>Carole Creech</t>
  </si>
  <si>
    <t>File Shuttle II and Handi-File, Black</t>
  </si>
  <si>
    <t>Lake Worth</t>
  </si>
  <si>
    <t>James Hunter</t>
  </si>
  <si>
    <t>Keytronic French Keyboard</t>
  </si>
  <si>
    <t>Lubbock</t>
  </si>
  <si>
    <t>Don Rogers</t>
  </si>
  <si>
    <t>Avery Reinforcements for Hole-Punch Pages</t>
  </si>
  <si>
    <t>Franklin Square</t>
  </si>
  <si>
    <t>Canon PC1060 Personal Laser Copier</t>
  </si>
  <si>
    <t>Polycom ViewStation™ ISDN Videoconferencing Unit</t>
  </si>
  <si>
    <t>Peter Hardy</t>
  </si>
  <si>
    <t>O'Sullivan Cherrywood Estates Traditional Barrister Bookcase</t>
  </si>
  <si>
    <t>Ohio</t>
  </si>
  <si>
    <t>Stow</t>
  </si>
  <si>
    <t>Andrew Levine</t>
  </si>
  <si>
    <t>Pennsylvania</t>
  </si>
  <si>
    <t>Philadelphia</t>
  </si>
  <si>
    <t>Eugene Clayton</t>
  </si>
  <si>
    <t>GBC DocuBind TL300 Electric Binding System</t>
  </si>
  <si>
    <t>Edmonds</t>
  </si>
  <si>
    <t>Robyn Lyon</t>
  </si>
  <si>
    <t>Avery 491</t>
  </si>
  <si>
    <t>Garfield Heights</t>
  </si>
  <si>
    <t>Executive Impressions 14" Two-Color Numerals Wall Clock</t>
  </si>
  <si>
    <t>Pauline Brooks</t>
  </si>
  <si>
    <t>Fellowes Black Plastic Comb Bindings</t>
  </si>
  <si>
    <t>Maine</t>
  </si>
  <si>
    <t>Sanford</t>
  </si>
  <si>
    <t>Nathan Fox</t>
  </si>
  <si>
    <t>Acco 6 Outlet Guardian Premium Surge Suppressor</t>
  </si>
  <si>
    <t>Myrtle Beach</t>
  </si>
  <si>
    <t>Judy Singer</t>
  </si>
  <si>
    <t>VTech VT20-2481 2.4GHz Two-Line Phone System w/Answering Machine</t>
  </si>
  <si>
    <t>Neil Parker</t>
  </si>
  <si>
    <t>Boston School Pro Electric Pencil Sharpener, 1670</t>
  </si>
  <si>
    <t>Decatur</t>
  </si>
  <si>
    <t>Brad Stark</t>
  </si>
  <si>
    <t>GBC DocuBind 300 Electric Binding Machine</t>
  </si>
  <si>
    <t>Eden</t>
  </si>
  <si>
    <t>Melvin Benton</t>
  </si>
  <si>
    <t>Envelopes</t>
  </si>
  <si>
    <t>Staples Brown Kraft Recycled Clasp Envelopes</t>
  </si>
  <si>
    <t>Encinitas</t>
  </si>
  <si>
    <t>4009® Highlighters by Sanford</t>
  </si>
  <si>
    <t>Gerald Love</t>
  </si>
  <si>
    <t>Boston 16765 Mini Stand Up Battery Pencil Sharpener</t>
  </si>
  <si>
    <t>Gilroy</t>
  </si>
  <si>
    <t>Chris F Brandt</t>
  </si>
  <si>
    <t>M70</t>
  </si>
  <si>
    <t>King of Prussia</t>
  </si>
  <si>
    <t>Karl Knowles</t>
  </si>
  <si>
    <t>12 Colored Short Pencils</t>
  </si>
  <si>
    <t>Wisconsin</t>
  </si>
  <si>
    <t>Madison</t>
  </si>
  <si>
    <t>Herbert Holden</t>
  </si>
  <si>
    <t>Avery 05222 Permanent Self-Adhesive File Folder Labels for Typewriters, on Rolls, White, 250/Roll</t>
  </si>
  <si>
    <t>Atlanta</t>
  </si>
  <si>
    <t>Sherri P Stephens</t>
  </si>
  <si>
    <t>Lawton</t>
  </si>
  <si>
    <t>Harry Sellers</t>
  </si>
  <si>
    <t>Acco PRESSTEX® Data Binder with Storage Hooks, Dark Blue, 9 1/2" X 11"</t>
  </si>
  <si>
    <t>Pasadena</t>
  </si>
  <si>
    <t>Newell 337</t>
  </si>
  <si>
    <t>Melanie Knight</t>
  </si>
  <si>
    <t>Newell 339</t>
  </si>
  <si>
    <t>Augusta</t>
  </si>
  <si>
    <t>EcoTones® Memo Sheets</t>
  </si>
  <si>
    <t>Gail Rankin Cole</t>
  </si>
  <si>
    <t>Document Clip Frames</t>
  </si>
  <si>
    <t>District of Columbia</t>
  </si>
  <si>
    <t>Jennifer Siegel</t>
  </si>
  <si>
    <t>Denton</t>
  </si>
  <si>
    <t>Sherri F Vogel</t>
  </si>
  <si>
    <t>Hon Metal Bookcases, Putty</t>
  </si>
  <si>
    <t>East Lansing</t>
  </si>
  <si>
    <t>Newell 309</t>
  </si>
  <si>
    <t>Canon PC1080F Personal Copier</t>
  </si>
  <si>
    <t>Newell 318</t>
  </si>
  <si>
    <t>Philip Hawkins</t>
  </si>
  <si>
    <t>Fellowes Internet Keyboard, Platinum</t>
  </si>
  <si>
    <t>Hazelwood</t>
  </si>
  <si>
    <t>Sylvia Kumar</t>
  </si>
  <si>
    <t>Panasonic KX-P3200 Dot Matrix Printer</t>
  </si>
  <si>
    <t>Kentucky</t>
  </si>
  <si>
    <t>Pleasure Ridge Park</t>
  </si>
  <si>
    <t>Cameron Kendall</t>
  </si>
  <si>
    <t>Imation 3.5, DISKETTE 44766 HGHLD3.52HD/FM, 10/Pack</t>
  </si>
  <si>
    <t>Pittsburgh</t>
  </si>
  <si>
    <t>Tammy Goldman</t>
  </si>
  <si>
    <t>Xerox 1996</t>
  </si>
  <si>
    <t>Lehi</t>
  </si>
  <si>
    <t>Dorothy Buchanan</t>
  </si>
  <si>
    <t>New Jersey</t>
  </si>
  <si>
    <t>Bayonne</t>
  </si>
  <si>
    <t>Vicki Hauser</t>
  </si>
  <si>
    <t>Tennessee</t>
  </si>
  <si>
    <t>Lebanon</t>
  </si>
  <si>
    <t>Marc Nash</t>
  </si>
  <si>
    <t>Massachusetts</t>
  </si>
  <si>
    <t>Bellingham</t>
  </si>
  <si>
    <t>Maria Thomas</t>
  </si>
  <si>
    <t>Tensor "Hersey Kiss" Styled Floor Lamp</t>
  </si>
  <si>
    <t>Beverly</t>
  </si>
  <si>
    <t>Craig Bennett</t>
  </si>
  <si>
    <t>Holmes Odor Grabber</t>
  </si>
  <si>
    <t>Hanson</t>
  </si>
  <si>
    <t>Marion Bowling</t>
  </si>
  <si>
    <t>Eldon Image Series Black Desk Accessories</t>
  </si>
  <si>
    <t>Hawthorne</t>
  </si>
  <si>
    <t>Tony Doyle</t>
  </si>
  <si>
    <t>Xerox 188</t>
  </si>
  <si>
    <t>Trenton</t>
  </si>
  <si>
    <t>April Henson</t>
  </si>
  <si>
    <t>Maryland</t>
  </si>
  <si>
    <t>Gaithersburg</t>
  </si>
  <si>
    <t>Prang Dustless Chalk Sticks</t>
  </si>
  <si>
    <t>Helen H Murphy</t>
  </si>
  <si>
    <t>Avery 51</t>
  </si>
  <si>
    <t>6185</t>
  </si>
  <si>
    <t>Harriet Hodges</t>
  </si>
  <si>
    <t>Lexmark Z55se Color Inkjet Printer</t>
  </si>
  <si>
    <t>Jordan Berry</t>
  </si>
  <si>
    <t>Altoona</t>
  </si>
  <si>
    <t>Sidney Greenberg</t>
  </si>
  <si>
    <t>3M Polarizing Task Lamp with Clamp Arm, Light Gray</t>
  </si>
  <si>
    <t>Salinas</t>
  </si>
  <si>
    <t>Christian Albright</t>
  </si>
  <si>
    <t>Eldon Expressions Mahogany Wood Desk Collection</t>
  </si>
  <si>
    <t>Smyrna</t>
  </si>
  <si>
    <t>Joann Moser</t>
  </si>
  <si>
    <t>Atlantic Metals Mobile 3-Shelf Bookcases, Custom Colors</t>
  </si>
  <si>
    <t>Spring Hill</t>
  </si>
  <si>
    <t>Robyn Zhou</t>
  </si>
  <si>
    <t>Global Leather Executive Chair</t>
  </si>
  <si>
    <t>Englewood</t>
  </si>
  <si>
    <t>#10- 4 1/8" x 9 1/2" Recycled Envelopes</t>
  </si>
  <si>
    <t>Brites Rubber Bands, 1 1/2 oz. Box</t>
  </si>
  <si>
    <t>Becky Farmer</t>
  </si>
  <si>
    <t>Verbatim DVD-RAM, 5.2GB, Rewritable, Type 1, DS</t>
  </si>
  <si>
    <t>Lansing</t>
  </si>
  <si>
    <t>Elsie Boykin</t>
  </si>
  <si>
    <t>Targus USB Numeric Keypad</t>
  </si>
  <si>
    <t>Fort Thomas</t>
  </si>
  <si>
    <t>Jordan Wilkinson</t>
  </si>
  <si>
    <t>Fellowes Super Stor/Drawer®</t>
  </si>
  <si>
    <t>Florence</t>
  </si>
  <si>
    <t>Craig Liu</t>
  </si>
  <si>
    <t>6120</t>
  </si>
  <si>
    <t>Concord</t>
  </si>
  <si>
    <t>Pauline Finch</t>
  </si>
  <si>
    <t>TDK 4.7GB DVD-R</t>
  </si>
  <si>
    <t>Costa Mesa</t>
  </si>
  <si>
    <t>Sean N Boyer</t>
  </si>
  <si>
    <t>Lynn Hines</t>
  </si>
  <si>
    <t>Eldon® Wave Desk Accessories</t>
  </si>
  <si>
    <t>College Park</t>
  </si>
  <si>
    <t>Gregory Rao</t>
  </si>
  <si>
    <t>Xerox 1910</t>
  </si>
  <si>
    <t>Manteca</t>
  </si>
  <si>
    <t>Katharine Bass</t>
  </si>
  <si>
    <t>Bell Sonecor JB700 Caller ID</t>
  </si>
  <si>
    <t>Henderson</t>
  </si>
  <si>
    <t>Gordon Lyon</t>
  </si>
  <si>
    <t>Hoover Portapower™ Portable Vacuum</t>
  </si>
  <si>
    <t>Pomona</t>
  </si>
  <si>
    <t>Mike G Hartman</t>
  </si>
  <si>
    <t>Xerox 1903</t>
  </si>
  <si>
    <t>Pembroke Pines</t>
  </si>
  <si>
    <t>Phillip Blum</t>
  </si>
  <si>
    <t>i1000plus</t>
  </si>
  <si>
    <t>Troutdale</t>
  </si>
  <si>
    <t>Jean Webster</t>
  </si>
  <si>
    <t>Hoover Commercial Soft Guard Upright Vacuum And Disposable Filtration Bags</t>
  </si>
  <si>
    <t>Allentown</t>
  </si>
  <si>
    <t>Xerox 1939</t>
  </si>
  <si>
    <t>Hewlett-Packard Deskjet 5550 Color Inkjet Printer</t>
  </si>
  <si>
    <t>Newell 336</t>
  </si>
  <si>
    <t>Debbie Stevenson</t>
  </si>
  <si>
    <t>Economy Rollaway Files</t>
  </si>
  <si>
    <t>West Hollywood</t>
  </si>
  <si>
    <t>Clarence Crowder</t>
  </si>
  <si>
    <t>Wirebound Four 2-3/4 x 5 Forms per Page, 400 Sets per Book</t>
  </si>
  <si>
    <t>Lacey</t>
  </si>
  <si>
    <t>Leroy Field</t>
  </si>
  <si>
    <t>Telescoping Adjustable Floor Lamp</t>
  </si>
  <si>
    <t>Idaho</t>
  </si>
  <si>
    <t>Post Falls</t>
  </si>
  <si>
    <t>Harriet Moore</t>
  </si>
  <si>
    <t>Hon 4070 Series Pagoda™ Round Back Stacking Chairs</t>
  </si>
  <si>
    <t>Rexburg</t>
  </si>
  <si>
    <t>Laurence Simon</t>
  </si>
  <si>
    <t>Boston 16801 Nautilus™ Battery Pencil Sharpener</t>
  </si>
  <si>
    <t>Oakville</t>
  </si>
  <si>
    <t>Robyn Crawford</t>
  </si>
  <si>
    <t>1.7 Cubic Foot Compact "Cube" Office Refrigerators</t>
  </si>
  <si>
    <t>Germantown</t>
  </si>
  <si>
    <t>Arthur Gold</t>
  </si>
  <si>
    <t>Tyvek® Side-Opening Peel &amp; Seel® Expanding Envelopes</t>
  </si>
  <si>
    <t>Hendersonville</t>
  </si>
  <si>
    <t>DAX Two-Tone Rosewood/Black Document Frame, Desktop, 5 x 7</t>
  </si>
  <si>
    <t>Kent Kerr</t>
  </si>
  <si>
    <t>Newell 335</t>
  </si>
  <si>
    <t>Knoxville</t>
  </si>
  <si>
    <t>Dawn Larson</t>
  </si>
  <si>
    <t>Newell 346</t>
  </si>
  <si>
    <t>Madison Heights</t>
  </si>
  <si>
    <t>Ernest Barber</t>
  </si>
  <si>
    <t>Memorex 4.7GB DVD+R, 3/Pack</t>
  </si>
  <si>
    <t>Carson City</t>
  </si>
  <si>
    <t>Accessory20</t>
  </si>
  <si>
    <t>Eileen Fletcher</t>
  </si>
  <si>
    <t>Pressboard Covers with Storage Hooks, 9 1/2" x 11", Light Blue</t>
  </si>
  <si>
    <t>Gary</t>
  </si>
  <si>
    <t>Canon imageCLASS 2200 Advanced Copier</t>
  </si>
  <si>
    <t>Jeremy Pratt</t>
  </si>
  <si>
    <t>Granger</t>
  </si>
  <si>
    <t>Lori Wolfe</t>
  </si>
  <si>
    <t>6" Cubicle Wall Clock, Black</t>
  </si>
  <si>
    <t>Hattiesburg</t>
  </si>
  <si>
    <t>Tina Evans</t>
  </si>
  <si>
    <t>Hammermill CopyPlus Copy Paper (20Lb. and 84 Bright)</t>
  </si>
  <si>
    <t>Lombard</t>
  </si>
  <si>
    <t>Telephone Message Books with Fax/Mobile Section, 5 1/2" x 3 3/16"</t>
  </si>
  <si>
    <t>Rhonda Ivey</t>
  </si>
  <si>
    <t>Wirebound Message Books, 2 7/8" x 5", 3 Forms per Page</t>
  </si>
  <si>
    <t>West Mifflin</t>
  </si>
  <si>
    <t>Wesley Tate</t>
  </si>
  <si>
    <t>Avery Printable Repositionable Plastic Tabs</t>
  </si>
  <si>
    <t>Chicago</t>
  </si>
  <si>
    <t>Crystal Floyd</t>
  </si>
  <si>
    <t>Battle Creek</t>
  </si>
  <si>
    <t>Patricia Cole Blair</t>
  </si>
  <si>
    <t>Kansas</t>
  </si>
  <si>
    <t>Wichita</t>
  </si>
  <si>
    <t>MicroTAC 650</t>
  </si>
  <si>
    <t>Alex Watkins</t>
  </si>
  <si>
    <t>Stockwell Push Pins</t>
  </si>
  <si>
    <t>Woodmere</t>
  </si>
  <si>
    <t>Bevis Round Conference Table Top, X-Base</t>
  </si>
  <si>
    <t>Courtney Nelson</t>
  </si>
  <si>
    <t>Rubbermaid ClusterMat Chairmats, Mat Size- 66" x 60", Lip 20" x 11" -90 Degree Angle</t>
  </si>
  <si>
    <t>Laurel</t>
  </si>
  <si>
    <t>TOPS Money Receipt Book, Consecutively Numbered in Red,</t>
  </si>
  <si>
    <t>Max Small</t>
  </si>
  <si>
    <t>Imation 3.5" Unformatted DS/HD Diskettes, 10/Box</t>
  </si>
  <si>
    <t>Bartlesville</t>
  </si>
  <si>
    <t>Miriam Mueller</t>
  </si>
  <si>
    <t>Murfreesboro</t>
  </si>
  <si>
    <t>Allison Kirby</t>
  </si>
  <si>
    <t>Dallas</t>
  </si>
  <si>
    <t>Daniel Richmond</t>
  </si>
  <si>
    <t>Premium Writing Pencils, Soft, #2 by Central Association for the Blind</t>
  </si>
  <si>
    <t>Boardman</t>
  </si>
  <si>
    <t>Holly Osborne</t>
  </si>
  <si>
    <t>Fellowes Personal Hanging Folder Files, Navy</t>
  </si>
  <si>
    <t>Hot Springs</t>
  </si>
  <si>
    <t>Kristine Singleton</t>
  </si>
  <si>
    <t>Naperville</t>
  </si>
  <si>
    <t>Assorted Color Push Pins</t>
  </si>
  <si>
    <t>Edith Reynolds</t>
  </si>
  <si>
    <t>North Dakota</t>
  </si>
  <si>
    <t>Mandan</t>
  </si>
  <si>
    <t>Xerox 1906</t>
  </si>
  <si>
    <t>Scissors, Rulers and Trimmers</t>
  </si>
  <si>
    <t>Acme® 8" Straight Scissors</t>
  </si>
  <si>
    <t>Eva Silverman</t>
  </si>
  <si>
    <t>Avery 4027 File Folder Labels for Dot Matrix Printers, 5000 Labels per Box, White</t>
  </si>
  <si>
    <t>Wilmette</t>
  </si>
  <si>
    <t>Joel Huffman</t>
  </si>
  <si>
    <t>Newell 323</t>
  </si>
  <si>
    <t>Woodridge</t>
  </si>
  <si>
    <t>Jon Ayers</t>
  </si>
  <si>
    <t>Avery 508</t>
  </si>
  <si>
    <t>Palm Coast</t>
  </si>
  <si>
    <t>Floyd Dale</t>
  </si>
  <si>
    <t>Super Bands, 12/Pack</t>
  </si>
  <si>
    <t>Troy</t>
  </si>
  <si>
    <t>Patrick Rosenthal</t>
  </si>
  <si>
    <t>Sanyo Counter Height Refrigerator with Crisper, 3.6 Cubic Foot, Stainless Steel/Black</t>
  </si>
  <si>
    <t>Rhode Island</t>
  </si>
  <si>
    <t>Cranston</t>
  </si>
  <si>
    <t>Joy Maxwell</t>
  </si>
  <si>
    <t>Hewlett-Packard 2600DN Business Color Inkjet Printer</t>
  </si>
  <si>
    <t>Arizona</t>
  </si>
  <si>
    <t>Oro Valley</t>
  </si>
  <si>
    <t>Mary Page</t>
  </si>
  <si>
    <t>Verbatim DVD-R, 4.7GB, Spindle, WE, Blank, Ink Jet/Thermal, 20/Spindle</t>
  </si>
  <si>
    <t>Peoria</t>
  </si>
  <si>
    <t>Sandra Berry</t>
  </si>
  <si>
    <t>Holmes Replacement Filter for HEPA Air Cleaner, Large Room</t>
  </si>
  <si>
    <t>Meridian</t>
  </si>
  <si>
    <t>Important Message Pads, 50 4-1/4 x 5-1/2 Forms per Pad</t>
  </si>
  <si>
    <t>Lillian Day</t>
  </si>
  <si>
    <t>Staples Standard Envelopes</t>
  </si>
  <si>
    <t>Shaker Heights</t>
  </si>
  <si>
    <t>Russell W Melton</t>
  </si>
  <si>
    <t>Maxell DVD-RAM Discs</t>
  </si>
  <si>
    <t>Northport</t>
  </si>
  <si>
    <t>Lisa Kim</t>
  </si>
  <si>
    <t>Palm Beach Gardens</t>
  </si>
  <si>
    <t>Xerox 1991</t>
  </si>
  <si>
    <t>Regeneration Desk Collection</t>
  </si>
  <si>
    <t>Amy Hamrick Melvin</t>
  </si>
  <si>
    <t>Security-Tint Envelopes</t>
  </si>
  <si>
    <t>6162</t>
  </si>
  <si>
    <t>Danielle P Rao</t>
  </si>
  <si>
    <t>Moore</t>
  </si>
  <si>
    <t>April Hu</t>
  </si>
  <si>
    <t>Staples® General Use 3-Ring Binders</t>
  </si>
  <si>
    <t>Mesa</t>
  </si>
  <si>
    <t>Xerox 1978</t>
  </si>
  <si>
    <t>Nathan Newton</t>
  </si>
  <si>
    <t>High Point</t>
  </si>
  <si>
    <t>Katharine Hudson</t>
  </si>
  <si>
    <t>Boston Model 1800 Electric Pencil Sharpener, Gray</t>
  </si>
  <si>
    <t>Clarksville</t>
  </si>
  <si>
    <t>Danny Richmond</t>
  </si>
  <si>
    <t>Avery Arch Ring Binders</t>
  </si>
  <si>
    <t>Marsha Roy</t>
  </si>
  <si>
    <t>Peel &amp; Seel® Recycled Catalog Envelopes, Brown</t>
  </si>
  <si>
    <t>Tupelo</t>
  </si>
  <si>
    <t>Priscilla Brandon</t>
  </si>
  <si>
    <t>Willow Grove</t>
  </si>
  <si>
    <t>AT&amp;T Black Trimline Phone, Model 210</t>
  </si>
  <si>
    <t>Derek McCormick</t>
  </si>
  <si>
    <t>Computer Printout Paper with Letter-Trim Perforations</t>
  </si>
  <si>
    <t>Oxford</t>
  </si>
  <si>
    <t>Marjorie Arthur</t>
  </si>
  <si>
    <t>Vermont</t>
  </si>
  <si>
    <t>South Burlington</t>
  </si>
  <si>
    <t>Milton Lindsay</t>
  </si>
  <si>
    <t>Kensington 7 Outlet MasterPiece Power Center with Fax/Phone Line Protection</t>
  </si>
  <si>
    <t>Hamilton</t>
  </si>
  <si>
    <t>Edward Pugh</t>
  </si>
  <si>
    <t>Newell 340</t>
  </si>
  <si>
    <t>New Mexico</t>
  </si>
  <si>
    <t>Santa Fe</t>
  </si>
  <si>
    <t>Julian Keith Mayer</t>
  </si>
  <si>
    <t>Fellowes Smart Surge Ten-Outlet Protector, Platinum</t>
  </si>
  <si>
    <t>Matthew Berman</t>
  </si>
  <si>
    <t>StarTAC 3000</t>
  </si>
  <si>
    <t>Grants Pass</t>
  </si>
  <si>
    <t>Douglas Buck</t>
  </si>
  <si>
    <t>Xerox 21</t>
  </si>
  <si>
    <t>Seatac</t>
  </si>
  <si>
    <t>Advantus Rolling Storage Box</t>
  </si>
  <si>
    <t>Gina McKnight</t>
  </si>
  <si>
    <t>Fellowes PB500 Electric Punch Plastic Comb Binding Machine with Manual Bind</t>
  </si>
  <si>
    <t>Farragut</t>
  </si>
  <si>
    <t>Dennis Boykin Townsend</t>
  </si>
  <si>
    <t>Joe George</t>
  </si>
  <si>
    <t>GBC Standard Plastic Binding Systems' Combs</t>
  </si>
  <si>
    <t>Bossier City</t>
  </si>
  <si>
    <t>Avery 481</t>
  </si>
  <si>
    <t>Paul Puckett</t>
  </si>
  <si>
    <t>Memorex Slim 80 Minute CD-R, 10/Pack</t>
  </si>
  <si>
    <t>Wooster</t>
  </si>
  <si>
    <t>Valerie Siegel</t>
  </si>
  <si>
    <t>TimeportP7382</t>
  </si>
  <si>
    <t>Woodstock</t>
  </si>
  <si>
    <t>Carlos Hess</t>
  </si>
  <si>
    <t>Hon iLevel™ Computer Training Table</t>
  </si>
  <si>
    <t>Cleveland Heights</t>
  </si>
  <si>
    <t>Nicholas Wallace</t>
  </si>
  <si>
    <t>Logitech Cordless Elite Duo</t>
  </si>
  <si>
    <t>Hurst</t>
  </si>
  <si>
    <t>Andrew Gonzalez</t>
  </si>
  <si>
    <t>Memorex 80 Minute CD-R Spindle, 100/Pack</t>
  </si>
  <si>
    <t>Charlotte</t>
  </si>
  <si>
    <t>Fellowes 17-key keypad for PS/2 interface</t>
  </si>
  <si>
    <t>Cindy McLeod</t>
  </si>
  <si>
    <t>Premier Elliptical Ring Binder, Black</t>
  </si>
  <si>
    <t>Sioux City</t>
  </si>
  <si>
    <t>Vicki Womble</t>
  </si>
  <si>
    <t>XtraLife® ClearVue™ Slant-D® Ring Binders by Cardinal</t>
  </si>
  <si>
    <t>Des Moines</t>
  </si>
  <si>
    <t>Deflect-o DuraMat Antistatic Studded Beveled Mat for Medium Pile Carpeting</t>
  </si>
  <si>
    <t>Timothy Currie</t>
  </si>
  <si>
    <t>Woburn</t>
  </si>
  <si>
    <t>Dennis Bowen</t>
  </si>
  <si>
    <t>Avery Premier Heavy-Duty Binder with Round Locking Rings</t>
  </si>
  <si>
    <t>Pottstown</t>
  </si>
  <si>
    <t>Juanita Ballard</t>
  </si>
  <si>
    <t>Super Decoflex Portable Personal File</t>
  </si>
  <si>
    <t>Kent</t>
  </si>
  <si>
    <t>Gregory R Snow</t>
  </si>
  <si>
    <t>Ibico EPK-21 Electric Binding System</t>
  </si>
  <si>
    <t>Greer</t>
  </si>
  <si>
    <t>David Weaver</t>
  </si>
  <si>
    <t>Hon 4700 Series Mobuis™ Mid-Back Task Chairs with Adjustable Arms</t>
  </si>
  <si>
    <t>Holladay</t>
  </si>
  <si>
    <t>Southworth 25% Cotton Premium Laser Paper and Envelopes</t>
  </si>
  <si>
    <t>Sharon Kessler</t>
  </si>
  <si>
    <t>Large Capacity Hanging Post Binders</t>
  </si>
  <si>
    <t>Superior</t>
  </si>
  <si>
    <t>Monica Stuart</t>
  </si>
  <si>
    <t>Imation 3.5" DS/HD IBM Formatted Diskettes, 50/Pack</t>
  </si>
  <si>
    <t>Waukesha</t>
  </si>
  <si>
    <t>Geoffrey Zhu</t>
  </si>
  <si>
    <t>PC Concepts 116 Key Quantum 3000 Keyboard</t>
  </si>
  <si>
    <t>Kingsport</t>
  </si>
  <si>
    <t>Jean Weiss Diaz</t>
  </si>
  <si>
    <t>Carina 42"Hx23 3/4"W Media Storage Unit</t>
  </si>
  <si>
    <t>Elyria</t>
  </si>
  <si>
    <t>Bonnie Matthews Rowland</t>
  </si>
  <si>
    <t>Career Cubicle Clock, 8 1/4", Black</t>
  </si>
  <si>
    <t>Michele Bradshaw</t>
  </si>
  <si>
    <t>8890</t>
  </si>
  <si>
    <t>Dunedin</t>
  </si>
  <si>
    <t>Joan Beach</t>
  </si>
  <si>
    <t>Motorola SB4200 Cable Modem</t>
  </si>
  <si>
    <t>Mobile</t>
  </si>
  <si>
    <t>Deflect-o RollaMat Studded, Beveled Mat for Medium Pile Carpeting</t>
  </si>
  <si>
    <t>Yvonne Collier</t>
  </si>
  <si>
    <t>GBC Twin Loop™ Wire Binding Elements, 9/16" Spine, Black</t>
  </si>
  <si>
    <t>Lino Lakes</t>
  </si>
  <si>
    <t>Sharon Thomas</t>
  </si>
  <si>
    <t>Adams Phone Message Book, Professional, 400 Message Capacity, 5 3/6” x 11”</t>
  </si>
  <si>
    <t>Anna Ellis</t>
  </si>
  <si>
    <t>Mankato</t>
  </si>
  <si>
    <t>Arlene Wiggins Dalton</t>
  </si>
  <si>
    <t>Avery Binder Labels</t>
  </si>
  <si>
    <t>Huntsville</t>
  </si>
  <si>
    <t>Benjamin Gunter</t>
  </si>
  <si>
    <t>Avery 498</t>
  </si>
  <si>
    <t>Hialeah</t>
  </si>
  <si>
    <t>Chromcraft Bull-Nose Wood Round Conference Table Top, Wood Base</t>
  </si>
  <si>
    <t>Amy York</t>
  </si>
  <si>
    <t>Keytronic 105-Key Spanish Keyboard</t>
  </si>
  <si>
    <t>Parkland</t>
  </si>
  <si>
    <t>Rhonda Schroeder</t>
  </si>
  <si>
    <t>Acme Design Line 8" Stainless Steel Bent Scissors w/Champagne Handles, 3-1/8" Cut</t>
  </si>
  <si>
    <t>Newton</t>
  </si>
  <si>
    <t>Melinda Thornton</t>
  </si>
  <si>
    <t>IBM Multi-Purpose Copy Paper, 8 1/2 x 11", Case</t>
  </si>
  <si>
    <t>Reston</t>
  </si>
  <si>
    <t>Lindsay P Ashley</t>
  </si>
  <si>
    <t>Douglas Sutton</t>
  </si>
  <si>
    <t>Wheat Ridge</t>
  </si>
  <si>
    <t>Phillip Pollard</t>
  </si>
  <si>
    <t>Fellowes Command Center 5-outlet power strip</t>
  </si>
  <si>
    <t>Pauline Denton</t>
  </si>
  <si>
    <t>Canon PC-428 Personal Copier</t>
  </si>
  <si>
    <t>Vincennes</t>
  </si>
  <si>
    <t>Dana Sharpe</t>
  </si>
  <si>
    <t>Neil Bailey</t>
  </si>
  <si>
    <t>636</t>
  </si>
  <si>
    <t>Harrisburg</t>
  </si>
  <si>
    <t>Anthony Stanley</t>
  </si>
  <si>
    <t>Eureka The Boss® Cordless Rechargeable Stick Vac</t>
  </si>
  <si>
    <t>Fords</t>
  </si>
  <si>
    <t>Sandy Cannon</t>
  </si>
  <si>
    <t>Eureka Hand Vacuum, Bagless</t>
  </si>
  <si>
    <t>Leawood</t>
  </si>
  <si>
    <t>Nancy Holden</t>
  </si>
  <si>
    <t>Harmony HEPA Quiet Air Purifiers</t>
  </si>
  <si>
    <t>Franklin</t>
  </si>
  <si>
    <t>Roger Blalock Cassidy</t>
  </si>
  <si>
    <t>Recycled Premium Regency Composition Covers</t>
  </si>
  <si>
    <t>Fairfield</t>
  </si>
  <si>
    <t>Charles Cline</t>
  </si>
  <si>
    <t>Tennsco Regal Shelving Units</t>
  </si>
  <si>
    <t>Thousand Oaks</t>
  </si>
  <si>
    <t>T60</t>
  </si>
  <si>
    <t>Jean Khan</t>
  </si>
  <si>
    <t>Eldon Regeneration Recycled Desk Accessories, Smoke</t>
  </si>
  <si>
    <t>Menlo Park</t>
  </si>
  <si>
    <t>Diana Xu</t>
  </si>
  <si>
    <t>Belkin 6 Outlet Metallic Surge Strip</t>
  </si>
  <si>
    <t>Harriet Bowman</t>
  </si>
  <si>
    <t>5170i</t>
  </si>
  <si>
    <t>Arlene Gibbons</t>
  </si>
  <si>
    <t>Nu-Dell Leatherette Frames</t>
  </si>
  <si>
    <t>Muscatine</t>
  </si>
  <si>
    <t>Kristina Collier</t>
  </si>
  <si>
    <t>Allen Park</t>
  </si>
  <si>
    <t>Faye Manning</t>
  </si>
  <si>
    <t>Canon MP41DH Printing Calculator</t>
  </si>
  <si>
    <t>Saint Petersburg</t>
  </si>
  <si>
    <t>Global Stack Chair without Arms, Black</t>
  </si>
  <si>
    <t>Fellowes Neat Ideas® Storage Cubes</t>
  </si>
  <si>
    <t>Pam Patton</t>
  </si>
  <si>
    <t>Xerox 1897</t>
  </si>
  <si>
    <t>Boston</t>
  </si>
  <si>
    <t>Marjorie Owens</t>
  </si>
  <si>
    <t>Farmers Branch</t>
  </si>
  <si>
    <t>Harry Burns</t>
  </si>
  <si>
    <t>Barrel Sharpener</t>
  </si>
  <si>
    <t>Mason City</t>
  </si>
  <si>
    <t>2160i</t>
  </si>
  <si>
    <t>A1228</t>
  </si>
  <si>
    <t>Priscilla Allen</t>
  </si>
  <si>
    <t>Pontiac</t>
  </si>
  <si>
    <t>Edwin Blackburn</t>
  </si>
  <si>
    <t>Rogers® Profile Extra Capacity Storage Tub</t>
  </si>
  <si>
    <t>Agawam</t>
  </si>
  <si>
    <t>Jackie Flynn</t>
  </si>
  <si>
    <t>Winchester</t>
  </si>
  <si>
    <t>Billy Hale</t>
  </si>
  <si>
    <t>Global High-Back Leather Tilter, Burgundy</t>
  </si>
  <si>
    <t>Fort Lee</t>
  </si>
  <si>
    <t>Teresa Wallace</t>
  </si>
  <si>
    <t>Eldon ClusterMat Chair Mat with Cordless Antistatic Protection</t>
  </si>
  <si>
    <t>Mount Lebanon</t>
  </si>
  <si>
    <t>Xerox 1947</t>
  </si>
  <si>
    <t>Oscar Kenney</t>
  </si>
  <si>
    <t>Staples Plastic Wall Frames</t>
  </si>
  <si>
    <t>West Bend</t>
  </si>
  <si>
    <t>Helen Dickerson</t>
  </si>
  <si>
    <t>Joplin</t>
  </si>
  <si>
    <t>Edgar McKenzie</t>
  </si>
  <si>
    <t>Staples 6 Outlet Surge</t>
  </si>
  <si>
    <t>Oswego</t>
  </si>
  <si>
    <t>Lloyd Dolan</t>
  </si>
  <si>
    <t>Newell 338</t>
  </si>
  <si>
    <t>Dickinson</t>
  </si>
  <si>
    <t>Joanna Kenney</t>
  </si>
  <si>
    <t>Boston 1645 Deluxe Heavier-Duty Electric Pencil Sharpener</t>
  </si>
  <si>
    <t>Sandusky</t>
  </si>
  <si>
    <t>OIC Thumb-Tacks</t>
  </si>
  <si>
    <t>Jeff Meadows</t>
  </si>
  <si>
    <t>Avery 48</t>
  </si>
  <si>
    <t>Paducah</t>
  </si>
  <si>
    <t>Judy Hall</t>
  </si>
  <si>
    <t>Newell 343</t>
  </si>
  <si>
    <t>Worcester</t>
  </si>
  <si>
    <t>Kara Allison</t>
  </si>
  <si>
    <t>Alton</t>
  </si>
  <si>
    <t>Array® Memo Cubes</t>
  </si>
  <si>
    <t>Janet McCullough</t>
  </si>
  <si>
    <t>LX 677</t>
  </si>
  <si>
    <t>Coconut Creek</t>
  </si>
  <si>
    <t>Monica Harvey</t>
  </si>
  <si>
    <t>V70</t>
  </si>
  <si>
    <t>Eau Claire</t>
  </si>
  <si>
    <t>Sidney Russell Austin</t>
  </si>
  <si>
    <t>Okidata Pacemark 4410N Wide Format Dot Matrix Printer</t>
  </si>
  <si>
    <t>Redmond</t>
  </si>
  <si>
    <t>Edgar Kumar</t>
  </si>
  <si>
    <t>Billie Stern</t>
  </si>
  <si>
    <t>North Plainfield</t>
  </si>
  <si>
    <t>Edna Thomas</t>
  </si>
  <si>
    <t>Xerox 194</t>
  </si>
  <si>
    <t>Laguna Niguel</t>
  </si>
  <si>
    <t>Belkin 8 Outlet SurgeMaster II Gold Surge Protector</t>
  </si>
  <si>
    <t>Wilson Jones Impact Binders</t>
  </si>
  <si>
    <t>Kristine Connolly</t>
  </si>
  <si>
    <t>Adams Phone Message Book, 200 Message Capacity, 8 1/16” x 11”</t>
  </si>
  <si>
    <t>Kristina Sanders</t>
  </si>
  <si>
    <t>Provo</t>
  </si>
  <si>
    <t>Martin Kirk</t>
  </si>
  <si>
    <t>Chesapeake</t>
  </si>
  <si>
    <t>James Davenport</t>
  </si>
  <si>
    <t>Acco Four Pocket Poly Ring Binder with Label Holder, Smoke, 1"</t>
  </si>
  <si>
    <t>Kansas City</t>
  </si>
  <si>
    <t>Xerox 213</t>
  </si>
  <si>
    <t>Jenny Gold</t>
  </si>
  <si>
    <t>Hon 2090 “Pillow Soft” Series Mid Back Swivel/Tilt Chairs</t>
  </si>
  <si>
    <t>Marianne Carey</t>
  </si>
  <si>
    <t>Atlantic Metals Mobile 2-Shelf Bookcases, Custom Colors</t>
  </si>
  <si>
    <t>North Platte</t>
  </si>
  <si>
    <t>Alfred Singh</t>
  </si>
  <si>
    <t>GBC DocuBind 200 Manual Binding Machine</t>
  </si>
  <si>
    <t>Mechanicsville</t>
  </si>
  <si>
    <t>Jeffrey Mueller</t>
  </si>
  <si>
    <t>Memorex 4.7GB DVD-RAM, 3/Pack</t>
  </si>
  <si>
    <t>Rock Island</t>
  </si>
  <si>
    <t>Edna Monroe Talley</t>
  </si>
  <si>
    <t>Seguin</t>
  </si>
  <si>
    <t>BoxOffice By Design Rectangular and Half-Moon Meeting Room Tables</t>
  </si>
  <si>
    <t>Peggy Chan</t>
  </si>
  <si>
    <t>Sherman</t>
  </si>
  <si>
    <t>Rodney Field</t>
  </si>
  <si>
    <t>Springfield</t>
  </si>
  <si>
    <t>Howard Miller 13" Diameter Goldtone Round Wall Clock</t>
  </si>
  <si>
    <t>Theodore Rubin</t>
  </si>
  <si>
    <t>Franklin Park</t>
  </si>
  <si>
    <t>Irene Li</t>
  </si>
  <si>
    <t>Acme® Elite Stainless Steel Scissors</t>
  </si>
  <si>
    <t>Hanover</t>
  </si>
  <si>
    <t>Lynn Epstein</t>
  </si>
  <si>
    <t>Anderson Hickey Conga Table Tops &amp; Accessories</t>
  </si>
  <si>
    <t>Bangor</t>
  </si>
  <si>
    <t>Constance Flowers</t>
  </si>
  <si>
    <t>US Robotics 56K V.92 Internal PCI Faxmodem</t>
  </si>
  <si>
    <t>San Diego</t>
  </si>
  <si>
    <t>Laurie Howe</t>
  </si>
  <si>
    <t>Office Star - Mid Back Dual function Ergonomic High Back Chair with 2-Way Adjustable Arms</t>
  </si>
  <si>
    <t>Brooklyn Center</t>
  </si>
  <si>
    <t>Rediform S.O.S. Phone Message Books</t>
  </si>
  <si>
    <t>Kelly Byers</t>
  </si>
  <si>
    <t>Peel &amp; Stick Add-On Corner Pockets</t>
  </si>
  <si>
    <t>Woodburn</t>
  </si>
  <si>
    <t>Hewlett-Packard Business Color Inkjet 3000 [N, DTN] Series Printers</t>
  </si>
  <si>
    <t>Xerox 217</t>
  </si>
  <si>
    <t>April Bowers</t>
  </si>
  <si>
    <t>Cedar Hill</t>
  </si>
  <si>
    <t>Marsha P Joyner</t>
  </si>
  <si>
    <t>West Virginia</t>
  </si>
  <si>
    <t>Wheeling</t>
  </si>
  <si>
    <t>Crystal Crabtree</t>
  </si>
  <si>
    <t>West Palm Beach</t>
  </si>
  <si>
    <t>C-Line Peel &amp; Stick Add-On Filing Pockets, 8-3/4 x 5-1/8, 10/Pack</t>
  </si>
  <si>
    <t>Carolyn Fisher</t>
  </si>
  <si>
    <t>Lexmark Z25 Color Inkjet Printer</t>
  </si>
  <si>
    <t>Sherwood</t>
  </si>
  <si>
    <t>Debra Proctor</t>
  </si>
  <si>
    <t>Avery 497</t>
  </si>
  <si>
    <t>Fort Wayne</t>
  </si>
  <si>
    <t>Dana Waller</t>
  </si>
  <si>
    <t>Bush Advantage Collection® Racetrack Conference Table</t>
  </si>
  <si>
    <t>Bozeman</t>
  </si>
  <si>
    <t>Victor Cherry</t>
  </si>
  <si>
    <t>Imation 5.2GB DVD-RAM</t>
  </si>
  <si>
    <t>Farmington Hills</t>
  </si>
  <si>
    <t>Malcolm S Lanier</t>
  </si>
  <si>
    <t>Speediset Carbonless Redi-Letter® 7" x 8 1/2"</t>
  </si>
  <si>
    <t>Flint</t>
  </si>
  <si>
    <t>Denise Carver</t>
  </si>
  <si>
    <t>Laminate Occasional Tables</t>
  </si>
  <si>
    <t>Cuyahoga Falls</t>
  </si>
  <si>
    <t>Mead 1st Gear 2" Zipper Binder, Asst. Colors</t>
  </si>
  <si>
    <t>Annette Boone</t>
  </si>
  <si>
    <t>Burlington</t>
  </si>
  <si>
    <t>Arlene Long</t>
  </si>
  <si>
    <t>Eldon® 200 Class™ Desk Accessories</t>
  </si>
  <si>
    <t>Kevin Smith</t>
  </si>
  <si>
    <t>Lake In The Hills</t>
  </si>
  <si>
    <t>Helen Stein</t>
  </si>
  <si>
    <t>Cincinnati</t>
  </si>
  <si>
    <t>Marc Ray</t>
  </si>
  <si>
    <t>Avery Hi-Liter® Fluorescent Desk Style Markers</t>
  </si>
  <si>
    <t>Mountain View</t>
  </si>
  <si>
    <t>Pamela Wiley</t>
  </si>
  <si>
    <t>Rick Foster Hawkins</t>
  </si>
  <si>
    <t>Hewlett-Packard Deskjet 6122 Color Inkjet Printer</t>
  </si>
  <si>
    <t>San Francisco</t>
  </si>
  <si>
    <t>Wallace Pugh</t>
  </si>
  <si>
    <t>Northbrook</t>
  </si>
  <si>
    <t>Jack Horn</t>
  </si>
  <si>
    <t>Office Star - Ergonomic Mid Back Chair with 2-Way Adjustable Arms</t>
  </si>
  <si>
    <t>Statesboro</t>
  </si>
  <si>
    <t>Robin Tyler</t>
  </si>
  <si>
    <t>i2000</t>
  </si>
  <si>
    <t>Murray</t>
  </si>
  <si>
    <t>Gretchen Ball</t>
  </si>
  <si>
    <t>Accessory27</t>
  </si>
  <si>
    <t>Pueblo</t>
  </si>
  <si>
    <t>Glenda Hunter</t>
  </si>
  <si>
    <t>Twentynine Palms</t>
  </si>
  <si>
    <t>Acme Galleria® Hot Forged Steel Scissors with Colored Handles</t>
  </si>
  <si>
    <t>Nathan Wyatt</t>
  </si>
  <si>
    <t>Pasco</t>
  </si>
  <si>
    <t>Phillip Chappell</t>
  </si>
  <si>
    <t>Redondo Beach</t>
  </si>
  <si>
    <t>Yvonne Clarke</t>
  </si>
  <si>
    <t>Southworth 25% Cotton Antique Laid Paper &amp; Envelopes</t>
  </si>
  <si>
    <t>Oscar Ford</t>
  </si>
  <si>
    <t>Burnsville</t>
  </si>
  <si>
    <t>Tommy Honeycutt</t>
  </si>
  <si>
    <t>Saint Peters</t>
  </si>
  <si>
    <t>Earl Roy</t>
  </si>
  <si>
    <t>Casselberry</t>
  </si>
  <si>
    <t>Advantus Push Pins, Aluminum Head</t>
  </si>
  <si>
    <t>Charlotte L Doyle</t>
  </si>
  <si>
    <t>Coral Gables</t>
  </si>
  <si>
    <t>BPI Conference Tables</t>
  </si>
  <si>
    <t>Larry Langston</t>
  </si>
  <si>
    <t>Avery 493</t>
  </si>
  <si>
    <t>Spartanburg</t>
  </si>
  <si>
    <t>Array® Parchment Paper, Assorted Colors</t>
  </si>
  <si>
    <t>HP Office Paper (20Lb. and 87 Bright)</t>
  </si>
  <si>
    <t>Logitech Cordless Navigator Duo</t>
  </si>
  <si>
    <t>Tara Gold</t>
  </si>
  <si>
    <t>GBC White Gloss Covers, Plain Front</t>
  </si>
  <si>
    <t>Hutchinson</t>
  </si>
  <si>
    <t>Charlotte Patterson</t>
  </si>
  <si>
    <t>Terre Haute</t>
  </si>
  <si>
    <t>Kathy Turner</t>
  </si>
  <si>
    <t>Depew</t>
  </si>
  <si>
    <t>Don Cameron</t>
  </si>
  <si>
    <t>Sanyo 2.5 Cubic Foot Mid-Size Office Refrigerators</t>
  </si>
  <si>
    <t>Annie Horne</t>
  </si>
  <si>
    <t>Post-it® “Important Message” Note Pad, Neon Colors, 50 Sheets/Pad</t>
  </si>
  <si>
    <t>Fort Myers</t>
  </si>
  <si>
    <t>Brian Leach</t>
  </si>
  <si>
    <t>Sanford Colorific Colored Pencils, 12/Box</t>
  </si>
  <si>
    <t>R380</t>
  </si>
  <si>
    <t>Stacy Gould</t>
  </si>
  <si>
    <t>Bay City</t>
  </si>
  <si>
    <t>Danielle Schneider</t>
  </si>
  <si>
    <t>Staples Battery-Operated Desktop Pencil Sharpener</t>
  </si>
  <si>
    <t>Canton</t>
  </si>
  <si>
    <t>Vanessa Boyer</t>
  </si>
  <si>
    <t>Howard Burnett</t>
  </si>
  <si>
    <t>Companion Letter/Legal File, Black</t>
  </si>
  <si>
    <t>Vernon Hirsch Singleton</t>
  </si>
  <si>
    <t>Bretford CR8500 Series Meeting Room Furniture</t>
  </si>
  <si>
    <t>Chico</t>
  </si>
  <si>
    <t>Jimmy Waters</t>
  </si>
  <si>
    <t>Fitchburg</t>
  </si>
  <si>
    <t>Brian Grady</t>
  </si>
  <si>
    <t>Eldon® Expressions™ Wood and Plastic Desk Accessories, Oak</t>
  </si>
  <si>
    <t>Catherine Dorsey Burnett</t>
  </si>
  <si>
    <t>Hewlett-Packard cp1700 [D, PS] Series Color Inkjet Printers</t>
  </si>
  <si>
    <t>East Los Angeles</t>
  </si>
  <si>
    <t>Hot File® 7-Pocket, Floor Stand</t>
  </si>
  <si>
    <t>Samantha Koch</t>
  </si>
  <si>
    <t>Space Solutions Commercial Steel Shelving</t>
  </si>
  <si>
    <t>Tucson</t>
  </si>
  <si>
    <t>Scott Feldman</t>
  </si>
  <si>
    <t>Polycom Soundstation EX Audio-Conferencing Telephone, Black</t>
  </si>
  <si>
    <t>Elizabeth</t>
  </si>
  <si>
    <t>Julie Porter</t>
  </si>
  <si>
    <t>ACCOHIDE® 3-Ring Binder, Blue, 1"</t>
  </si>
  <si>
    <t>Pittsburg</t>
  </si>
  <si>
    <t>Ampad #10 Peel &amp; Seel® Holiday Envelopes</t>
  </si>
  <si>
    <t>Nicole Reid</t>
  </si>
  <si>
    <t>Maxell 3.5" DS/HD IBM-Formatted Diskettes, 10/Pack</t>
  </si>
  <si>
    <t>University City</t>
  </si>
  <si>
    <t>Earl Alston</t>
  </si>
  <si>
    <t>Bevis Round Bullnose 29" High Table Top</t>
  </si>
  <si>
    <t>Greenville</t>
  </si>
  <si>
    <t>Melvin Kendall</t>
  </si>
  <si>
    <t>SouthWestern Bell FA970 Digital Answering Machine with Time/Day Stamp</t>
  </si>
  <si>
    <t>Clovis</t>
  </si>
  <si>
    <t>Lesro Sheffield Collection Coffee Table, End Table, Center Table, Corner Table</t>
  </si>
  <si>
    <t>StarTAC 8000</t>
  </si>
  <si>
    <t>Joel Buckley</t>
  </si>
  <si>
    <t>Lincoln</t>
  </si>
  <si>
    <t>Kathleen Huang Hall</t>
  </si>
  <si>
    <t>Acme® Preferred Stainless Steel Scissors</t>
  </si>
  <si>
    <t>Freeport</t>
  </si>
  <si>
    <t>Kristine Holden</t>
  </si>
  <si>
    <t>Kensington 6 Outlet Guardian Standard Surge Protector</t>
  </si>
  <si>
    <t>Mauldin</t>
  </si>
  <si>
    <t>Adam G Sawyer</t>
  </si>
  <si>
    <t>East Chicago</t>
  </si>
  <si>
    <t>Nelson Hensley</t>
  </si>
  <si>
    <t>Lillian Fischer</t>
  </si>
  <si>
    <t>Avery Trapezoid Extra Heavy Duty 4" Binders</t>
  </si>
  <si>
    <t>Turquoise Lead Holder with Pocket Clip</t>
  </si>
  <si>
    <t>Tonya Proctor</t>
  </si>
  <si>
    <t>Temecula</t>
  </si>
  <si>
    <t>Timeport L7089</t>
  </si>
  <si>
    <t>Xerox 1923</t>
  </si>
  <si>
    <t>Portfile® Personal File Boxes</t>
  </si>
  <si>
    <t>Marjorie Burnette</t>
  </si>
  <si>
    <t>Surelock™ Post Binders</t>
  </si>
  <si>
    <t>Cleveland</t>
  </si>
  <si>
    <t>Eugene Kerr</t>
  </si>
  <si>
    <t>i500plus</t>
  </si>
  <si>
    <t>Central Islip</t>
  </si>
  <si>
    <t>Tammy Buckley</t>
  </si>
  <si>
    <t>Tenex 46" x 60" Computer Anti-Static Chairmat, Rectangular Shaped</t>
  </si>
  <si>
    <t>Wyoming</t>
  </si>
  <si>
    <t>Cheyenne</t>
  </si>
  <si>
    <t>Ross Simpson</t>
  </si>
  <si>
    <t>Donna Craven</t>
  </si>
  <si>
    <t>Randallstown</t>
  </si>
  <si>
    <t>Binder Posts</t>
  </si>
  <si>
    <t>Mitchell Ross</t>
  </si>
  <si>
    <t>Burke</t>
  </si>
  <si>
    <t>Sherry Hurley</t>
  </si>
  <si>
    <t>Fayetteville</t>
  </si>
  <si>
    <t>Brandon E Shepherd</t>
  </si>
  <si>
    <t>South Dakota</t>
  </si>
  <si>
    <t>Sioux Falls</t>
  </si>
  <si>
    <t>Toni Swanson</t>
  </si>
  <si>
    <t>Jimmy Alston Holder</t>
  </si>
  <si>
    <t>Rosemary Branch</t>
  </si>
  <si>
    <t>Sharp EL500L Fraction Calculator</t>
  </si>
  <si>
    <t>Boca Raton</t>
  </si>
  <si>
    <t>Xerox 1894</t>
  </si>
  <si>
    <t>Hon 94000 Series Round Tables</t>
  </si>
  <si>
    <t>Larry Hall</t>
  </si>
  <si>
    <t>Birmingham</t>
  </si>
  <si>
    <t>Denise McIntosh</t>
  </si>
  <si>
    <t>Accessory24</t>
  </si>
  <si>
    <t>Marie Bass</t>
  </si>
  <si>
    <t>Avery Flip-Chart Easel Binder, Black</t>
  </si>
  <si>
    <t>Edward Bynum</t>
  </si>
  <si>
    <t>Chambersburg</t>
  </si>
  <si>
    <t>Maurice Everett</t>
  </si>
  <si>
    <t>Xerox 1930</t>
  </si>
  <si>
    <t>Tennsco Lockers, Gray</t>
  </si>
  <si>
    <t>Thomas Spence</t>
  </si>
  <si>
    <t>Idaho Falls</t>
  </si>
  <si>
    <t>Michael Robbins</t>
  </si>
  <si>
    <t>Euless</t>
  </si>
  <si>
    <t>Kerry Hardy</t>
  </si>
  <si>
    <t>Fort Lauderdale</t>
  </si>
  <si>
    <t>Gerald Raynor</t>
  </si>
  <si>
    <t>Imation 3.5" IBM-Formatted Diskettes, 10/Pack</t>
  </si>
  <si>
    <t>Horn Lake</t>
  </si>
  <si>
    <t>Global Enterprise Series Seating High-Back Swivel/Tilt Chairs</t>
  </si>
  <si>
    <t>Aaron Dillon</t>
  </si>
  <si>
    <t>Weatherford</t>
  </si>
  <si>
    <t>Avery White Multi-Purpose Labels</t>
  </si>
  <si>
    <t>Ultra Door Pull Handle</t>
  </si>
  <si>
    <t>Xerox 1920</t>
  </si>
  <si>
    <t>Alison Jones</t>
  </si>
  <si>
    <t>Talkabout T8097</t>
  </si>
  <si>
    <t>Wilmington</t>
  </si>
  <si>
    <t>Marvin Yang</t>
  </si>
  <si>
    <t>Lexmark Z54se Color Inkjet Printer</t>
  </si>
  <si>
    <t>Pearl</t>
  </si>
  <si>
    <t>Neil Hogan</t>
  </si>
  <si>
    <t>Snap-A-Way® Black Print Carbonless Ruled Speed Letter, Triplicate</t>
  </si>
  <si>
    <t>Tualatin</t>
  </si>
  <si>
    <t>Sarah Ramsey</t>
  </si>
  <si>
    <t>Staples Gold Paper Clips</t>
  </si>
  <si>
    <t>Syracuse</t>
  </si>
  <si>
    <t>StarTAC 7797</t>
  </si>
  <si>
    <t>Lloyd Norris</t>
  </si>
  <si>
    <t>Arlington Heights</t>
  </si>
  <si>
    <t>Gerald Kearney</t>
  </si>
  <si>
    <t>APC 7 Outlet Network SurgeArrest Surge Protector</t>
  </si>
  <si>
    <t>Aurora</t>
  </si>
  <si>
    <t>Andrew Pearce</t>
  </si>
  <si>
    <t>Hon Every-Day® Chair Series Swivel Task Chairs</t>
  </si>
  <si>
    <t>Tony Chandler</t>
  </si>
  <si>
    <t>Self-Adhesive Address Labels for Typewriters by Universal</t>
  </si>
  <si>
    <t>Highland Village</t>
  </si>
  <si>
    <t>Paige Jacobs</t>
  </si>
  <si>
    <t>Accessory28</t>
  </si>
  <si>
    <t>Friendswood</t>
  </si>
  <si>
    <t>Virginia McNeill</t>
  </si>
  <si>
    <t>GBC ProClick Spines for 32-Hole Punch</t>
  </si>
  <si>
    <t>Kenosha</t>
  </si>
  <si>
    <t>Leslie Jacobson</t>
  </si>
  <si>
    <t>El Mirage</t>
  </si>
  <si>
    <t>Stacy Byrne</t>
  </si>
  <si>
    <t>Westerville</t>
  </si>
  <si>
    <t>Herbert Beard</t>
  </si>
  <si>
    <t>Sulphur Springs</t>
  </si>
  <si>
    <t>Fellowes High-Stak® Drawer Files</t>
  </si>
  <si>
    <t>Erika Jordan</t>
  </si>
  <si>
    <t>O'Sullivan Living Dimensions 2-Shelf Bookcases</t>
  </si>
  <si>
    <t>Plum</t>
  </si>
  <si>
    <t>Paul Tate</t>
  </si>
  <si>
    <t>Jim Hinson</t>
  </si>
  <si>
    <t>Rochester Hills</t>
  </si>
  <si>
    <t>Joan Floyd</t>
  </si>
  <si>
    <t>Bevis 36 x 72 Conference Tables</t>
  </si>
  <si>
    <t>Gulfport</t>
  </si>
  <si>
    <t>Betty Giles</t>
  </si>
  <si>
    <t>Hewlett-Packard Deskjet 940 REFURBISHED Color Inkjet Printer</t>
  </si>
  <si>
    <t>Maple Grove</t>
  </si>
  <si>
    <t>Xerox 1997</t>
  </si>
  <si>
    <t>Louise Webster Sharma</t>
  </si>
  <si>
    <t>Xerox 1983</t>
  </si>
  <si>
    <t>Hickory</t>
  </si>
  <si>
    <t>Lawrence Haas</t>
  </si>
  <si>
    <t>Southworth Structures Collection™</t>
  </si>
  <si>
    <t>Port Saint Lucie</t>
  </si>
  <si>
    <t>Marvin Patrick</t>
  </si>
  <si>
    <t>Stanley Bostitch Contemporary Electric Pencil Sharpeners</t>
  </si>
  <si>
    <t>Detroit</t>
  </si>
  <si>
    <t>282</t>
  </si>
  <si>
    <t>Donald Melton</t>
  </si>
  <si>
    <t>Danielle Baird</t>
  </si>
  <si>
    <t>Kleencut® Forged Office Shears by Acme United Corporation</t>
  </si>
  <si>
    <t>Tiffany Merrill</t>
  </si>
  <si>
    <t>Newell 307</t>
  </si>
  <si>
    <t>Oakdale</t>
  </si>
  <si>
    <t>Irene Murphy</t>
  </si>
  <si>
    <t>Pullman</t>
  </si>
  <si>
    <t>Thomas McAllister</t>
  </si>
  <si>
    <t>80 Minute Slim Jewel Case CD-R , 10/Pack - Staples</t>
  </si>
  <si>
    <t>Pikesville</t>
  </si>
  <si>
    <t>Accessory34</t>
  </si>
  <si>
    <t>Glen Caldwell</t>
  </si>
  <si>
    <t>Edith Forbes</t>
  </si>
  <si>
    <t>2180</t>
  </si>
  <si>
    <t>Tewksbury</t>
  </si>
  <si>
    <t>Tenex Traditional Chairmats for Medium Pile Carpet, Standard Lip, 36" x 48"</t>
  </si>
  <si>
    <t>Lois Rowland</t>
  </si>
  <si>
    <t>Chromcraft Rectangular Conference Tables</t>
  </si>
  <si>
    <t>Santa Maria</t>
  </si>
  <si>
    <t>Neal Wolfe</t>
  </si>
  <si>
    <t>Julie Edwards</t>
  </si>
  <si>
    <t>Wesley Corbett</t>
  </si>
  <si>
    <t>Conroe</t>
  </si>
  <si>
    <t>Marcus Dunlap</t>
  </si>
  <si>
    <t>Roselle</t>
  </si>
  <si>
    <t>Doris Fitzpatrick</t>
  </si>
  <si>
    <t>Durable Pressboard Binders</t>
  </si>
  <si>
    <t>Carmel</t>
  </si>
  <si>
    <t>Adams Telephone Message Book w/Frequently-Called Numbers Space, 400 Messages per Book</t>
  </si>
  <si>
    <t>Bretford “Just In Time” Height-Adjustable Multi-Task Work Tables</t>
  </si>
  <si>
    <t>Geoffrey H Wong</t>
  </si>
  <si>
    <t>Rome</t>
  </si>
  <si>
    <t>Accessory15</t>
  </si>
  <si>
    <t>Jonathan Crabtree</t>
  </si>
  <si>
    <t>Addison</t>
  </si>
  <si>
    <t>Accessory37</t>
  </si>
  <si>
    <t>Shawn Combs</t>
  </si>
  <si>
    <t>Filing/Storage Totes and Swivel Casters</t>
  </si>
  <si>
    <t>Auburn</t>
  </si>
  <si>
    <t>Electrix 20W Halogen Replacement Bulb for Zoom-In Desk Lamp</t>
  </si>
  <si>
    <t>210 Trimline Phone, White</t>
  </si>
  <si>
    <t>Edna Michael</t>
  </si>
  <si>
    <t>Port Charlotte</t>
  </si>
  <si>
    <t>Jordan Womble</t>
  </si>
  <si>
    <t>Hays</t>
  </si>
  <si>
    <t>Global Leather Task Chair, Black</t>
  </si>
  <si>
    <t>Clyde Burnett</t>
  </si>
  <si>
    <t>Howard Miller 12-3/4 Diameter Accuwave DS ™ Wall Clock</t>
  </si>
  <si>
    <t>Coachella</t>
  </si>
  <si>
    <t>Canon Imageclass D680 Copier / Fax</t>
  </si>
  <si>
    <t>Ronnie Nolan</t>
  </si>
  <si>
    <t>Waterville</t>
  </si>
  <si>
    <t>Malcolm Floyd</t>
  </si>
  <si>
    <t>The Colony</t>
  </si>
  <si>
    <t>Hazel Jennings</t>
  </si>
  <si>
    <t>Imation 3.5", DISKETTE 44766 HGHLD3.52HD/FM, 10/Pack</t>
  </si>
  <si>
    <t>Patrick Byrne</t>
  </si>
  <si>
    <t>Molly Browning</t>
  </si>
  <si>
    <t>Hon 2111 Invitation™ Series Corner Table</t>
  </si>
  <si>
    <t>Glen Cove</t>
  </si>
  <si>
    <t>BOSTON® Ranger® #55 Pencil Sharpener, Black</t>
  </si>
  <si>
    <t>Robyn Garner</t>
  </si>
  <si>
    <t>Adams Telephone Message Books, 5 1/4” x 11”</t>
  </si>
  <si>
    <t>Redlands</t>
  </si>
  <si>
    <t>Chris Pritchard</t>
  </si>
  <si>
    <t>Deflect-o Glass Clear Studded Chair Mats</t>
  </si>
  <si>
    <t>West Valley City</t>
  </si>
  <si>
    <t>John Merritt</t>
  </si>
  <si>
    <t>White Dual Perf Computer Printout Paper, 2700 Sheets, 1 Part, Heavyweight, 20 lbs., 14 7/8 x 11</t>
  </si>
  <si>
    <t>Keller</t>
  </si>
  <si>
    <t>Vicki Bond</t>
  </si>
  <si>
    <t>Burbank</t>
  </si>
  <si>
    <t>Maureen Whitley</t>
  </si>
  <si>
    <t>DS/HD IBM Formatted Diskettes, 200/Pack - Staples</t>
  </si>
  <si>
    <t>Tamarac</t>
  </si>
  <si>
    <t>Molly Webster</t>
  </si>
  <si>
    <t>Wilson Jones Custom Binder Spines &amp; Labels</t>
  </si>
  <si>
    <t>Durango</t>
  </si>
  <si>
    <t>Sharp 1540cs Digital Laser Copier</t>
  </si>
  <si>
    <t>Multi-Use Personal File Cart and Caster Set, Three Stacking Bins</t>
  </si>
  <si>
    <t>Wallace Werner</t>
  </si>
  <si>
    <t>Vallejo</t>
  </si>
  <si>
    <t>Shawn Meyer</t>
  </si>
  <si>
    <t>5165</t>
  </si>
  <si>
    <t>Corsicana</t>
  </si>
  <si>
    <t>Geoffrey Koch</t>
  </si>
  <si>
    <t>Kankakee</t>
  </si>
  <si>
    <t>Gail Currin</t>
  </si>
  <si>
    <t>Xerox 1971</t>
  </si>
  <si>
    <t>Oxnard</t>
  </si>
  <si>
    <t>Cindy Harvey</t>
  </si>
  <si>
    <t>80 Minute CD-R Spindle, 100/Pack - Staples</t>
  </si>
  <si>
    <t>Tooele</t>
  </si>
  <si>
    <t>Monica Howard</t>
  </si>
  <si>
    <t>X-Rack™ File for Hanging Folders</t>
  </si>
  <si>
    <t>El Centro</t>
  </si>
  <si>
    <t>3390</t>
  </si>
  <si>
    <t>Samuel Newman</t>
  </si>
  <si>
    <t>Desktop 3-Pocket Hot File®</t>
  </si>
  <si>
    <t>Summerville</t>
  </si>
  <si>
    <t>Vincent Hale</t>
  </si>
  <si>
    <t>Newell 315</t>
  </si>
  <si>
    <t>Francis Kendall</t>
  </si>
  <si>
    <t>Albuquerque</t>
  </si>
  <si>
    <t>Wausau Papers Astrobrights® Colored Envelopes</t>
  </si>
  <si>
    <t>Eureka Disposable Bags for Sanitaire® Vibra Groomer I® Upright Vac</t>
  </si>
  <si>
    <t>Avery 510</t>
  </si>
  <si>
    <t>Dana Swing-Arm Lamps</t>
  </si>
  <si>
    <t>Gretchen McKinney</t>
  </si>
  <si>
    <t>Parma</t>
  </si>
  <si>
    <t>Michael Shaffer</t>
  </si>
  <si>
    <t>Executive Impressions 13" Clairmont Wall Clock</t>
  </si>
  <si>
    <t>Kissimmee</t>
  </si>
  <si>
    <t>Michele Bullard</t>
  </si>
  <si>
    <t>Orland Park</t>
  </si>
  <si>
    <t>Eldon Expressions™ Desk Accessory, Wood Pencil Holder, Oak</t>
  </si>
  <si>
    <t>Wayne Sutherland</t>
  </si>
  <si>
    <t>Ibico Covers for Plastic or Wire Binding Elements</t>
  </si>
  <si>
    <t>Downers Grove</t>
  </si>
  <si>
    <t>Hanging Personal Folder File</t>
  </si>
  <si>
    <t>Tennsco Double-Tier Lockers</t>
  </si>
  <si>
    <t>Wesley Waller</t>
  </si>
  <si>
    <t>Zoom V.92 USB External Faxmodem</t>
  </si>
  <si>
    <t>Phillip Holmes</t>
  </si>
  <si>
    <t>Arlington</t>
  </si>
  <si>
    <t>Sean McKenna</t>
  </si>
  <si>
    <t>Office Star Flex Back Scooter Chair with Aluminum Finish Frame</t>
  </si>
  <si>
    <t>Hobbs</t>
  </si>
  <si>
    <t>Erika Fink</t>
  </si>
  <si>
    <t>Eureka Sanitaire ® Multi-Pro Heavy-Duty Upright, Disposable Bags</t>
  </si>
  <si>
    <t>Salt Lake City</t>
  </si>
  <si>
    <t>CF 688</t>
  </si>
  <si>
    <t>Ricky Sanders</t>
  </si>
  <si>
    <t>Joliet</t>
  </si>
  <si>
    <t>Walter Young</t>
  </si>
  <si>
    <t>Pleasant Grove</t>
  </si>
  <si>
    <t>Lee Hancock</t>
  </si>
  <si>
    <t>Global Leather &amp; Oak Executive Chair, Burgundy</t>
  </si>
  <si>
    <t>Hunt Boston® Vacuum Mount KS Pencil Sharpener</t>
  </si>
  <si>
    <t>Carrie Lewis</t>
  </si>
  <si>
    <t>Eaton Premium Continuous-Feed Paper, 25% Cotton, Letter Size, White, 1000 Shts/Box</t>
  </si>
  <si>
    <t>Kettering</t>
  </si>
  <si>
    <t>Paula Hubbard</t>
  </si>
  <si>
    <t>Xerox 1938</t>
  </si>
  <si>
    <t>Kearns</t>
  </si>
  <si>
    <t>Shawn McIntyre</t>
  </si>
  <si>
    <t>Okidata ML390 Turbo Dot Matrix Printers</t>
  </si>
  <si>
    <t>Louisville</t>
  </si>
  <si>
    <t>Monica Law Thompson</t>
  </si>
  <si>
    <t>Texarkana</t>
  </si>
  <si>
    <t>Leo Kane</t>
  </si>
  <si>
    <t>Derby</t>
  </si>
  <si>
    <t>Hand-Finished Solid Wood Document Frame</t>
  </si>
  <si>
    <t>Miriam Bowman</t>
  </si>
  <si>
    <t>Wirebound Service Call Books, 5 1/2" x 4"</t>
  </si>
  <si>
    <t>Hollywood</t>
  </si>
  <si>
    <t>Iceberg OfficeWorks 42" Round Tables</t>
  </si>
  <si>
    <t>Ricky W Clements</t>
  </si>
  <si>
    <t>Vestavia Hills</t>
  </si>
  <si>
    <t>Roberta Mitchell</t>
  </si>
  <si>
    <t>9-3/4 Diameter Round Wall Clock</t>
  </si>
  <si>
    <t>Paris</t>
  </si>
  <si>
    <t>Fellowes Bases and Tops For Staxonsteel®/High-Stak® Systems</t>
  </si>
  <si>
    <t>Cameron Owens</t>
  </si>
  <si>
    <t>Covington</t>
  </si>
  <si>
    <t>Benjamin Porter</t>
  </si>
  <si>
    <t>Livonia</t>
  </si>
  <si>
    <t>Kathryn Tate</t>
  </si>
  <si>
    <t>Staples Copy Paper (20Lb. and 84 Bright)</t>
  </si>
  <si>
    <t>Marshall Brandt Briggs</t>
  </si>
  <si>
    <t>Maryville</t>
  </si>
  <si>
    <t>Roy Hardison</t>
  </si>
  <si>
    <t>Belkin Premiere Surge Master II 8-outlet surge protector</t>
  </si>
  <si>
    <t>Maureen Herbert Hood</t>
  </si>
  <si>
    <t>Global Leather and Oak Executive Chair, Black</t>
  </si>
  <si>
    <t>Appleton</t>
  </si>
  <si>
    <t>Nathan Jenkins</t>
  </si>
  <si>
    <t>T28 WORLD</t>
  </si>
  <si>
    <t>Pine Bluff</t>
  </si>
  <si>
    <t>Ray Grady</t>
  </si>
  <si>
    <t>Eagle Pass</t>
  </si>
  <si>
    <t>Benjamin Chan</t>
  </si>
  <si>
    <t>Redwood City</t>
  </si>
  <si>
    <t>Julian F Wolfe</t>
  </si>
  <si>
    <t>Hanover Park</t>
  </si>
  <si>
    <t>Louis Parrish</t>
  </si>
  <si>
    <t>Ibico Laser Imprintable Binding System Covers</t>
  </si>
  <si>
    <t>Dixon Ticonderoga Core-Lock Colored Pencils, 48-Color Set</t>
  </si>
  <si>
    <t>Edward Lamm</t>
  </si>
  <si>
    <t>Eldon® Gobal File Keepers</t>
  </si>
  <si>
    <t>New Hampshire</t>
  </si>
  <si>
    <t>Nashua</t>
  </si>
  <si>
    <t>Beth English</t>
  </si>
  <si>
    <t>Elmwood Park</t>
  </si>
  <si>
    <t>Faye Wolf</t>
  </si>
  <si>
    <t>South Orange</t>
  </si>
  <si>
    <t>Vincent Daniel</t>
  </si>
  <si>
    <t>Fruit Cove</t>
  </si>
  <si>
    <t>Helen H Heller</t>
  </si>
  <si>
    <t>Dana Fluorescent Magnifying Lamp, White, 36"</t>
  </si>
  <si>
    <t>Hacienda Heights</t>
  </si>
  <si>
    <t>Avery 494</t>
  </si>
  <si>
    <t>Sharon Ellis</t>
  </si>
  <si>
    <t>Deflect-o SuperTray™ Unbreakable Stackable Tray, Letter, Black</t>
  </si>
  <si>
    <t>Shoreview</t>
  </si>
  <si>
    <t>Rachel Casey</t>
  </si>
  <si>
    <t>Accessory41</t>
  </si>
  <si>
    <t>Marvin Rollins</t>
  </si>
  <si>
    <t>Stamford</t>
  </si>
  <si>
    <t>Paige Mason</t>
  </si>
  <si>
    <t>Hon GuestStacker Chair</t>
  </si>
  <si>
    <t>Norfolk</t>
  </si>
  <si>
    <t>Wilson Jones 14 Line Acrylic Coated Pressboard Data Binders</t>
  </si>
  <si>
    <t>Wilson Jones Ledger-Size, Piano-Hinge Binder, 2", Blue</t>
  </si>
  <si>
    <t>Vanessa Winstead</t>
  </si>
  <si>
    <t>Deluxe Rollaway Locking File with Drawer</t>
  </si>
  <si>
    <t>Pekin</t>
  </si>
  <si>
    <t>Elsie Pridgen</t>
  </si>
  <si>
    <t>Telephone Message Books with Fax/Mobile Section, 4 1/4" x 6"</t>
  </si>
  <si>
    <t>Laguna Hills</t>
  </si>
  <si>
    <t>Dana Burgess</t>
  </si>
  <si>
    <t>Xerox 1985</t>
  </si>
  <si>
    <t>Heather Stern</t>
  </si>
  <si>
    <t>Newington</t>
  </si>
  <si>
    <t>Hazel Khan</t>
  </si>
  <si>
    <t>Ann Steele</t>
  </si>
  <si>
    <t>Kirkland</t>
  </si>
  <si>
    <t>Sharp AL-1530CS Digital Copier</t>
  </si>
  <si>
    <t>Marcia Feldman</t>
  </si>
  <si>
    <t>TI 30X Scientific Calculator</t>
  </si>
  <si>
    <t>Little Rock</t>
  </si>
  <si>
    <t>Lloyd Dickson</t>
  </si>
  <si>
    <t>Xerox 1893</t>
  </si>
  <si>
    <t>Buffalo Grove</t>
  </si>
  <si>
    <t>Erin Ballard</t>
  </si>
  <si>
    <t>Gayle Pearson</t>
  </si>
  <si>
    <t>David Wrenn</t>
  </si>
  <si>
    <t>O'Sullivan Elevations Bookcase, Cherry Finish</t>
  </si>
  <si>
    <t>Georgetown</t>
  </si>
  <si>
    <t>Nelson Hong</t>
  </si>
  <si>
    <t>Hewlett-Packard 4.7GB DVD+R Discs</t>
  </si>
  <si>
    <t>Torrance</t>
  </si>
  <si>
    <t>600 Series Flip</t>
  </si>
  <si>
    <t>Gilbert Godfrey</t>
  </si>
  <si>
    <t>Economy Binders</t>
  </si>
  <si>
    <t>Sault Sainte Marie</t>
  </si>
  <si>
    <t>Nu-Form 106-Key Ergonomic Keyboard w/ Touchpad</t>
  </si>
  <si>
    <t>Xerox 1989</t>
  </si>
  <si>
    <t>Gregory Holden</t>
  </si>
  <si>
    <t>Global Commerce™ Series High-Back Swivel/Tilt Chairs</t>
  </si>
  <si>
    <t>Riverside</t>
  </si>
  <si>
    <t>Jennifer Stanton</t>
  </si>
  <si>
    <t>Winter Garden</t>
  </si>
  <si>
    <t>Gordon Brandt</t>
  </si>
  <si>
    <t>Lorraine Boykin</t>
  </si>
  <si>
    <t>Shirley</t>
  </si>
  <si>
    <t>Glenda Simon</t>
  </si>
  <si>
    <t>GBC VeloBinder Electric Binding Machine</t>
  </si>
  <si>
    <t>Camarillo</t>
  </si>
  <si>
    <t>Imation 3.5 IBM Formatted Diskettes, 10/Box</t>
  </si>
  <si>
    <t>V3682</t>
  </si>
  <si>
    <t>Eugene H Walsh</t>
  </si>
  <si>
    <t>Xerox 20</t>
  </si>
  <si>
    <t>Manitowoc</t>
  </si>
  <si>
    <t>Dwight Robinson</t>
  </si>
  <si>
    <t>1726 Digital Answering Machine</t>
  </si>
  <si>
    <t>Lynne Griffith</t>
  </si>
  <si>
    <t>Hagerstown</t>
  </si>
  <si>
    <t>Fiskars 8" Scissors, 2/Pack</t>
  </si>
  <si>
    <t>Stephen Lam</t>
  </si>
  <si>
    <t>Pahrump</t>
  </si>
  <si>
    <t>Fellowes Stor/Drawer® Steel Plus™ Storage Drawers</t>
  </si>
  <si>
    <t>Michael Tanner</t>
  </si>
  <si>
    <t>Fellowes EZ Multi-Media Keyboard</t>
  </si>
  <si>
    <t>Serrated Blade or Curved Handle Hand Letter Openers</t>
  </si>
  <si>
    <t>Faye Hanna</t>
  </si>
  <si>
    <t>El Dorado Hills</t>
  </si>
  <si>
    <t>Denise Parks</t>
  </si>
  <si>
    <t>Theresa Winters</t>
  </si>
  <si>
    <t>Bryant</t>
  </si>
  <si>
    <t>KF 788</t>
  </si>
  <si>
    <t>Josephine Rao</t>
  </si>
  <si>
    <t>Hammond</t>
  </si>
  <si>
    <t>Harold Albright</t>
  </si>
  <si>
    <t>Caroline Stone</t>
  </si>
  <si>
    <t>Memo Book, 100 Message Capacity, 5 3/8” x 11”</t>
  </si>
  <si>
    <t>Edwin Coley</t>
  </si>
  <si>
    <t>Staples 1 Part Blank Computer Paper</t>
  </si>
  <si>
    <t>Mansfield</t>
  </si>
  <si>
    <t>12-1/2 Diameter Round Wall Clock</t>
  </si>
  <si>
    <t>Tracy Buckley</t>
  </si>
  <si>
    <t>Executive Impressions 14" Contract Wall Clock</t>
  </si>
  <si>
    <t>North Little Rock</t>
  </si>
  <si>
    <t>Judith Shepherd</t>
  </si>
  <si>
    <t>Muskego</t>
  </si>
  <si>
    <t>Donna Braun</t>
  </si>
  <si>
    <t>Hoover</t>
  </si>
  <si>
    <t>Anita Kent</t>
  </si>
  <si>
    <t>Linden</t>
  </si>
  <si>
    <t>Jacob Hirsch</t>
  </si>
  <si>
    <t>Epson LQ-870 Dot Matrix Printer</t>
  </si>
  <si>
    <t>Barrington</t>
  </si>
  <si>
    <t>Sidney Gilliam</t>
  </si>
  <si>
    <t>Rush Hierlooms Collection 1" Thick Stackable Bookcases</t>
  </si>
  <si>
    <t>Riverview</t>
  </si>
  <si>
    <t>Lynn Morrow</t>
  </si>
  <si>
    <t>Avery 501</t>
  </si>
  <si>
    <t>Salem</t>
  </si>
  <si>
    <t>Shannon Aldridge</t>
  </si>
  <si>
    <t>North Olmsted</t>
  </si>
  <si>
    <t>Susan Carroll Berman</t>
  </si>
  <si>
    <t>Carole Miller</t>
  </si>
  <si>
    <t>Austintown</t>
  </si>
  <si>
    <t>Lynn O'Donnell</t>
  </si>
  <si>
    <t>Elgin</t>
  </si>
  <si>
    <t>Manila Recycled Extra-Heavyweight Clasp Envelopes, 6" x 9"</t>
  </si>
  <si>
    <t>Peter McConnell</t>
  </si>
  <si>
    <t>Columbus</t>
  </si>
  <si>
    <t>3M Organizer Strips</t>
  </si>
  <si>
    <t>Imation 3.5 IBM Diskettes, 10/Box</t>
  </si>
  <si>
    <t>GE 4 Foot Flourescent Tube, 40 Watt</t>
  </si>
  <si>
    <t>300 Series Non-Flip</t>
  </si>
  <si>
    <t>Katie Dougherty</t>
  </si>
  <si>
    <t>Hoover Replacement Belts For Soft Guard™ &amp; Commercial Ltweight Upright Vacs, 2/Pk</t>
  </si>
  <si>
    <t>Spanaway</t>
  </si>
  <si>
    <t>Ibico Ibimaster 300 Manual Binding System</t>
  </si>
  <si>
    <t>Laurence Poe</t>
  </si>
  <si>
    <t>Spokane</t>
  </si>
  <si>
    <t>Sally Dunn</t>
  </si>
  <si>
    <t>Tenex Contemporary Contur Chairmats for Low and Medium Pile Carpet, Computer, 39" x 49"</t>
  </si>
  <si>
    <t>Tuscaloosa</t>
  </si>
  <si>
    <t>Debra Batchelor</t>
  </si>
  <si>
    <t>Moscow</t>
  </si>
  <si>
    <t>Eldon Shelf Savers™ Cubes and Bins</t>
  </si>
  <si>
    <t>Lewis Baldwin</t>
  </si>
  <si>
    <t>Montclair</t>
  </si>
  <si>
    <t>Elsie Lane</t>
  </si>
  <si>
    <t>Presstex Flexible Ring Binders</t>
  </si>
  <si>
    <t>Midland</t>
  </si>
  <si>
    <t>Erica R Fuller</t>
  </si>
  <si>
    <t>Clayton</t>
  </si>
  <si>
    <t>Roy Rouse</t>
  </si>
  <si>
    <t>Coeur D Alene</t>
  </si>
  <si>
    <t>Heavy-Duty E-Z-D® Binders</t>
  </si>
  <si>
    <t>Kerry Green</t>
  </si>
  <si>
    <t>Staples #10 Laser &amp; Inkjet Envelopes, 4 1/8" x 9 1/2", 100/Box</t>
  </si>
  <si>
    <t>Indianapolis</t>
  </si>
  <si>
    <t>Frances Jackson</t>
  </si>
  <si>
    <t>Jeffersonville</t>
  </si>
  <si>
    <t>Cynthia Khan</t>
  </si>
  <si>
    <t>Xerox 1950</t>
  </si>
  <si>
    <t>Xerox 224</t>
  </si>
  <si>
    <t>Penny Rich</t>
  </si>
  <si>
    <t>Xerox 1896</t>
  </si>
  <si>
    <t>Minnetonka Mills</t>
  </si>
  <si>
    <t>Ashley Reese</t>
  </si>
  <si>
    <t>Avery® Durable Slant Ring Binders With Label Holder</t>
  </si>
  <si>
    <t>Saint Louis</t>
  </si>
  <si>
    <t>Eileen Riddle</t>
  </si>
  <si>
    <t>Xerox 204</t>
  </si>
  <si>
    <t>Roy</t>
  </si>
  <si>
    <t>Penny O Caldwell</t>
  </si>
  <si>
    <t>Bush® Cubix Conference Tables, Fully Assembled</t>
  </si>
  <si>
    <t>Jeff Spivey</t>
  </si>
  <si>
    <t>Euro Pro Shark Stick Mini Vacuum</t>
  </si>
  <si>
    <t>Stephanie Sun Perry</t>
  </si>
  <si>
    <t>GBC Wire Binding Strips</t>
  </si>
  <si>
    <t>Saratoga</t>
  </si>
  <si>
    <t>Bob Gibson</t>
  </si>
  <si>
    <t>Hon Comfortask® Task/Swivel Chairs</t>
  </si>
  <si>
    <t>Port Huron</t>
  </si>
  <si>
    <t>Panasonic KX-P3626 Dot Matrix Printer</t>
  </si>
  <si>
    <t>Jesse Hutchinson</t>
  </si>
  <si>
    <t>Zebra Zazzle Fluorescent Highlighters</t>
  </si>
  <si>
    <t>Goleta</t>
  </si>
  <si>
    <t>Holmes Cool Mist Humidifier for the Whole House with 8-Gallon Output per Day, Extended Life Filter</t>
  </si>
  <si>
    <t>Allen Nash</t>
  </si>
  <si>
    <t>Waynesboro</t>
  </si>
  <si>
    <t>Joel Burnette</t>
  </si>
  <si>
    <t>Dunwoody</t>
  </si>
  <si>
    <t>Leslie Hawley</t>
  </si>
  <si>
    <t>Canon MP25DIII Desktop Whisper-Quiet Printing Calculator</t>
  </si>
  <si>
    <t>Tulsa</t>
  </si>
  <si>
    <t>Richard McClure</t>
  </si>
  <si>
    <t>Thornton</t>
  </si>
  <si>
    <t>Bush Heritage Pine Collection 5-Shelf Bookcase, Albany Pine Finish, *Special Order</t>
  </si>
  <si>
    <t>i470</t>
  </si>
  <si>
    <t>Kathy Shah</t>
  </si>
  <si>
    <t>Garner</t>
  </si>
  <si>
    <t>Theodore Tyson</t>
  </si>
  <si>
    <t>Romeoville</t>
  </si>
  <si>
    <t>Nicole Pope</t>
  </si>
  <si>
    <t>#10- 4 1/8" x 9 1/2" Security-Tint Envelopes</t>
  </si>
  <si>
    <t>Rocky Mount</t>
  </si>
  <si>
    <t>Hewlett-Packard Deskjet 1220Cse Color Inkjet Printer</t>
  </si>
  <si>
    <t>Rick Ellis</t>
  </si>
  <si>
    <t>AT&amp;T 2230 Dual Handset Phone With Caller ID/Call Waiting</t>
  </si>
  <si>
    <t>Angela Rose</t>
  </si>
  <si>
    <t>Xerox 1961</t>
  </si>
  <si>
    <t>Lorraine Kelly</t>
  </si>
  <si>
    <t>6160</t>
  </si>
  <si>
    <t>Puyallup</t>
  </si>
  <si>
    <t>Elisabeth Massey</t>
  </si>
  <si>
    <t>Avery 479</t>
  </si>
  <si>
    <t>Prescott</t>
  </si>
  <si>
    <t>Kate Lehman</t>
  </si>
  <si>
    <t>Westinghouse Clip-On Gooseneck Lamps</t>
  </si>
  <si>
    <t>Dundalk</t>
  </si>
  <si>
    <t>Gloria Jacobs</t>
  </si>
  <si>
    <t>Eldon® 200 Class™ Desk Accessories, Burgundy</t>
  </si>
  <si>
    <t>Elmira</t>
  </si>
  <si>
    <t>Laurence Hull</t>
  </si>
  <si>
    <t>Portage</t>
  </si>
  <si>
    <t>Alison Stewart</t>
  </si>
  <si>
    <t>US Robotics 56K V.92 External Faxmodem</t>
  </si>
  <si>
    <t>Des Plaines</t>
  </si>
  <si>
    <t>Fellowes Staxonsteel® Drawer Files</t>
  </si>
  <si>
    <t>Accessory39</t>
  </si>
  <si>
    <t>Andrea Shaw</t>
  </si>
  <si>
    <t>Crate-A-Files™</t>
  </si>
  <si>
    <t>Danville</t>
  </si>
  <si>
    <t>Avery Hanging File Binders</t>
  </si>
  <si>
    <t>Amanda Conner</t>
  </si>
  <si>
    <t>Papillion</t>
  </si>
  <si>
    <t>Anne Bland</t>
  </si>
  <si>
    <t>Channelview</t>
  </si>
  <si>
    <t>Xerox 1973</t>
  </si>
  <si>
    <t>Brian Bennett</t>
  </si>
  <si>
    <t>Cheektowaga</t>
  </si>
  <si>
    <t>Anne Schultz</t>
  </si>
  <si>
    <t>Accessory4</t>
  </si>
  <si>
    <t>Athens</t>
  </si>
  <si>
    <t>Megan York</t>
  </si>
  <si>
    <t>Caldwell</t>
  </si>
  <si>
    <t>Yvonne Fox</t>
  </si>
  <si>
    <t>Tenex B1-RE Series Chair Mats for Low Pile Carpets</t>
  </si>
  <si>
    <t>Watauga</t>
  </si>
  <si>
    <t>Francis Spivey</t>
  </si>
  <si>
    <t>Lynda Herman</t>
  </si>
  <si>
    <t>Rodney Kearney</t>
  </si>
  <si>
    <t>Metairie</t>
  </si>
  <si>
    <t>Kent Burton</t>
  </si>
  <si>
    <t>Delaware</t>
  </si>
  <si>
    <t>Jessica Huffman</t>
  </si>
  <si>
    <t>Dublin</t>
  </si>
  <si>
    <t>Rhonda Stein</t>
  </si>
  <si>
    <t>i270</t>
  </si>
  <si>
    <t>Salisbury</t>
  </si>
  <si>
    <t>Vickie Morse</t>
  </si>
  <si>
    <t>Xerox 210</t>
  </si>
  <si>
    <t>Reisterstown</t>
  </si>
  <si>
    <t>Arnold Floyd Blair</t>
  </si>
  <si>
    <t>Rock Hill</t>
  </si>
  <si>
    <t>Rhonda Bryant</t>
  </si>
  <si>
    <t>Xerox 216</t>
  </si>
  <si>
    <t>Winter Haven</t>
  </si>
  <si>
    <t>Fellowes Recycled Storage Drawers</t>
  </si>
  <si>
    <t>Alison Peters Wooten</t>
  </si>
  <si>
    <t>West Islip</t>
  </si>
  <si>
    <t>Neal Weber</t>
  </si>
  <si>
    <t>Rita Barton</t>
  </si>
  <si>
    <t>Ridgewood</t>
  </si>
  <si>
    <t>Lynn Bell</t>
  </si>
  <si>
    <t>Linden® 12" Wall Clock With Oak Frame</t>
  </si>
  <si>
    <t>Bennington</t>
  </si>
  <si>
    <t>Colleen Marsh</t>
  </si>
  <si>
    <t>Global Leather Highback Executive Chair with Pneumatic Height Adjustment, Black</t>
  </si>
  <si>
    <t>Ken H Frazier</t>
  </si>
  <si>
    <t>StarTAC 7760</t>
  </si>
  <si>
    <t>Oakton</t>
  </si>
  <si>
    <t>Ricky Allred</t>
  </si>
  <si>
    <t>Columbia</t>
  </si>
  <si>
    <t>Jeanne Werner</t>
  </si>
  <si>
    <t>O'Sullivan Living Dimensions 3-Shelf Bookcases</t>
  </si>
  <si>
    <t>Sandra Sharma</t>
  </si>
  <si>
    <t>Morristown</t>
  </si>
  <si>
    <t>Laurie Petty</t>
  </si>
  <si>
    <t>Jupiter</t>
  </si>
  <si>
    <t>Charlie Moore</t>
  </si>
  <si>
    <t>Anderson</t>
  </si>
  <si>
    <t>Edgar Stone</t>
  </si>
  <si>
    <t>Peggy Lanier</t>
  </si>
  <si>
    <t>Angle-D Binders with Locking Rings, Label Holders</t>
  </si>
  <si>
    <t>Roseville</t>
  </si>
  <si>
    <t>Dorothy Holt</t>
  </si>
  <si>
    <t>Advantus Employee of the Month Certificate Frame, 11 x 13-1/2</t>
  </si>
  <si>
    <t>Irving</t>
  </si>
  <si>
    <t>Beverly Cooke Brooks</t>
  </si>
  <si>
    <t>SC7868i</t>
  </si>
  <si>
    <t>Stratford</t>
  </si>
  <si>
    <t>Lindsay Link</t>
  </si>
  <si>
    <t>Belkin 107-key enhanced keyboard, USB/PS/2 interface</t>
  </si>
  <si>
    <t>Lewiston</t>
  </si>
  <si>
    <t>Emma Bloom</t>
  </si>
  <si>
    <t>Seth Thomas 14" Putty-Colored Wall Clock</t>
  </si>
  <si>
    <t>Rock Springs</t>
  </si>
  <si>
    <t>Marvin Parrott</t>
  </si>
  <si>
    <t>Newell 310</t>
  </si>
  <si>
    <t>Duluth</t>
  </si>
  <si>
    <t>Sandy Ellington</t>
  </si>
  <si>
    <t>Reno</t>
  </si>
  <si>
    <t>Eugene Brewer Knox</t>
  </si>
  <si>
    <t>Acco® Hot Clips™ Clips to Go</t>
  </si>
  <si>
    <t>Bethpage</t>
  </si>
  <si>
    <t>Leah Davenport</t>
  </si>
  <si>
    <t>Storex DuraTech Recycled Plastic Frosted Binders</t>
  </si>
  <si>
    <t>Hesperia</t>
  </si>
  <si>
    <t>Brett Ingram</t>
  </si>
  <si>
    <t>Harker Heights</t>
  </si>
  <si>
    <t>Emma Buckley</t>
  </si>
  <si>
    <t>Holmes Replacement Filter for HEPA Air Cleaner, Very Large Room, HEPA Filter</t>
  </si>
  <si>
    <t>Boston 1730 StandUp Electric Pencil Sharpener</t>
  </si>
  <si>
    <t>Erik Barr</t>
  </si>
  <si>
    <t>Xerox 1982</t>
  </si>
  <si>
    <t>Calumet City</t>
  </si>
  <si>
    <t>Tom Hoyle Honeycutt</t>
  </si>
  <si>
    <t>Eldon Cleatmat® Chair Mats for Medium Pile Carpets</t>
  </si>
  <si>
    <t>Warren</t>
  </si>
  <si>
    <t>Bradley Schroeder</t>
  </si>
  <si>
    <t>Fellowes PB300 Plastic Comb Binding Machine</t>
  </si>
  <si>
    <t>Sharon Long</t>
  </si>
  <si>
    <t>Master Giant Foot® Doorstop, Safety Yellow</t>
  </si>
  <si>
    <t>Marietta</t>
  </si>
  <si>
    <t>Lindsay O'Connell</t>
  </si>
  <si>
    <t>Canon BP1200DH 12-Digit Bubble Jet Printing Calculator</t>
  </si>
  <si>
    <t>688</t>
  </si>
  <si>
    <t>Teresa Bishop</t>
  </si>
  <si>
    <t>Staples Surge Protector 6 outlet</t>
  </si>
  <si>
    <t>Bakersfield</t>
  </si>
  <si>
    <t>Eldon Radial Chair Mat for Low to Medium Pile Carpets</t>
  </si>
  <si>
    <t>Bobby Clements</t>
  </si>
  <si>
    <t>Joyce Knox</t>
  </si>
  <si>
    <t>Imation Neon Mac Format Diskettes, 10/Pack</t>
  </si>
  <si>
    <t>Parkersburg</t>
  </si>
  <si>
    <t>Chris Ford</t>
  </si>
  <si>
    <t>Camp Springs</t>
  </si>
  <si>
    <t>Anthony Foley</t>
  </si>
  <si>
    <t>Joyce Kern</t>
  </si>
  <si>
    <t>Xerox 1974</t>
  </si>
  <si>
    <t>Sterling Heights</t>
  </si>
  <si>
    <t>Jenny Hawkins</t>
  </si>
  <si>
    <t>Stevens Point</t>
  </si>
  <si>
    <t>Grace McNeill Hunt</t>
  </si>
  <si>
    <t>Sudbury</t>
  </si>
  <si>
    <t>Quality Park Security Envelopes</t>
  </si>
  <si>
    <t>Beverly Cameron</t>
  </si>
  <si>
    <t>Apex</t>
  </si>
  <si>
    <t>Carolyn Hoffman</t>
  </si>
  <si>
    <t>Honeywell Quietcare HEPA Air Cleaner</t>
  </si>
  <si>
    <t>Xerox 1908</t>
  </si>
  <si>
    <t>Arnold Gay</t>
  </si>
  <si>
    <t>Bush Cubix Collection Bookcases, Fully Assembled</t>
  </si>
  <si>
    <t>Chandler</t>
  </si>
  <si>
    <t>Edward Leonard</t>
  </si>
  <si>
    <t>Avery 49</t>
  </si>
  <si>
    <t>Fresno</t>
  </si>
  <si>
    <t>Renee Alston</t>
  </si>
  <si>
    <t>Pressboard Data Binder, Crimson, 12" X 8 1/2"</t>
  </si>
  <si>
    <t>Drexel Hill</t>
  </si>
  <si>
    <t>8860</t>
  </si>
  <si>
    <t>Geraldine Puckett</t>
  </si>
  <si>
    <t>Deborah Paul</t>
  </si>
  <si>
    <t>West Linn</t>
  </si>
  <si>
    <t>Brother DCP1000 Digital 3 in 1 Multifunction Machine</t>
  </si>
  <si>
    <t>Toni Owens Poe</t>
  </si>
  <si>
    <t>GBC Standard Therm-A-Bind Covers</t>
  </si>
  <si>
    <t>Munster</t>
  </si>
  <si>
    <t>Staples Premium Bright 1-Part Blank Computer Paper</t>
  </si>
  <si>
    <t>Robyn Hayes</t>
  </si>
  <si>
    <t>Sanford 52201 APSCO Electric Pencil Sharpener</t>
  </si>
  <si>
    <t>Brentwood</t>
  </si>
  <si>
    <t>Bob Berg</t>
  </si>
  <si>
    <t>Panasonic KP-310 Heavy-Duty Electric Pencil Sharpener</t>
  </si>
  <si>
    <t>North Miami</t>
  </si>
  <si>
    <t>Stuart C Robinson</t>
  </si>
  <si>
    <t>North Ridgeville</t>
  </si>
  <si>
    <t>Diane Lu</t>
  </si>
  <si>
    <t>Tallahassee</t>
  </si>
  <si>
    <t>Joy Kaplan McNeill</t>
  </si>
  <si>
    <t>Xerox 23</t>
  </si>
  <si>
    <t>Carlsbad</t>
  </si>
  <si>
    <t>Erika Morgan</t>
  </si>
  <si>
    <t>Seymour</t>
  </si>
  <si>
    <t>Marianne Connor</t>
  </si>
  <si>
    <t>Lawrence Hester</t>
  </si>
  <si>
    <t>Xerox 1976</t>
  </si>
  <si>
    <t>Alexander O'Brien</t>
  </si>
  <si>
    <t>Houston</t>
  </si>
  <si>
    <t>Christopher Bryant</t>
  </si>
  <si>
    <t>Rush Hierlooms Collection Rich Wood Bookcases</t>
  </si>
  <si>
    <t>Santa Clara</t>
  </si>
  <si>
    <t>Ruby Gibbons</t>
  </si>
  <si>
    <t>High Speed Automatic Electric Letter Opener</t>
  </si>
  <si>
    <t>Forest Park</t>
  </si>
  <si>
    <t>Benjamin Kaufman</t>
  </si>
  <si>
    <t>Belkin 105-Key Black Keyboard</t>
  </si>
  <si>
    <t>Belchertown</t>
  </si>
  <si>
    <t>Amy Shea</t>
  </si>
  <si>
    <t>Ottumwa</t>
  </si>
  <si>
    <t>Xerox 1891</t>
  </si>
  <si>
    <t>Jeanne Nguyen</t>
  </si>
  <si>
    <t>DAX Wood Document Frame.</t>
  </si>
  <si>
    <t>Fairborn</t>
  </si>
  <si>
    <t>Connie Bunn</t>
  </si>
  <si>
    <t>Marshalltown</t>
  </si>
  <si>
    <t>Daniel Huff</t>
  </si>
  <si>
    <t>West Allis</t>
  </si>
  <si>
    <t>Nu-Dell Executive Frame</t>
  </si>
  <si>
    <t>Alicia Curtis</t>
  </si>
  <si>
    <t>Xerox 200</t>
  </si>
  <si>
    <t>Tacoma</t>
  </si>
  <si>
    <t>Danielle Daniel</t>
  </si>
  <si>
    <t>Malcolm French</t>
  </si>
  <si>
    <t>Acme Kleencut® Forged Steel Scissors</t>
  </si>
  <si>
    <t>Merrimack</t>
  </si>
  <si>
    <t>Tenex Personal Project File with Scoop Front Design, Black</t>
  </si>
  <si>
    <t>Lee Xu</t>
  </si>
  <si>
    <t>Gretchen Best Wilkins</t>
  </si>
  <si>
    <t>Fellowes Smart Design 104-Key Enhanced Keyboard, PS/2 Adapter, Platinum</t>
  </si>
  <si>
    <t>Lynnwood</t>
  </si>
  <si>
    <t>Norman Shields</t>
  </si>
  <si>
    <t>Vacaville</t>
  </si>
  <si>
    <t>Cathy Simon</t>
  </si>
  <si>
    <t>Council Bluffs</t>
  </si>
  <si>
    <t>Epson DFX5000+ Dot Matrix Printer</t>
  </si>
  <si>
    <t>Newell 320</t>
  </si>
  <si>
    <t>Franklin Spencer</t>
  </si>
  <si>
    <t>Adesso Programmable 142-Key Keyboard</t>
  </si>
  <si>
    <t>Emporia</t>
  </si>
  <si>
    <t>Eileen McDonald</t>
  </si>
  <si>
    <t>Sally House</t>
  </si>
  <si>
    <t>Tara Powers Underwood</t>
  </si>
  <si>
    <t>Laurie Moon</t>
  </si>
  <si>
    <t>Ossining</t>
  </si>
  <si>
    <t>Fellowes Mighty 8 Compact Surge Protector</t>
  </si>
  <si>
    <t>Phyllis Little</t>
  </si>
  <si>
    <t>Bartlett</t>
  </si>
  <si>
    <t>Ellen Sparks</t>
  </si>
  <si>
    <t>Accessory21</t>
  </si>
  <si>
    <t>Neenah</t>
  </si>
  <si>
    <t>Patsy Harmon</t>
  </si>
  <si>
    <t>Lufkin</t>
  </si>
  <si>
    <t>Joe D Dean</t>
  </si>
  <si>
    <t>Beverly Roberts</t>
  </si>
  <si>
    <t>Savannah</t>
  </si>
  <si>
    <t>Christopher Norton Patterson</t>
  </si>
  <si>
    <t>Staples SlimLine Pencil Sharpener</t>
  </si>
  <si>
    <t>Macon</t>
  </si>
  <si>
    <t>Robert Cowan</t>
  </si>
  <si>
    <t>Pueblo West</t>
  </si>
  <si>
    <t>Edwin Chung</t>
  </si>
  <si>
    <t>Natick</t>
  </si>
  <si>
    <t>Tiffany Grossman Hardin</t>
  </si>
  <si>
    <t>Sandwich</t>
  </si>
  <si>
    <t>Larry Church</t>
  </si>
  <si>
    <t>Tennsco Industrial Shelving</t>
  </si>
  <si>
    <t>Highland</t>
  </si>
  <si>
    <t>Laurence Cummings</t>
  </si>
  <si>
    <t>Lehigh Acres</t>
  </si>
  <si>
    <t>Gene Gilliam</t>
  </si>
  <si>
    <t>Balt Split Level Computer Training Table</t>
  </si>
  <si>
    <t>Willie Robinson</t>
  </si>
  <si>
    <t>Coram</t>
  </si>
  <si>
    <t>Advantus Map Pennant Flags and Round Head Tacks</t>
  </si>
  <si>
    <t>Novimex Turbo Task Chair</t>
  </si>
  <si>
    <t>Kara Foster</t>
  </si>
  <si>
    <t>Lock-Up Easel 'Spel-Binder'</t>
  </si>
  <si>
    <t>Marion</t>
  </si>
  <si>
    <t>Neil Song</t>
  </si>
  <si>
    <t>Decoflex Hanging Personal Folder File</t>
  </si>
  <si>
    <t>Pflugerville</t>
  </si>
  <si>
    <t>Kimberly Reilly</t>
  </si>
  <si>
    <t>Killeen</t>
  </si>
  <si>
    <t>Ellen Beck</t>
  </si>
  <si>
    <t>Scottsdale</t>
  </si>
  <si>
    <t>Xerox 1964</t>
  </si>
  <si>
    <t>Nina Bowles</t>
  </si>
  <si>
    <t>Bionaire Personal Warm Mist Humidifier/Vaporizer</t>
  </si>
  <si>
    <t>Eldon Expressions Punched Metal &amp; Wood Desk Accessories, Pewter &amp; Cherry</t>
  </si>
  <si>
    <t>David Hoyle</t>
  </si>
  <si>
    <t>Tensor Computer Mounted Lamp</t>
  </si>
  <si>
    <t>Bloomington</t>
  </si>
  <si>
    <t>Gladys Holloway</t>
  </si>
  <si>
    <t>Accessory17</t>
  </si>
  <si>
    <t>Oakland Park</t>
  </si>
  <si>
    <t>DMI Eclipse Executive Suite Bookcases</t>
  </si>
  <si>
    <t>James Nicholson</t>
  </si>
  <si>
    <t>Annandale</t>
  </si>
  <si>
    <t>Joseph Hurst</t>
  </si>
  <si>
    <t>Ibico Presentation Index for Binding Systems</t>
  </si>
  <si>
    <t>Levittown</t>
  </si>
  <si>
    <t>Xerox 207</t>
  </si>
  <si>
    <t>Sara O'Connor</t>
  </si>
  <si>
    <t>Loveland</t>
  </si>
  <si>
    <t>Xerox 1933</t>
  </si>
  <si>
    <t>Tim Connolly</t>
  </si>
  <si>
    <t>Sauder Forest Hills Library, Woodland Oak Finish</t>
  </si>
  <si>
    <t>Inver Grove Heights</t>
  </si>
  <si>
    <t>Talkabout T8367</t>
  </si>
  <si>
    <t>Robert Rollins</t>
  </si>
  <si>
    <t>Microsoft Natural Multimedia Keyboard</t>
  </si>
  <si>
    <t>Newnan</t>
  </si>
  <si>
    <t>Sanford Liquid Accent Highlighters</t>
  </si>
  <si>
    <t>Annette McIntyre</t>
  </si>
  <si>
    <t>Xerox 1936</t>
  </si>
  <si>
    <t>Kennesaw</t>
  </si>
  <si>
    <t>Claudia Webb</t>
  </si>
  <si>
    <t>Iris® 3-Drawer Stacking Bin, Black</t>
  </si>
  <si>
    <t>Indian Trail</t>
  </si>
  <si>
    <t>Sandra Faulkner</t>
  </si>
  <si>
    <t>Holmes Harmony HEPA Air Purifier for 17 x 20 Room</t>
  </si>
  <si>
    <t>Portsmouth</t>
  </si>
  <si>
    <t>Christina Zhu</t>
  </si>
  <si>
    <t>Lumber Crayons</t>
  </si>
  <si>
    <t>Canon P1-DHIII Palm Printing Calculator</t>
  </si>
  <si>
    <t>Jessie Kelly</t>
  </si>
  <si>
    <t>Logitech Access Keyboard</t>
  </si>
  <si>
    <t>Johnny Reid</t>
  </si>
  <si>
    <t>Crown Point</t>
  </si>
  <si>
    <t>Deflect-o EconoMat Nonstudded, No Bevel Mat</t>
  </si>
  <si>
    <t>Xerox 1882</t>
  </si>
  <si>
    <t>Letter/Legal File Tote with Clear Snap-On Lid, Black Granite</t>
  </si>
  <si>
    <t>Executive Impressions 13-1/2" Indoor/Outdoor Wall Clock</t>
  </si>
  <si>
    <t>Marion Owens</t>
  </si>
  <si>
    <t>Bethlehem</t>
  </si>
  <si>
    <t>Marvin MacDonald</t>
  </si>
  <si>
    <t>Recycled Desk Saver Line "While You Were Out" Book, 5 1/2" X 4"</t>
  </si>
  <si>
    <t>Sara Faulkner</t>
  </si>
  <si>
    <t>Avery 487</t>
  </si>
  <si>
    <t>Calexico</t>
  </si>
  <si>
    <t>Carlos Hanson</t>
  </si>
  <si>
    <t>Executive Impressions 8-1/2" Career Panel/Partition Cubicle Clock</t>
  </si>
  <si>
    <t>Rapid City</t>
  </si>
  <si>
    <t>Xerox 1962</t>
  </si>
  <si>
    <t>Cheryl Guthrie</t>
  </si>
  <si>
    <t>Dean Solomon</t>
  </si>
  <si>
    <t>Gastonia</t>
  </si>
  <si>
    <t>Grace Black</t>
  </si>
  <si>
    <t>North Miami Beach</t>
  </si>
  <si>
    <t>StarTAC Analog</t>
  </si>
  <si>
    <t>Wilson Jones DublLock® D-Ring Binders</t>
  </si>
  <si>
    <t>Janet Zhang</t>
  </si>
  <si>
    <t>Apple Valley</t>
  </si>
  <si>
    <t>Mitchell Goldberg</t>
  </si>
  <si>
    <t>Accessory9</t>
  </si>
  <si>
    <t>7160</t>
  </si>
  <si>
    <t>Marguerite Rodgers</t>
  </si>
  <si>
    <t>SANFORD Major Accent™ Highlighters</t>
  </si>
  <si>
    <t>Commack</t>
  </si>
  <si>
    <t>HP Office Recycled Paper (20Lb. and 87 Bright)</t>
  </si>
  <si>
    <t>Eva Simpson</t>
  </si>
  <si>
    <t>Eldon® Expressions™ Wood Desk Accessories, Oak</t>
  </si>
  <si>
    <t>Carrollton</t>
  </si>
  <si>
    <t>Marvin Reid</t>
  </si>
  <si>
    <t>Faye Silver</t>
  </si>
  <si>
    <t>Xerox 220</t>
  </si>
  <si>
    <t>Crofton</t>
  </si>
  <si>
    <t>Milton Harrell</t>
  </si>
  <si>
    <t>Rotterdam</t>
  </si>
  <si>
    <t>Alvin Mullins</t>
  </si>
  <si>
    <t>Dana Rankin</t>
  </si>
  <si>
    <t>Microsoft Natural Keyboard Elite</t>
  </si>
  <si>
    <t>Twin Falls</t>
  </si>
  <si>
    <t>Wilson Jones® Four-Pocket Poly Binders</t>
  </si>
  <si>
    <t>Sam Rouse</t>
  </si>
  <si>
    <t>Accessory6</t>
  </si>
  <si>
    <t>Adam Saunders Gray</t>
  </si>
  <si>
    <t>Acco Pressboard Covers with Storage Hooks, 14 7/8" x 11", Light Blue</t>
  </si>
  <si>
    <t>Colorado Springs</t>
  </si>
  <si>
    <t>Clifford Webb</t>
  </si>
  <si>
    <t>Townsend</t>
  </si>
  <si>
    <t>Hazel Dale</t>
  </si>
  <si>
    <t>Accessory36</t>
  </si>
  <si>
    <t>Claudia White</t>
  </si>
  <si>
    <t>Novimex Fabric Task Chair</t>
  </si>
  <si>
    <t>Gallatin</t>
  </si>
  <si>
    <t>Jenny Petty</t>
  </si>
  <si>
    <t>Xerox 212</t>
  </si>
  <si>
    <t>Manchester</t>
  </si>
  <si>
    <t>Terry Klein</t>
  </si>
  <si>
    <t>Rutland</t>
  </si>
  <si>
    <t>Michelle Steele</t>
  </si>
  <si>
    <t>Enterprise</t>
  </si>
  <si>
    <t>Wanda Harris</t>
  </si>
  <si>
    <t>Hudson</t>
  </si>
  <si>
    <t>Catalog Binders with Expanding Posts</t>
  </si>
  <si>
    <t>Claire Warren</t>
  </si>
  <si>
    <t>Holmes Replacement Filter for HEPA Air Cleaner, Medium Room</t>
  </si>
  <si>
    <t>New London</t>
  </si>
  <si>
    <t>Brad H Blake</t>
  </si>
  <si>
    <t>Letter Size Cart</t>
  </si>
  <si>
    <t>Gainesville</t>
  </si>
  <si>
    <t>Samantha Weaver</t>
  </si>
  <si>
    <t>Overland Park</t>
  </si>
  <si>
    <t>Leroy Blanchard</t>
  </si>
  <si>
    <t>Pat Baker</t>
  </si>
  <si>
    <t>Kensington 6 Outlet MasterPiece® HOMEOFFICE Power Control Center</t>
  </si>
  <si>
    <t>Lakewood</t>
  </si>
  <si>
    <t>Colleen Andrews</t>
  </si>
  <si>
    <t>Global Push Button Manager's Chair, Indigo</t>
  </si>
  <si>
    <t>Mint Hill</t>
  </si>
  <si>
    <t>Francis I Davis</t>
  </si>
  <si>
    <t>Milwaukee</t>
  </si>
  <si>
    <t>Luis Kerr</t>
  </si>
  <si>
    <t>Atlantic Metals Mobile 5-Shelf Bookcases, Custom Colors</t>
  </si>
  <si>
    <t>Yucaipa</t>
  </si>
  <si>
    <t>Epson DFX-8500 Dot Matrix Printer</t>
  </si>
  <si>
    <t>Advantus 10-Drawer Portable Organizer, Chrome Metal Frame, Smoke Drawers</t>
  </si>
  <si>
    <t>Kathryn Wolfe</t>
  </si>
  <si>
    <t>GBC Plastic Binding Combs</t>
  </si>
  <si>
    <t>Plainview</t>
  </si>
  <si>
    <t>Arthur Lowe Nash</t>
  </si>
  <si>
    <t>Potomac</t>
  </si>
  <si>
    <t>Francis Evans</t>
  </si>
  <si>
    <t>Hoover Replacement Belt for Commercial Guardsman Heavy-Duty Upright Vacuum</t>
  </si>
  <si>
    <t>Hannah Tyson</t>
  </si>
  <si>
    <t>Avery® 3 1/2" Diskette Storage Pages, 10/Pack</t>
  </si>
  <si>
    <t>Paragould</t>
  </si>
  <si>
    <t>Wayne Bass</t>
  </si>
  <si>
    <t>Accessory31</t>
  </si>
  <si>
    <t>Joan Bowers</t>
  </si>
  <si>
    <t>York</t>
  </si>
  <si>
    <t>Lucille Buchanan</t>
  </si>
  <si>
    <t>Eldon Expressions™ Desk Accessory, Wood Photo Frame, Mahogany</t>
  </si>
  <si>
    <t>Willoughby</t>
  </si>
  <si>
    <t>Ronald O'Neill</t>
  </si>
  <si>
    <t>Avery Durable Poly Binders</t>
  </si>
  <si>
    <t>Kenneth Capps</t>
  </si>
  <si>
    <t>Howard Miller 16" Diameter Gallery Wall Clock</t>
  </si>
  <si>
    <t>Melbourne</t>
  </si>
  <si>
    <t>Natalie Aldridge</t>
  </si>
  <si>
    <t>Merritt Island</t>
  </si>
  <si>
    <t>Florence Gold</t>
  </si>
  <si>
    <t>Eldon Expressions Punched Metal &amp; Wood Desk Accessories, Black &amp; Cherry</t>
  </si>
  <si>
    <t>Fairmont</t>
  </si>
  <si>
    <t>Nina Horne Kelly</t>
  </si>
  <si>
    <t>Christopher Meadows</t>
  </si>
  <si>
    <t>Harrison</t>
  </si>
  <si>
    <t>Penny Leach</t>
  </si>
  <si>
    <t>Hackensack</t>
  </si>
  <si>
    <t>Gina Curry</t>
  </si>
  <si>
    <t>Iselin</t>
  </si>
  <si>
    <t>Juan Justice</t>
  </si>
  <si>
    <t>Saint Paul</t>
  </si>
  <si>
    <t>Sauder Facets Collection Locker/File Cabinet, Sky Alder Finish</t>
  </si>
  <si>
    <t>Lois Hansen</t>
  </si>
  <si>
    <t>G.E. Halogen Desk Lamp Bulbs</t>
  </si>
  <si>
    <t>Henry O'Connell</t>
  </si>
  <si>
    <t>Leander</t>
  </si>
  <si>
    <t>Steve Raynor</t>
  </si>
  <si>
    <t>Taylors</t>
  </si>
  <si>
    <t>Gretchen Levine</t>
  </si>
  <si>
    <t>Chromcraft 48" x 96" Racetrack Double Pedestal Table</t>
  </si>
  <si>
    <t>Lima</t>
  </si>
  <si>
    <t>Allan Dickinson</t>
  </si>
  <si>
    <t>Van Buren</t>
  </si>
  <si>
    <t>Ruth Dudley</t>
  </si>
  <si>
    <t>Advantus Push Pins</t>
  </si>
  <si>
    <t>Calvin Conway</t>
  </si>
  <si>
    <t>Old Bridge</t>
  </si>
  <si>
    <t>Julia Reynolds</t>
  </si>
  <si>
    <t>Arvada</t>
  </si>
  <si>
    <t>Kelly Sawyer</t>
  </si>
  <si>
    <t>Lafayette</t>
  </si>
  <si>
    <t>June Roberts</t>
  </si>
  <si>
    <t>Martin-Yale Premier Letter Opener</t>
  </si>
  <si>
    <t>Gerald Petty</t>
  </si>
  <si>
    <t>600 Series Non-Flip</t>
  </si>
  <si>
    <t>Lancaster</t>
  </si>
  <si>
    <t>Fellowes Officeware™ Wire Shelving</t>
  </si>
  <si>
    <t>Maurice Kelly</t>
  </si>
  <si>
    <t>Lakeland</t>
  </si>
  <si>
    <t>Stephanie Hawkins</t>
  </si>
  <si>
    <t>Greenfield</t>
  </si>
  <si>
    <t>Marian Willis</t>
  </si>
  <si>
    <t>La Vista</t>
  </si>
  <si>
    <t>Caroline Johnston</t>
  </si>
  <si>
    <t>Lois Hamilton</t>
  </si>
  <si>
    <t>Dover</t>
  </si>
  <si>
    <t>Jason Bray</t>
  </si>
  <si>
    <t>Mission Viejo</t>
  </si>
  <si>
    <t>Kerry Wilkerson</t>
  </si>
  <si>
    <t>Ted Crowder</t>
  </si>
  <si>
    <t>Micro Innovations Media Access Pro Keyboard</t>
  </si>
  <si>
    <t>James Beck</t>
  </si>
  <si>
    <t>Flagstaff</t>
  </si>
  <si>
    <t>Eldon Executive Woodline II Cherry Finish Desk Accessories</t>
  </si>
  <si>
    <t>Eleanor Swain</t>
  </si>
  <si>
    <t>Keytronic Designer 104- Key Black Keyboard</t>
  </si>
  <si>
    <t>Seth Merrill</t>
  </si>
  <si>
    <t>Executive Impressions 12" Wall Clock</t>
  </si>
  <si>
    <t>Charles Ward</t>
  </si>
  <si>
    <t>g520</t>
  </si>
  <si>
    <t>Moreno Valley</t>
  </si>
  <si>
    <t>Gene Heath Cross</t>
  </si>
  <si>
    <t>Belkin MediaBoard 104- Keyboard</t>
  </si>
  <si>
    <t>Jamestown</t>
  </si>
  <si>
    <t>Fellowes Strictly Business® Drawer File, Letter/Legal Size</t>
  </si>
  <si>
    <t>Evan Kelley</t>
  </si>
  <si>
    <t>Garden City</t>
  </si>
  <si>
    <t>Max Hubbard</t>
  </si>
  <si>
    <t>Avery 485</t>
  </si>
  <si>
    <t>Winter Park</t>
  </si>
  <si>
    <t>Helen Ferguson</t>
  </si>
  <si>
    <t>Winter Springs</t>
  </si>
  <si>
    <t>Timothy Reese</t>
  </si>
  <si>
    <t>Grip Seal Envelopes</t>
  </si>
  <si>
    <t>Smithtown</t>
  </si>
  <si>
    <t>Diana Coble Hubbard</t>
  </si>
  <si>
    <t>Grand Prairie</t>
  </si>
  <si>
    <t>Benjamin Lam</t>
  </si>
  <si>
    <t>Prang Colored Pencils</t>
  </si>
  <si>
    <t>Xerox 1932</t>
  </si>
  <si>
    <t>Wayne Lutz</t>
  </si>
  <si>
    <t>TDK 4.7GB DVD-R Spindle, 15/Pack</t>
  </si>
  <si>
    <t>Hopkinton</t>
  </si>
  <si>
    <t>Meredith Humphrey</t>
  </si>
  <si>
    <t>Jet-Pak Recycled Peel 'N' Seal Padded Mailers</t>
  </si>
  <si>
    <t>Cary</t>
  </si>
  <si>
    <t>Personal Creations™ Ink Jet Cards and Labels</t>
  </si>
  <si>
    <t>Aluminum Document Frame</t>
  </si>
  <si>
    <t>Karen Warren</t>
  </si>
  <si>
    <t>Fridley</t>
  </si>
  <si>
    <t>Marcia Greenberg</t>
  </si>
  <si>
    <t>Hon Metal Bookcases, Black</t>
  </si>
  <si>
    <t>Bullhead City</t>
  </si>
  <si>
    <t>Shawn Stern</t>
  </si>
  <si>
    <t>Acme® Office Executive Series Stainless Steel Trimmers</t>
  </si>
  <si>
    <t>Tysons Corner</t>
  </si>
  <si>
    <t>Glenda Herbert</t>
  </si>
  <si>
    <t>Huntington Beach</t>
  </si>
  <si>
    <t>Gary Hester</t>
  </si>
  <si>
    <t>Flower Mound</t>
  </si>
  <si>
    <t>Sandy Hunt</t>
  </si>
  <si>
    <t>Altamonte Springs</t>
  </si>
  <si>
    <t>Kara Patton</t>
  </si>
  <si>
    <t>Carpentersville</t>
  </si>
  <si>
    <t>Gordon Walker</t>
  </si>
  <si>
    <t>Cabot</t>
  </si>
  <si>
    <t>Dwight M Carr</t>
  </si>
  <si>
    <t>Fuji Slim Jewel Case CD-R</t>
  </si>
  <si>
    <t>Mcminnville</t>
  </si>
  <si>
    <t>Annie Sherrill</t>
  </si>
  <si>
    <t>5185</t>
  </si>
  <si>
    <t>Odessa</t>
  </si>
  <si>
    <t>Joanne Church</t>
  </si>
  <si>
    <t>La Mesa</t>
  </si>
  <si>
    <t>StarTAC ST7762</t>
  </si>
  <si>
    <t>Katherine W Epstein</t>
  </si>
  <si>
    <t>Hewlett-Packard Deskjet 3820 Color Inkjet Printer</t>
  </si>
  <si>
    <t>Jackson</t>
  </si>
  <si>
    <t>Vanessa Day</t>
  </si>
  <si>
    <t>Collierville</t>
  </si>
  <si>
    <t>DAX Solid Wood Frames</t>
  </si>
  <si>
    <t>Frank Hess</t>
  </si>
  <si>
    <t>Waldorf</t>
  </si>
  <si>
    <t>Tyvek ® Top-Opening Peel &amp; Seel ® Envelopes, Gray</t>
  </si>
  <si>
    <t>DAX Value U-Channel Document Frames, Easel Back</t>
  </si>
  <si>
    <t>Staples Metal Binder Clips</t>
  </si>
  <si>
    <t>Sidney Bowling</t>
  </si>
  <si>
    <t>Omaha</t>
  </si>
  <si>
    <t>Timothy Ross</t>
  </si>
  <si>
    <t>Kim McCarthy</t>
  </si>
  <si>
    <t>Fiskars® Softgrip Scissors</t>
  </si>
  <si>
    <t>Oak Park</t>
  </si>
  <si>
    <t>Jacob Murray</t>
  </si>
  <si>
    <t>DAX Cubicle Frames - 8x10</t>
  </si>
  <si>
    <t>Medina</t>
  </si>
  <si>
    <t>Carrie High</t>
  </si>
  <si>
    <t>Troy Moon</t>
  </si>
  <si>
    <t>Oakland</t>
  </si>
  <si>
    <t>Regina Langley</t>
  </si>
  <si>
    <t>Hunt BOSTON® Vista® Battery-Operated Pencil Sharpener, Black</t>
  </si>
  <si>
    <t>Martinez</t>
  </si>
  <si>
    <t>Melvin Duke</t>
  </si>
  <si>
    <t>Frankfort</t>
  </si>
  <si>
    <t>Judy Barrett</t>
  </si>
  <si>
    <t>14-7/8 x 11 Blue Bar Computer Printout Paper</t>
  </si>
  <si>
    <t>Kerry Jernigan</t>
  </si>
  <si>
    <t>Steel Personal Filing/Posting Tote</t>
  </si>
  <si>
    <t>Rancho Cucamonga</t>
  </si>
  <si>
    <t>Tracy Livingston</t>
  </si>
  <si>
    <t>Redding</t>
  </si>
  <si>
    <t>Fellowes Twister Kit, Gray/Clear, 3/pkg</t>
  </si>
  <si>
    <t>Helen Lyons</t>
  </si>
  <si>
    <t>Epson C82 Color Inkjet Printer</t>
  </si>
  <si>
    <t>Prescott Valley</t>
  </si>
  <si>
    <t>Sean Pugh</t>
  </si>
  <si>
    <t>Sunrise</t>
  </si>
  <si>
    <t>Christina Matthews</t>
  </si>
  <si>
    <t>Advantus Panel Wall Certificate Holder - 8.5x11</t>
  </si>
  <si>
    <t>Sherri Kramer</t>
  </si>
  <si>
    <t>Imation Neon 80 Minute CD-R Spindle, 50/Pack</t>
  </si>
  <si>
    <t>Janice Boswell</t>
  </si>
  <si>
    <t>Port Orange</t>
  </si>
  <si>
    <t>Sally Liu</t>
  </si>
  <si>
    <t>Microsoft Multimedia Keyboard</t>
  </si>
  <si>
    <t>New Berlin</t>
  </si>
  <si>
    <t>Alvin Hoover</t>
  </si>
  <si>
    <t>State College</t>
  </si>
  <si>
    <t>Albert Maxwell</t>
  </si>
  <si>
    <t>New Milford</t>
  </si>
  <si>
    <t>Faye Dyer</t>
  </si>
  <si>
    <t>Bradley Pollock</t>
  </si>
  <si>
    <t>Acco Keyboard-In-A-Box®</t>
  </si>
  <si>
    <t>Goffstown</t>
  </si>
  <si>
    <t>Zachary Maynard</t>
  </si>
  <si>
    <t>Blacksburg</t>
  </si>
  <si>
    <t>Xerox 1922</t>
  </si>
  <si>
    <t>Thelma Murray</t>
  </si>
  <si>
    <t>Grove City</t>
  </si>
  <si>
    <t>Tripp Lite Isotel 8 Ultra 8 Outlet Metal Surge</t>
  </si>
  <si>
    <t>GBC Clear Cover, 8-1/2 x 11, unpunched, 25 covers per pack</t>
  </si>
  <si>
    <t>Ian Hall</t>
  </si>
  <si>
    <t>Dearborn</t>
  </si>
  <si>
    <t>3M Polarizing Light Filter Sleeves</t>
  </si>
  <si>
    <t>Jon Kendall</t>
  </si>
  <si>
    <t>Ann Katz</t>
  </si>
  <si>
    <t>Wilson Jones Suede Grain Vinyl Binders</t>
  </si>
  <si>
    <t>Mildred Chase</t>
  </si>
  <si>
    <t>Woodland</t>
  </si>
  <si>
    <t>Jackie Burke</t>
  </si>
  <si>
    <t>Carol City</t>
  </si>
  <si>
    <t>Dana Teague</t>
  </si>
  <si>
    <t>Oscar Bowers</t>
  </si>
  <si>
    <t>Space Solutions™ Industrial Galvanized Steel Shelving.</t>
  </si>
  <si>
    <t>Smead Adjustable Mobile File Trolley with Lockable Top</t>
  </si>
  <si>
    <t>Sylvia Bush</t>
  </si>
  <si>
    <t>3M Office Air Cleaner</t>
  </si>
  <si>
    <t>Batavia</t>
  </si>
  <si>
    <t>James Dickinson Ball</t>
  </si>
  <si>
    <t>Carol Saunders</t>
  </si>
  <si>
    <t>Bowling Green</t>
  </si>
  <si>
    <t>Office Star - Contemporary Task Swivel chair with 2-way adjustable arms, Plum</t>
  </si>
  <si>
    <t>Hammermill Color Copier Paper (28Lb. and 96 Bright)</t>
  </si>
  <si>
    <t>Xerox 1937</t>
  </si>
  <si>
    <t>Sean Burton</t>
  </si>
  <si>
    <t>Saginaw</t>
  </si>
  <si>
    <t>Kate Peck</t>
  </si>
  <si>
    <t>Gould Plastics 9-Pocket Panel Bin, 18-3/8w x 5-1/4d x 20-1/2h, Black</t>
  </si>
  <si>
    <t>Bettendorf</t>
  </si>
  <si>
    <t>Bush Westfield Collection Bookcases, Dark Cherry Finish, Fully Assembled</t>
  </si>
  <si>
    <t>Patsy Shea</t>
  </si>
  <si>
    <t>Gyration Ultra Professional Cordless Optical Suite</t>
  </si>
  <si>
    <t>Tracy Dyer</t>
  </si>
  <si>
    <t>Ultra Commercial Grade Dual Valve Door Closer</t>
  </si>
  <si>
    <t>Mount Pleasant</t>
  </si>
  <si>
    <t>Gyration RF Keyboard</t>
  </si>
  <si>
    <t>Dwight Albright Huffman</t>
  </si>
  <si>
    <t>Herbert Williamson</t>
  </si>
  <si>
    <t>San Gabriel</t>
  </si>
  <si>
    <t>Stacy Chang</t>
  </si>
  <si>
    <t>Catonsville</t>
  </si>
  <si>
    <t>Eldon Cleatmat Plus™ Chair Mats for High Pile Carpets</t>
  </si>
  <si>
    <t>William Crawford</t>
  </si>
  <si>
    <t>OIC Colored Binder Clips, Assorted Sizes</t>
  </si>
  <si>
    <t>Garland</t>
  </si>
  <si>
    <t>Edna Freeman</t>
  </si>
  <si>
    <t>Xerox 1905</t>
  </si>
  <si>
    <t>Virginia Beach</t>
  </si>
  <si>
    <t>Eva Decker</t>
  </si>
  <si>
    <t>GBC ProClick™ 150 Presentation Binding System</t>
  </si>
  <si>
    <t>La Grange</t>
  </si>
  <si>
    <t>Keith Hobbs</t>
  </si>
  <si>
    <t>Colored Envelopes</t>
  </si>
  <si>
    <t>Jack Hatcher</t>
  </si>
  <si>
    <t>Hon Pagoda™ Stacking Chairs</t>
  </si>
  <si>
    <t>StarTAC 6500</t>
  </si>
  <si>
    <t>Debbie Hsu</t>
  </si>
  <si>
    <t>Randall Montgomery</t>
  </si>
  <si>
    <t>Tonawanda</t>
  </si>
  <si>
    <t>Gilbert Scarborough</t>
  </si>
  <si>
    <t>Xerox Blank Computer Paper</t>
  </si>
  <si>
    <t>Fountain</t>
  </si>
  <si>
    <t>Amy Ellis Holder</t>
  </si>
  <si>
    <t>Grand Junction</t>
  </si>
  <si>
    <t>Lynn Payne</t>
  </si>
  <si>
    <t>Rose Hill</t>
  </si>
  <si>
    <t>William Woodard</t>
  </si>
  <si>
    <t>Kendall</t>
  </si>
  <si>
    <t>Peter Adams</t>
  </si>
  <si>
    <t>Kathy Hinton</t>
  </si>
  <si>
    <t>Jill Clements</t>
  </si>
  <si>
    <t>Xerox 1951</t>
  </si>
  <si>
    <t>Boston KS Multi-Size Manual Pencil Sharpener</t>
  </si>
  <si>
    <t>Martha Bowers</t>
  </si>
  <si>
    <t>Whitehall</t>
  </si>
  <si>
    <t>Scott McKenna</t>
  </si>
  <si>
    <t>Steubenville</t>
  </si>
  <si>
    <t>Staples Vinyl Coated Paper Clips</t>
  </si>
  <si>
    <t>Phyllis Hull</t>
  </si>
  <si>
    <t>Xerox 1880</t>
  </si>
  <si>
    <t>Laurie Case Daniel</t>
  </si>
  <si>
    <t>Stoneham</t>
  </si>
  <si>
    <t>Emily Sims</t>
  </si>
  <si>
    <t>Newell® 3-Hole Punched Plastic Slotted Magazine Holders for Binders</t>
  </si>
  <si>
    <t>Nashville</t>
  </si>
  <si>
    <t>Wirebound Message Book, 4 per Page</t>
  </si>
  <si>
    <t>Edward McKenzie</t>
  </si>
  <si>
    <t>Decoflex Hanging Personal Folder File, Blue</t>
  </si>
  <si>
    <t>Evan Adkins</t>
  </si>
  <si>
    <t>Waterbury</t>
  </si>
  <si>
    <t>Arnold Johnson</t>
  </si>
  <si>
    <t>Acco Perma® 2700 Stacking Storage Drawers</t>
  </si>
  <si>
    <t>Rachel Bates</t>
  </si>
  <si>
    <t>*Staples* Packaging Labels</t>
  </si>
  <si>
    <t>Vickie Coates</t>
  </si>
  <si>
    <t>Cedar Park</t>
  </si>
  <si>
    <t>Global Ergonomic Managers Chair</t>
  </si>
  <si>
    <t>Xerox 1954</t>
  </si>
  <si>
    <t>Kelly O'Connor</t>
  </si>
  <si>
    <t>Santa Rosa</t>
  </si>
  <si>
    <t>Sherri McIntosh</t>
  </si>
  <si>
    <t>Avery 507</t>
  </si>
  <si>
    <t>West Jordan</t>
  </si>
  <si>
    <t>Ryan Foster</t>
  </si>
  <si>
    <t>Letter Slitter</t>
  </si>
  <si>
    <t>Diane Barr</t>
  </si>
  <si>
    <t>DIXON Ticonderoga® Erasable Checking Pencils</t>
  </si>
  <si>
    <t>Coos Bay</t>
  </si>
  <si>
    <t>Southworth 25% Cotton Linen-Finish Paper &amp; Envelopes</t>
  </si>
  <si>
    <t>Leon Peele</t>
  </si>
  <si>
    <t>GBC Laser Imprintable Binding System Covers, Desert Sand</t>
  </si>
  <si>
    <t>Dix Hills</t>
  </si>
  <si>
    <t>Carolyn Bowling</t>
  </si>
  <si>
    <t>Imation DVD-RAM discs</t>
  </si>
  <si>
    <t>Carolyn Greer</t>
  </si>
  <si>
    <t>Sunnyvale</t>
  </si>
  <si>
    <t>Yvonne Stephens</t>
  </si>
  <si>
    <t>Davis</t>
  </si>
  <si>
    <t>Global Troy™ Executive Leather Low-Back Tilter</t>
  </si>
  <si>
    <t>DAX Copper Panel Document Frame, 5 x 7 Size</t>
  </si>
  <si>
    <t>Deflect-O® Glasstique™ Clear Desk Accessories</t>
  </si>
  <si>
    <t>Rosemary O'Brien</t>
  </si>
  <si>
    <t>June Herbert</t>
  </si>
  <si>
    <t>Melanie Burgess</t>
  </si>
  <si>
    <t>Webster Groves</t>
  </si>
  <si>
    <t>Maria Block</t>
  </si>
  <si>
    <t>Lisa Branch</t>
  </si>
  <si>
    <t>Grand Rapids</t>
  </si>
  <si>
    <t>Geoffrey Saunders</t>
  </si>
  <si>
    <t>Sue Drake</t>
  </si>
  <si>
    <t>Searcy</t>
  </si>
  <si>
    <t>Stuart Holloway</t>
  </si>
  <si>
    <t>Vancouver</t>
  </si>
  <si>
    <t>Alicia Maynard</t>
  </si>
  <si>
    <t>Kyle Kaufman</t>
  </si>
  <si>
    <t>Euclid</t>
  </si>
  <si>
    <t>Tammy Raynor</t>
  </si>
  <si>
    <t>Honeywell Enviracaire Portable HEPA Air Cleaner for 17' x 22' Room</t>
  </si>
  <si>
    <t>Xerox 1941</t>
  </si>
  <si>
    <t>Annie Livingston</t>
  </si>
  <si>
    <t>Rochester</t>
  </si>
  <si>
    <t>Xerox 1917</t>
  </si>
  <si>
    <t>Hannah Carver</t>
  </si>
  <si>
    <t>Grand Forks</t>
  </si>
  <si>
    <t>Jeffrey Cheng</t>
  </si>
  <si>
    <t>Wauwatosa</t>
  </si>
  <si>
    <t>Eldon Spacemaker® Box, Quick-Snap Lid, Clear</t>
  </si>
  <si>
    <t>Billy Perry Browning</t>
  </si>
  <si>
    <t>Ken Cash</t>
  </si>
  <si>
    <t>Pawtucket</t>
  </si>
  <si>
    <t>Elsie Hwang</t>
  </si>
  <si>
    <t>Patrick Lowry</t>
  </si>
  <si>
    <t>Edgewood</t>
  </si>
  <si>
    <t>Accessory25</t>
  </si>
  <si>
    <t>Sarah N Becker</t>
  </si>
  <si>
    <t>Home/Office Personal File Carts</t>
  </si>
  <si>
    <t>Whittier</t>
  </si>
  <si>
    <t>Marianne Goldstein</t>
  </si>
  <si>
    <t>New Smyrna Beach</t>
  </si>
  <si>
    <t>Jeffrey Lloyd</t>
  </si>
  <si>
    <t>Bevis Steel Folding Chairs</t>
  </si>
  <si>
    <t>Brett Schultz</t>
  </si>
  <si>
    <t>Park Ridge™ Embossed Executive Business Envelopes</t>
  </si>
  <si>
    <t>Acco PRESSTEX® Data Binder with Storage Hooks, Dark Blue, 14 7/8" X 11"</t>
  </si>
  <si>
    <t>1/4 Fold Party Design Invitations &amp; White Envelopes, 24 8-1/2" X 11" Cards, 25 Env./Pack</t>
  </si>
  <si>
    <t>Brooke Shepherd</t>
  </si>
  <si>
    <t>Santa Cruz</t>
  </si>
  <si>
    <t>KH 688</t>
  </si>
  <si>
    <t>Bagged Rubber Bands</t>
  </si>
  <si>
    <t>Karen Hendricks</t>
  </si>
  <si>
    <t>Branford</t>
  </si>
  <si>
    <t>Jacob Lanier</t>
  </si>
  <si>
    <t>2300 Heavy-Duty Transfer File Systems by Perma</t>
  </si>
  <si>
    <t>Danbury</t>
  </si>
  <si>
    <t>Arthur Brady</t>
  </si>
  <si>
    <t>Juan Gold</t>
  </si>
  <si>
    <t>Pensacola</t>
  </si>
  <si>
    <t>Vivian Clarke</t>
  </si>
  <si>
    <t>Vivian Goldstein</t>
  </si>
  <si>
    <t>Brandon</t>
  </si>
  <si>
    <t>Max Hurley</t>
  </si>
  <si>
    <t>North Las Vegas</t>
  </si>
  <si>
    <t>Sanford Pocket Accent® Highlighters</t>
  </si>
  <si>
    <t>Tina Monroe</t>
  </si>
  <si>
    <t>Fellowes Binding Cases</t>
  </si>
  <si>
    <t>Sandy Springs</t>
  </si>
  <si>
    <t>Erika Clapp</t>
  </si>
  <si>
    <t>Chattanooga</t>
  </si>
  <si>
    <t>Christina Hanna</t>
  </si>
  <si>
    <t>Eldon Pizzaz™ Desk Accessories</t>
  </si>
  <si>
    <t>Danielle Watts</t>
  </si>
  <si>
    <t>Sidney Brewer</t>
  </si>
  <si>
    <t>Immokalee</t>
  </si>
  <si>
    <t>David Powell</t>
  </si>
  <si>
    <t>Cranford</t>
  </si>
  <si>
    <t>Renee McKenzie</t>
  </si>
  <si>
    <t>Upper Arlington</t>
  </si>
  <si>
    <t>Avery 506</t>
  </si>
  <si>
    <t>Calvin Parsons Walter</t>
  </si>
  <si>
    <t>San Juan</t>
  </si>
  <si>
    <t>Kent Gill</t>
  </si>
  <si>
    <t>Opelika</t>
  </si>
  <si>
    <t>Balt Solid Wood Rectangular Table</t>
  </si>
  <si>
    <t>Rick Houston</t>
  </si>
  <si>
    <t>Atascadero</t>
  </si>
  <si>
    <t>Guy Gallagher</t>
  </si>
  <si>
    <t>Carmen Elmore</t>
  </si>
  <si>
    <t>Executive Impressions 13" Chairman Wall Clock</t>
  </si>
  <si>
    <t>Recycled Eldon Regeneration Jumbo File</t>
  </si>
  <si>
    <t>Esther Whitaker</t>
  </si>
  <si>
    <t>Staples Colored Interoffice Envelopes</t>
  </si>
  <si>
    <t>Electrix Fluorescent Magnifier Lamps &amp; Weighted Base</t>
  </si>
  <si>
    <t>Eddie House Mueller</t>
  </si>
  <si>
    <t>Max McKenna</t>
  </si>
  <si>
    <t>Manhattan</t>
  </si>
  <si>
    <t>Roberta Daniel</t>
  </si>
  <si>
    <t>Alamogordo</t>
  </si>
  <si>
    <t>Curtis O'Connell</t>
  </si>
  <si>
    <t>Medford</t>
  </si>
  <si>
    <t>Jacqueline Noble</t>
  </si>
  <si>
    <t>Avery Hi-Liter GlideStik Fluorescent Highlighter, Yellow Ink</t>
  </si>
  <si>
    <t>Rosemary English</t>
  </si>
  <si>
    <t>Portland</t>
  </si>
  <si>
    <t>Ryan Herman</t>
  </si>
  <si>
    <t>Joanne Chu</t>
  </si>
  <si>
    <t>Baldwin</t>
  </si>
  <si>
    <t>Marlene Gray</t>
  </si>
  <si>
    <t>Avery 496</t>
  </si>
  <si>
    <t>Clifton</t>
  </si>
  <si>
    <t>Lloyd Cannon</t>
  </si>
  <si>
    <t>Carolyn Proctor</t>
  </si>
  <si>
    <t>Jackie McCullough</t>
  </si>
  <si>
    <t>Micro Innovations 104 Keyboard</t>
  </si>
  <si>
    <t>Jacksonville</t>
  </si>
  <si>
    <t>Richard Tan</t>
  </si>
  <si>
    <t>Eagle</t>
  </si>
  <si>
    <t>2190</t>
  </si>
  <si>
    <t>Ralph Woods Scott</t>
  </si>
  <si>
    <t>Avery Binding System Hidden Tab™ Executive Style Index Sets</t>
  </si>
  <si>
    <t>Creve Coeur</t>
  </si>
  <si>
    <t>Debra Block</t>
  </si>
  <si>
    <t>Belkin 325VA UPS Surge Protector, 6'</t>
  </si>
  <si>
    <t>Harlingen</t>
  </si>
  <si>
    <t>Marlene Harrison</t>
  </si>
  <si>
    <t>Westinghouse Floor Lamp with Metal Mesh Shade, Black</t>
  </si>
  <si>
    <t>Mildred Briggs</t>
  </si>
  <si>
    <t>GBC Therma-A-Bind 250T Electric Binding System</t>
  </si>
  <si>
    <t>Kimberly McCarthy</t>
  </si>
  <si>
    <t>Sidney Larson</t>
  </si>
  <si>
    <t>South Portland</t>
  </si>
  <si>
    <t>Marianne Weiner Ennis</t>
  </si>
  <si>
    <t>Littleton</t>
  </si>
  <si>
    <t>Betsy Gibson</t>
  </si>
  <si>
    <t>Wesley Cho</t>
  </si>
  <si>
    <t>Richmond</t>
  </si>
  <si>
    <t>Lynda Rosenthal</t>
  </si>
  <si>
    <t>Eldon Jumbo ProFile™ Portable File Boxes Graphite/Black</t>
  </si>
  <si>
    <t>Vickie Gonzalez</t>
  </si>
  <si>
    <t>Broomfield</t>
  </si>
  <si>
    <t>Renee Huang</t>
  </si>
  <si>
    <t>Coral Springs</t>
  </si>
  <si>
    <t>Linda Blake</t>
  </si>
  <si>
    <t>Hilliard</t>
  </si>
  <si>
    <t>Leonard Strauss</t>
  </si>
  <si>
    <t>Wirebound Voice Message Log Book</t>
  </si>
  <si>
    <t>Earl Donnelly</t>
  </si>
  <si>
    <t>Slidell</t>
  </si>
  <si>
    <t>Constance Robertson</t>
  </si>
  <si>
    <t>Tampa</t>
  </si>
  <si>
    <t>Lynne Reid</t>
  </si>
  <si>
    <t>Strongsville</t>
  </si>
  <si>
    <t>Joanne Spivey</t>
  </si>
  <si>
    <t>Brown Kraft Recycled Envelopes</t>
  </si>
  <si>
    <t>Independence</t>
  </si>
  <si>
    <t>Frank Cross</t>
  </si>
  <si>
    <t>Todd D Norris</t>
  </si>
  <si>
    <t>Newport News</t>
  </si>
  <si>
    <t>Sean Herbert</t>
  </si>
  <si>
    <t>Racine</t>
  </si>
  <si>
    <t>Lindsay Webb</t>
  </si>
  <si>
    <t>Xerox 1928</t>
  </si>
  <si>
    <t>Sheboygan</t>
  </si>
  <si>
    <t>George Terry</t>
  </si>
  <si>
    <t>Los Gatos</t>
  </si>
  <si>
    <t>Micro Innovations Micro Digital Wireless Keyboard and Mouse, Gray</t>
  </si>
  <si>
    <t>Colleen Fletcher</t>
  </si>
  <si>
    <t>Acme Hot Forged Carbon Steel Scissors with Nickel-Plated Handles, 3 7/8" Cut, 8"L</t>
  </si>
  <si>
    <t>Saint Charles</t>
  </si>
  <si>
    <t>Stuart Sharma</t>
  </si>
  <si>
    <t>Pam Gilbert</t>
  </si>
  <si>
    <t>Xerox 193</t>
  </si>
  <si>
    <t>Round Rock</t>
  </si>
  <si>
    <t>Dan Lamm</t>
  </si>
  <si>
    <t>Sony MFD2HD Formatted Diskettes, 10/Pack</t>
  </si>
  <si>
    <t>Asheboro</t>
  </si>
  <si>
    <t>Theodore Moran</t>
  </si>
  <si>
    <t>Ray Oakley</t>
  </si>
  <si>
    <t>West Lafayette</t>
  </si>
  <si>
    <t>Lloyd Spencer</t>
  </si>
  <si>
    <t>West Scarborough</t>
  </si>
  <si>
    <t>Chad Henson</t>
  </si>
  <si>
    <t>Huntington</t>
  </si>
  <si>
    <t>Newell 329</t>
  </si>
  <si>
    <t>Jerry Ennis</t>
  </si>
  <si>
    <t>Sacramento</t>
  </si>
  <si>
    <t>Hon Rectangular Conference Tables</t>
  </si>
  <si>
    <t>#10 White Business Envelopes,4 1/8 x 9 1/2</t>
  </si>
  <si>
    <t>Shirley Riley</t>
  </si>
  <si>
    <t>GBC DocuBind TL200 Manual Binding Machine</t>
  </si>
  <si>
    <t>Gwendolyn F Tyson</t>
  </si>
  <si>
    <t>Newell 321</t>
  </si>
  <si>
    <t>Newell 351</t>
  </si>
  <si>
    <t>Wirebound Message Books, Four 2 3/4" x 5" Forms per Page, 600 Sets per Book</t>
  </si>
  <si>
    <t>Imation 3.5" DS/HD IBM Formatted Diskettes, 10/Pack</t>
  </si>
  <si>
    <t>Evan K Bullard</t>
  </si>
  <si>
    <t>Multimedia Mailers</t>
  </si>
  <si>
    <t>Naugatuck</t>
  </si>
  <si>
    <t>Marlene Abrams</t>
  </si>
  <si>
    <t>Kathryn Patrick</t>
  </si>
  <si>
    <t>William Larson</t>
  </si>
  <si>
    <t>Sharon Marcus</t>
  </si>
  <si>
    <t>Longview</t>
  </si>
  <si>
    <t>Steve McKee</t>
  </si>
  <si>
    <t>Carla Hauser</t>
  </si>
  <si>
    <t>Bonnie Chambers</t>
  </si>
  <si>
    <t>Glendale</t>
  </si>
  <si>
    <t>Xerox 1898</t>
  </si>
  <si>
    <t>Alice Coley</t>
  </si>
  <si>
    <t>GBC Recycled Regency Composition Covers</t>
  </si>
  <si>
    <t>Urbana</t>
  </si>
  <si>
    <t>Ruth Lamm</t>
  </si>
  <si>
    <t>Accessory29</t>
  </si>
  <si>
    <t>Vernon Hills</t>
  </si>
  <si>
    <t>Pam Bennett</t>
  </si>
  <si>
    <t>Boston 16701 Slimline Battery Pencil Sharpener</t>
  </si>
  <si>
    <t>Carbondale</t>
  </si>
  <si>
    <t>Glen Newman</t>
  </si>
  <si>
    <t>Wilkinsburg</t>
  </si>
  <si>
    <t>Vinyl Sectional Post Binders</t>
  </si>
  <si>
    <t>Laurie Hanna</t>
  </si>
  <si>
    <t>DAX Natural Wood-Tone Poster Frame</t>
  </si>
  <si>
    <t>Helena</t>
  </si>
  <si>
    <t>Tony Wilkins Winters</t>
  </si>
  <si>
    <t>Belkin ErgoBoard™ Keyboard</t>
  </si>
  <si>
    <t>Ross Frederick</t>
  </si>
  <si>
    <t>Xerox 214</t>
  </si>
  <si>
    <t>San Antonio</t>
  </si>
  <si>
    <t>Carrie Duke</t>
  </si>
  <si>
    <t>*Staples* vLetter Openers, 2/Pack</t>
  </si>
  <si>
    <t>Dale Gillespie</t>
  </si>
  <si>
    <t>Petaluma</t>
  </si>
  <si>
    <t>Jerome Burch</t>
  </si>
  <si>
    <t>Yuba City</t>
  </si>
  <si>
    <t>Hazel Jones</t>
  </si>
  <si>
    <t>Wirebound Message Forms, Four 2 3/4 x 5 Forms per Page, Pink Paper</t>
  </si>
  <si>
    <t>Stockton</t>
  </si>
  <si>
    <t>Jennifer Zimmerman</t>
  </si>
  <si>
    <t>Eldon Simplefile® Box Office®</t>
  </si>
  <si>
    <t>Jonesboro</t>
  </si>
  <si>
    <t>Tommy Lutz</t>
  </si>
  <si>
    <t>Universal Premium White Copier/Laser Paper (20Lb. and 87 Bright)</t>
  </si>
  <si>
    <t>Kelly Collins</t>
  </si>
  <si>
    <t>Eastpointe</t>
  </si>
  <si>
    <t>Lynne Wilcox</t>
  </si>
  <si>
    <t>Prismacolor Color Pencil Set</t>
  </si>
  <si>
    <t>Victoria Baker Hoover</t>
  </si>
  <si>
    <t>REDIFORM Incoming/Outgoing Call Register, 11" X 8 1/2", 100 Messages</t>
  </si>
  <si>
    <t>Terrytown</t>
  </si>
  <si>
    <t>Sharp EL501VB Scientific Calculator, Battery Operated, 10-Digit Display, Hard Case</t>
  </si>
  <si>
    <t>Penny Tuttle</t>
  </si>
  <si>
    <t>Ibico EB-19 Dual Function Manual Binding System</t>
  </si>
  <si>
    <t>Amy Hall</t>
  </si>
  <si>
    <t>Lorain</t>
  </si>
  <si>
    <t>Jerry Webster</t>
  </si>
  <si>
    <t>Anita Kang</t>
  </si>
  <si>
    <t>Acco Smartsocket™ Table Surge Protector, 6 Color-Coded Adapter Outlets</t>
  </si>
  <si>
    <t>Mundelein</t>
  </si>
  <si>
    <t>Wayne English</t>
  </si>
  <si>
    <t>GBC Recycled Grain Textured Covers</t>
  </si>
  <si>
    <t>New Iberia</t>
  </si>
  <si>
    <t>Xerox 1881</t>
  </si>
  <si>
    <t>Panasonic KP-350BK Electric Pencil Sharpener with Auto Stop</t>
  </si>
  <si>
    <t>Jon Ward</t>
  </si>
  <si>
    <t>Revere Boxed Rubber Bands by Revere</t>
  </si>
  <si>
    <t>Ted Durham</t>
  </si>
  <si>
    <t>Zoom V.92 V.44 PCI Internal Controllerless FaxModem</t>
  </si>
  <si>
    <t>North Port</t>
  </si>
  <si>
    <t>Molly Vincent</t>
  </si>
  <si>
    <t>Ronnie Creech</t>
  </si>
  <si>
    <t>Eileen Cheek</t>
  </si>
  <si>
    <t>Norwood</t>
  </si>
  <si>
    <t>Tennsco Lockers, Sand</t>
  </si>
  <si>
    <t>Troy Cassidy</t>
  </si>
  <si>
    <t>Lindsay Tate</t>
  </si>
  <si>
    <t>Midwest City</t>
  </si>
  <si>
    <t>Becky Puckett</t>
  </si>
  <si>
    <t>Eureka</t>
  </si>
  <si>
    <t>O'Sullivan 3-Shelf Heavy-Duty Bookcases</t>
  </si>
  <si>
    <t>Arlene Weeks</t>
  </si>
  <si>
    <t>Union City</t>
  </si>
  <si>
    <t>Carole Rosen</t>
  </si>
  <si>
    <t>Boise</t>
  </si>
  <si>
    <t>Joseph Grossman</t>
  </si>
  <si>
    <t>Maxine Collier Grady</t>
  </si>
  <si>
    <t>Dwight Bishop</t>
  </si>
  <si>
    <t>Robert Brantley</t>
  </si>
  <si>
    <t>Dearborn Heights</t>
  </si>
  <si>
    <t>Wesley Field</t>
  </si>
  <si>
    <t>Xerox 1979</t>
  </si>
  <si>
    <t>Westland</t>
  </si>
  <si>
    <t>Brenda Jain</t>
  </si>
  <si>
    <t>Hon Non-Folding Utility Tables</t>
  </si>
  <si>
    <t>Sharon</t>
  </si>
  <si>
    <t>Storex Dura Pro™ Binders</t>
  </si>
  <si>
    <t>Xerox 231</t>
  </si>
  <si>
    <t>Dolores Abrams</t>
  </si>
  <si>
    <t>5180</t>
  </si>
  <si>
    <t>Lucille Rankin</t>
  </si>
  <si>
    <t>Vickie Andrews</t>
  </si>
  <si>
    <t>Belleville</t>
  </si>
  <si>
    <t>Marvin Hunt</t>
  </si>
  <si>
    <t>Abilene</t>
  </si>
  <si>
    <t>June Frank Hammond</t>
  </si>
  <si>
    <t>South Vineland</t>
  </si>
  <si>
    <t>Acme® Forged Steel Scissors with Black Enamel Handles</t>
  </si>
  <si>
    <t>Joanna Keith</t>
  </si>
  <si>
    <t>Lake Jackson</t>
  </si>
  <si>
    <t>Catherine Mullins</t>
  </si>
  <si>
    <t>Avery Hi-Liter® Smear-Safe Highlighters</t>
  </si>
  <si>
    <t>Walla Walla</t>
  </si>
  <si>
    <t>Marlene Davidson</t>
  </si>
  <si>
    <t>Avery Legal 4-Ring Binder</t>
  </si>
  <si>
    <t>Benjamin Strauss</t>
  </si>
  <si>
    <t>El Paso</t>
  </si>
  <si>
    <t>Jim Rodgers</t>
  </si>
  <si>
    <t>Hewlett Packard 6S Scientific Calculator</t>
  </si>
  <si>
    <t>Missoula</t>
  </si>
  <si>
    <t>Advantus Plastic Paper Clips</t>
  </si>
  <si>
    <t>Lifetime Advantage™ Folding Chairs, 4/Carton</t>
  </si>
  <si>
    <t>Janice Frye</t>
  </si>
  <si>
    <t>Las Cruces</t>
  </si>
  <si>
    <t>Cardinal Holdit Business Card Pockets</t>
  </si>
  <si>
    <t>Alex Harrell</t>
  </si>
  <si>
    <t>Hayes Optima 56K V.90 Internal Voice Modem</t>
  </si>
  <si>
    <t>Fred Barber</t>
  </si>
  <si>
    <t>Oak Creek</t>
  </si>
  <si>
    <t>Lester Woodward Maynard</t>
  </si>
  <si>
    <t>Boston 1799 Powerhouse™ Electric Pencil Sharpener</t>
  </si>
  <si>
    <t>Lindenhurst</t>
  </si>
  <si>
    <t>Derek Sweeney</t>
  </si>
  <si>
    <t>Gretchen Orr</t>
  </si>
  <si>
    <t>Lake Charles</t>
  </si>
  <si>
    <t>Jesse Williamson</t>
  </si>
  <si>
    <t>Spanish Fork</t>
  </si>
  <si>
    <t>Nicole Goldstein</t>
  </si>
  <si>
    <t>Wilson Jones Elliptical Ring 3 1/2" Capacity Binders, 800 sheets</t>
  </si>
  <si>
    <t>Annapolis</t>
  </si>
  <si>
    <t>Anne Armstrong</t>
  </si>
  <si>
    <t>Tenex Personal Self-Stacking Standard File Box, Black/Gray</t>
  </si>
  <si>
    <t>Millville</t>
  </si>
  <si>
    <t>Bruce Stark</t>
  </si>
  <si>
    <t>Dayton</t>
  </si>
  <si>
    <t>Soundgear Copyboard Conference Phone, Optional Battery</t>
  </si>
  <si>
    <t>Albert Tyson</t>
  </si>
  <si>
    <t>Olive Branch</t>
  </si>
  <si>
    <t>Tonya Miller</t>
  </si>
  <si>
    <t>Newell 31</t>
  </si>
  <si>
    <t>Janesville</t>
  </si>
  <si>
    <t>Barbara McNamara</t>
  </si>
  <si>
    <t>Kingman</t>
  </si>
  <si>
    <t>Malcolm Robertson</t>
  </si>
  <si>
    <t>Amarillo</t>
  </si>
  <si>
    <t>Patrick Adcock</t>
  </si>
  <si>
    <t>GBC Prepunched Paper, 19-Hole, for Binding Systems, 24-lb</t>
  </si>
  <si>
    <t>Schererville</t>
  </si>
  <si>
    <t>Mike Howard</t>
  </si>
  <si>
    <t>Kensington 6 Outlet SmartSocket Surge Protector</t>
  </si>
  <si>
    <t>Bevis Boat-Shaped Conference Table</t>
  </si>
  <si>
    <t>Dana Boyle</t>
  </si>
  <si>
    <t>Veronica Peck</t>
  </si>
  <si>
    <t>South Lake Tahoe</t>
  </si>
  <si>
    <t>Global Airflow Leather Mesh Back Chair, Black</t>
  </si>
  <si>
    <t>Thelma Abrams</t>
  </si>
  <si>
    <t>Priscilla Frank</t>
  </si>
  <si>
    <t>Self-Adhesive Removable Labels</t>
  </si>
  <si>
    <t>Gorham</t>
  </si>
  <si>
    <t>Mary Norman</t>
  </si>
  <si>
    <t>Granite Bay</t>
  </si>
  <si>
    <t>Sheryl Marsh</t>
  </si>
  <si>
    <t>Polycom VoiceStation 100</t>
  </si>
  <si>
    <t>Phone 918</t>
  </si>
  <si>
    <t>Tommy Ellis Ritchie</t>
  </si>
  <si>
    <t>Westlake</t>
  </si>
  <si>
    <t>Gordon Boswell</t>
  </si>
  <si>
    <t>Cloverleaf</t>
  </si>
  <si>
    <t>Brenda Ross</t>
  </si>
  <si>
    <t>#10-4 1/8" x 9 1/2" Premium Diagonal Seam Envelopes</t>
  </si>
  <si>
    <t>Keith R Atkinson</t>
  </si>
  <si>
    <t>Surprise</t>
  </si>
  <si>
    <t>Xerox 1883</t>
  </si>
  <si>
    <t>Jacob McNeill</t>
  </si>
  <si>
    <t>Imation Primaris 3.5" 2HD Unformatted Diskettes, 10/Pack</t>
  </si>
  <si>
    <t>Oceanside</t>
  </si>
  <si>
    <t>Tyvek ® Top-Opening Peel &amp; Seel Envelopes, Plain White</t>
  </si>
  <si>
    <t>Brandon Beach</t>
  </si>
  <si>
    <t>Kirkwood</t>
  </si>
  <si>
    <t>Leslie Woodard</t>
  </si>
  <si>
    <t>Avery Heavy-Duty EZD ™ Binder With Locking Rings</t>
  </si>
  <si>
    <t>Charleston</t>
  </si>
  <si>
    <t>Leah Pollock</t>
  </si>
  <si>
    <t>270c</t>
  </si>
  <si>
    <t>Leslie Rowland</t>
  </si>
  <si>
    <t>Los Banos</t>
  </si>
  <si>
    <t>Sam Oh</t>
  </si>
  <si>
    <t>Roberta Mullins Peters</t>
  </si>
  <si>
    <t>Everett</t>
  </si>
  <si>
    <t>Brenda Nelson Blanchard</t>
  </si>
  <si>
    <t>DIXON Oriole® Pencils</t>
  </si>
  <si>
    <t>Richfield</t>
  </si>
  <si>
    <t>StarTAC Series</t>
  </si>
  <si>
    <t>Aaron Day</t>
  </si>
  <si>
    <t>Trav-L-File Heavy-Duty Shuttle II, Black</t>
  </si>
  <si>
    <t>Greeneville</t>
  </si>
  <si>
    <t>Tracy Schultz</t>
  </si>
  <si>
    <t>Dixon My First Ticonderoga Pencil, #2</t>
  </si>
  <si>
    <t>Lindenwold</t>
  </si>
  <si>
    <t>Stanley Steele</t>
  </si>
  <si>
    <t>Ellicott City</t>
  </si>
  <si>
    <t>Hilda Bennett</t>
  </si>
  <si>
    <t>DAX Clear Channel Poster Frame</t>
  </si>
  <si>
    <t>Rosemary Stark</t>
  </si>
  <si>
    <t>TI 36X Solar Scientific Calculator</t>
  </si>
  <si>
    <t>Yvonne Mann</t>
  </si>
  <si>
    <t>Model L Table or Wall-Mount Pencil Sharpener</t>
  </si>
  <si>
    <t>Lloyd Fuller</t>
  </si>
  <si>
    <t>Bernice F Day</t>
  </si>
  <si>
    <t>Quincy</t>
  </si>
  <si>
    <t>Roger Meyer</t>
  </si>
  <si>
    <t>Staples Bulldog Clip</t>
  </si>
  <si>
    <t>Seth Thomas 13 1/2" Wall Clock</t>
  </si>
  <si>
    <t>Scott Moore</t>
  </si>
  <si>
    <t>Bravo II™ Megaboss® 12-Amp Hard Body Upright, Replacement Belts, 2 Belts per Pack</t>
  </si>
  <si>
    <t>Neil Barbee</t>
  </si>
  <si>
    <t>Moline</t>
  </si>
  <si>
    <t>Jack Morse</t>
  </si>
  <si>
    <t>Paul W French</t>
  </si>
  <si>
    <t>Plymouth Boxed Rubber Bands by Plymouth</t>
  </si>
  <si>
    <t>Newark</t>
  </si>
  <si>
    <t>Accessory32</t>
  </si>
  <si>
    <t>Artistic Insta-Plaque</t>
  </si>
  <si>
    <t>Jerome McIntosh</t>
  </si>
  <si>
    <t>Dixon Ticonderoga Core-Lock Colored Pencils</t>
  </si>
  <si>
    <t>Carol Wood</t>
  </si>
  <si>
    <t>Avery 482</t>
  </si>
  <si>
    <t>Alexandria</t>
  </si>
  <si>
    <t>Binney &amp; Smith inkTank™ Erasable Pocket Highlighter, Chisel Tip, Yellow</t>
  </si>
  <si>
    <t>Brooke Weeks Taylor</t>
  </si>
  <si>
    <t>Ansonia</t>
  </si>
  <si>
    <t>Marguerite Moss</t>
  </si>
  <si>
    <t>Yarmouth</t>
  </si>
  <si>
    <t>Norman Adams</t>
  </si>
  <si>
    <t>GBC Binding covers</t>
  </si>
  <si>
    <t>Rubber Band Ball</t>
  </si>
  <si>
    <t>Seth Thomas 8 1/2" Cubicle Clock</t>
  </si>
  <si>
    <t>Jamie Ward</t>
  </si>
  <si>
    <t>Odenton</t>
  </si>
  <si>
    <t>Jessie Houston</t>
  </si>
  <si>
    <t>5125</t>
  </si>
  <si>
    <t>Michelle Bryant Phillips</t>
  </si>
  <si>
    <t>Tucker</t>
  </si>
  <si>
    <t>Carlos Adkins</t>
  </si>
  <si>
    <t>Land O Lakes</t>
  </si>
  <si>
    <t>Marguerite Yu</t>
  </si>
  <si>
    <t>Weslaco</t>
  </si>
  <si>
    <t>Danielle Myers</t>
  </si>
  <si>
    <t>Newell 308</t>
  </si>
  <si>
    <t>Judy Frazier</t>
  </si>
  <si>
    <t>East Massapequa</t>
  </si>
  <si>
    <t>Bevis Rectangular Conference Tables</t>
  </si>
  <si>
    <t>Kathleen P Bloom</t>
  </si>
  <si>
    <t>Corvallis</t>
  </si>
  <si>
    <t>Dixon Ticonderoga® Erasable Colored Pencil Set, 12-Color</t>
  </si>
  <si>
    <t>Calvin Boyette</t>
  </si>
  <si>
    <t>Gilbert</t>
  </si>
  <si>
    <t>Tenex Antistatic Computer Chair Mats</t>
  </si>
  <si>
    <t>Mark Ritchie</t>
  </si>
  <si>
    <t>Alfred Harmon</t>
  </si>
  <si>
    <t>Xerox 1984</t>
  </si>
  <si>
    <t>Cheshire</t>
  </si>
  <si>
    <t>Jeanette Davies</t>
  </si>
  <si>
    <t>Leo E Underwood</t>
  </si>
  <si>
    <t>Sandy Mueller</t>
  </si>
  <si>
    <t>Providence</t>
  </si>
  <si>
    <t>Harriet Wooten</t>
  </si>
  <si>
    <t>Okidata ML395C Color Dot Matrix Printer</t>
  </si>
  <si>
    <t>Staples Pen Style Liquid Stix; Assorted (yellow, pink, green, blue, orange), 5/Pack</t>
  </si>
  <si>
    <t>Pam Anthony</t>
  </si>
  <si>
    <t>Winthrop</t>
  </si>
  <si>
    <t>Jordan Beard</t>
  </si>
  <si>
    <t>Xerox 1995</t>
  </si>
  <si>
    <t>Leavenworth</t>
  </si>
  <si>
    <t>Leigh Burnette Hurley</t>
  </si>
  <si>
    <t>Xerox 1994</t>
  </si>
  <si>
    <t>Alfred Barber</t>
  </si>
  <si>
    <t>Mehlville</t>
  </si>
  <si>
    <t>Eileen Dalton</t>
  </si>
  <si>
    <t>Hon Olson Stacker Stools</t>
  </si>
  <si>
    <t>Fluorescent Highlighters by Dixon</t>
  </si>
  <si>
    <t>IBM 80 Minute CD-R Spindle, 50/Pack</t>
  </si>
  <si>
    <t>Earl Buck</t>
  </si>
  <si>
    <t>Acco Smartsocket® Color-Coded Six-Outlet AC Adapter Model Surge Protectors</t>
  </si>
  <si>
    <t>Danny Vaughn</t>
  </si>
  <si>
    <t>Bloomfield</t>
  </si>
  <si>
    <t>George McLamb</t>
  </si>
  <si>
    <t>Sidney Scarborough</t>
  </si>
  <si>
    <t>Charlottesville</t>
  </si>
  <si>
    <t>Wendy Pridgen Pearce</t>
  </si>
  <si>
    <t>Okidata ML520 Series Dot Matrix Printers</t>
  </si>
  <si>
    <t>Holland</t>
  </si>
  <si>
    <t>TOPS Voice Message Log Book, Flash Format</t>
  </si>
  <si>
    <t>Ernest Peele</t>
  </si>
  <si>
    <t>Teresa Watts</t>
  </si>
  <si>
    <t>Alicia Wood Shah</t>
  </si>
  <si>
    <t>Gyration Ultra Cordless Optical Suite</t>
  </si>
  <si>
    <t>Alison Sharp</t>
  </si>
  <si>
    <t>Ibico Hi-Tech Manual Binding System</t>
  </si>
  <si>
    <t>Laconia</t>
  </si>
  <si>
    <t>Seth Matthews</t>
  </si>
  <si>
    <t>Inkster</t>
  </si>
  <si>
    <t>Edna Huang</t>
  </si>
  <si>
    <t>South Hadley</t>
  </si>
  <si>
    <t>Frances Saunders</t>
  </si>
  <si>
    <t>Brenda May</t>
  </si>
  <si>
    <t>Quartet Alpha® White Chalk, 12/Pack</t>
  </si>
  <si>
    <t>Marlene Phillips</t>
  </si>
  <si>
    <t>Imation 3.5" DS-HD Macintosh Formatted Diskettes, 10/Pack</t>
  </si>
  <si>
    <t>Brett Hawkins</t>
  </si>
  <si>
    <t>Global Adaptabilities™ Conference Tables</t>
  </si>
  <si>
    <t>Highlands Ranch</t>
  </si>
  <si>
    <t>Alexandra Wise</t>
  </si>
  <si>
    <t>GBC Standard Plastic Binding Systems Combs</t>
  </si>
  <si>
    <t>Debra P May</t>
  </si>
  <si>
    <t>Danielle Kramer</t>
  </si>
  <si>
    <t>Altus</t>
  </si>
  <si>
    <t>Jacob Burgess</t>
  </si>
  <si>
    <t>Wilson</t>
  </si>
  <si>
    <t>Peter Brooks</t>
  </si>
  <si>
    <t>Wesley Reid</t>
  </si>
  <si>
    <t>Leo J Olson</t>
  </si>
  <si>
    <t>Josephine Dalton</t>
  </si>
  <si>
    <t>T65</t>
  </si>
  <si>
    <t>Xerox 1892</t>
  </si>
  <si>
    <t>Kate McKenna</t>
  </si>
  <si>
    <t>Toledo</t>
  </si>
  <si>
    <t>Eileen Schwartz</t>
  </si>
  <si>
    <t>Xerox 199</t>
  </si>
  <si>
    <t>Liberal</t>
  </si>
  <si>
    <t>Bretford Rectangular Conference Table Tops</t>
  </si>
  <si>
    <t>Snap-A-Way® Black Print Carbonless Speed Message, No Reply Area, Duplicate</t>
  </si>
  <si>
    <t>Angela Howe</t>
  </si>
  <si>
    <t>Grand Island</t>
  </si>
  <si>
    <t>Francis Sherrill</t>
  </si>
  <si>
    <t>Asheville</t>
  </si>
  <si>
    <t>Helen Simpson</t>
  </si>
  <si>
    <t>Enid</t>
  </si>
  <si>
    <t>Bernard Thompson</t>
  </si>
  <si>
    <t>Raleigh</t>
  </si>
  <si>
    <t>Vicki Zhu Daniels</t>
  </si>
  <si>
    <t>Clearfield</t>
  </si>
  <si>
    <t>Marie Pittman</t>
  </si>
  <si>
    <t>Owatonna</t>
  </si>
  <si>
    <t>2160</t>
  </si>
  <si>
    <t>Xerox 1916</t>
  </si>
  <si>
    <t>Lester Sawyer</t>
  </si>
  <si>
    <t>Kevin Wolfe</t>
  </si>
  <si>
    <t>Kensington 7 Outlet MasterPiece Power Center</t>
  </si>
  <si>
    <t>East Point</t>
  </si>
  <si>
    <t>Logitech Internet Navigator Keyboard</t>
  </si>
  <si>
    <t>Kay Schultz</t>
  </si>
  <si>
    <t>College Station</t>
  </si>
  <si>
    <t>Ronnie Proctor</t>
  </si>
  <si>
    <t>Randall Boykin</t>
  </si>
  <si>
    <t>Xerox 1888</t>
  </si>
  <si>
    <t>Earl Watts</t>
  </si>
  <si>
    <t>Hopkins</t>
  </si>
  <si>
    <t>Lester Copeland</t>
  </si>
  <si>
    <t>Titusville</t>
  </si>
  <si>
    <t>Sam Woodward</t>
  </si>
  <si>
    <t>Marlene Kirk</t>
  </si>
  <si>
    <t>South Bend</t>
  </si>
  <si>
    <t>Henry Ball</t>
  </si>
  <si>
    <t>Morgantown</t>
  </si>
  <si>
    <t>Daniel Christian</t>
  </si>
  <si>
    <t>New Orleans</t>
  </si>
  <si>
    <t>Gina B Hess</t>
  </si>
  <si>
    <t>Webster</t>
  </si>
  <si>
    <t>Ricky Hensley</t>
  </si>
  <si>
    <t>Gresham</t>
  </si>
  <si>
    <t>Meredith Walters</t>
  </si>
  <si>
    <t>Peggy Rowe</t>
  </si>
  <si>
    <t>Stacey Hale</t>
  </si>
  <si>
    <t>Summit</t>
  </si>
  <si>
    <t>Sheryl Reese</t>
  </si>
  <si>
    <t>Owensboro</t>
  </si>
  <si>
    <t>Frances Holt</t>
  </si>
  <si>
    <t>Cambridge</t>
  </si>
  <si>
    <t>Jon Hale</t>
  </si>
  <si>
    <t>Belle Glade</t>
  </si>
  <si>
    <t>Geoffrey Rivera</t>
  </si>
  <si>
    <t>Deflect-o EconoMat Studded, No Bevel Mat for Low Pile Carpeting</t>
  </si>
  <si>
    <t>Donna Block</t>
  </si>
  <si>
    <t>Dalton</t>
  </si>
  <si>
    <t>Don Beard</t>
  </si>
  <si>
    <t>Ozark</t>
  </si>
  <si>
    <t>Pauline Boyette</t>
  </si>
  <si>
    <t>Virginia Gay</t>
  </si>
  <si>
    <t>ACCOHIDE® Binder by Acco</t>
  </si>
  <si>
    <t>Shawnee</t>
  </si>
  <si>
    <t>Robin High</t>
  </si>
  <si>
    <t>Howard Miller 13-3/4" Diameter Brushed Chrome Round Wall Clock</t>
  </si>
  <si>
    <t>Shakopee</t>
  </si>
  <si>
    <t>Dwight Stephenson</t>
  </si>
  <si>
    <t>Katherine Kearney</t>
  </si>
  <si>
    <t>Lemon Grove</t>
  </si>
  <si>
    <t>Monica McCormick</t>
  </si>
  <si>
    <t>Albemarle</t>
  </si>
  <si>
    <t>Xerox 1929</t>
  </si>
  <si>
    <t>Vickie Martinez</t>
  </si>
  <si>
    <t>William Sharma</t>
  </si>
  <si>
    <t>Maplewood</t>
  </si>
  <si>
    <t>Wayne Bean</t>
  </si>
  <si>
    <t>3M Hangers With Command Adhesive</t>
  </si>
  <si>
    <t>Kristin George</t>
  </si>
  <si>
    <t>Chromcraft Bull-Nose Wood Oval Conference Tables &amp; Bases</t>
  </si>
  <si>
    <t>Saco</t>
  </si>
  <si>
    <t>Justin Frank</t>
  </si>
  <si>
    <t>Herbert Donnelly Swanson</t>
  </si>
  <si>
    <t>Londonderry</t>
  </si>
  <si>
    <t>Ray Silverman</t>
  </si>
  <si>
    <t>Ponte Vedra Beach</t>
  </si>
  <si>
    <t>Kerry Beach</t>
  </si>
  <si>
    <t>Cumberland</t>
  </si>
  <si>
    <t>Randy Jiang</t>
  </si>
  <si>
    <t>Norwich</t>
  </si>
  <si>
    <t>Lynda Banks</t>
  </si>
  <si>
    <t>Avery 492</t>
  </si>
  <si>
    <t>Kalamazoo</t>
  </si>
  <si>
    <t>Kenneth Pollock</t>
  </si>
  <si>
    <t>Harrisonburg</t>
  </si>
  <si>
    <t>Newell 326</t>
  </si>
  <si>
    <t>Pat Kinney</t>
  </si>
  <si>
    <t>Steve O'Brien</t>
  </si>
  <si>
    <t>Bolingbrook</t>
  </si>
  <si>
    <t>Holly Pate</t>
  </si>
  <si>
    <t>Xerox 1993</t>
  </si>
  <si>
    <t>Mustang</t>
  </si>
  <si>
    <t>Joseph Dawson</t>
  </si>
  <si>
    <t>Muncie</t>
  </si>
  <si>
    <t>V 3600 Series</t>
  </si>
  <si>
    <t>Frances Johnson</t>
  </si>
  <si>
    <t>Iris Project Case</t>
  </si>
  <si>
    <t>Middle River</t>
  </si>
  <si>
    <t>Alice Berger McIntyre</t>
  </si>
  <si>
    <t>Lunenburg</t>
  </si>
  <si>
    <t>Kurt O'Connor</t>
  </si>
  <si>
    <t>Edinburg</t>
  </si>
  <si>
    <t>Lucille McGee</t>
  </si>
  <si>
    <t>Greensburg</t>
  </si>
  <si>
    <t>Claudia Boyle</t>
  </si>
  <si>
    <t>Biddeford</t>
  </si>
  <si>
    <t>Avery Durable Binders</t>
  </si>
  <si>
    <t>Tom McFarland</t>
  </si>
  <si>
    <t>Lodi</t>
  </si>
  <si>
    <t>Aaron Riggs</t>
  </si>
  <si>
    <t>Newell 333</t>
  </si>
  <si>
    <t>Megan Woods</t>
  </si>
  <si>
    <t>Green Bay</t>
  </si>
  <si>
    <t>John Bray</t>
  </si>
  <si>
    <t>Canon Image Class D660 Copier</t>
  </si>
  <si>
    <t>Christopher High</t>
  </si>
  <si>
    <t>Massillon</t>
  </si>
  <si>
    <t>Clara Kaplan</t>
  </si>
  <si>
    <t>Jay Simon</t>
  </si>
  <si>
    <t>Rogers</t>
  </si>
  <si>
    <t>Prang Drawing Pencil Set</t>
  </si>
  <si>
    <t>Laurence Flowers</t>
  </si>
  <si>
    <t>Biloxi</t>
  </si>
  <si>
    <t>Cathy Burgess</t>
  </si>
  <si>
    <t>Shreveport</t>
  </si>
  <si>
    <t>Valerie Moon</t>
  </si>
  <si>
    <t>Brooke Lancaster</t>
  </si>
  <si>
    <t>Frances Powers</t>
  </si>
  <si>
    <t>KI Conference Tables</t>
  </si>
  <si>
    <t>Reynoldsburg</t>
  </si>
  <si>
    <t>Steven Long</t>
  </si>
  <si>
    <t>Adrian</t>
  </si>
  <si>
    <t>Karen O'Donnell</t>
  </si>
  <si>
    <t>Jeanne Walker</t>
  </si>
  <si>
    <t>Kelly Shaw</t>
  </si>
  <si>
    <t>Gerald Crabtree</t>
  </si>
  <si>
    <t>Aberdeen</t>
  </si>
  <si>
    <t>Natalie Watts</t>
  </si>
  <si>
    <t>West Des Moines</t>
  </si>
  <si>
    <t>Xerox 196</t>
  </si>
  <si>
    <t>Elsie Floyd</t>
  </si>
  <si>
    <t>Beverly Hills</t>
  </si>
  <si>
    <t>Epson C62 Color Inkjet Printer</t>
  </si>
  <si>
    <t>Xerox 197</t>
  </si>
  <si>
    <t>Eric West</t>
  </si>
  <si>
    <t>Hempstead</t>
  </si>
  <si>
    <t>John Morse</t>
  </si>
  <si>
    <t>New Britain</t>
  </si>
  <si>
    <t>Judy Merritt</t>
  </si>
  <si>
    <t>Jimmy Wang</t>
  </si>
  <si>
    <t>Bionaire 99.97% HEPA Air Cleaner</t>
  </si>
  <si>
    <t>Verbatim DVD-R, 3.95GB, SR, Mitsubishi Branded, Jewel</t>
  </si>
  <si>
    <t>Melanie Morrow</t>
  </si>
  <si>
    <t>Quartet Omega® Colored Chalk, 12/Pack</t>
  </si>
  <si>
    <t>Dennis Welch</t>
  </si>
  <si>
    <t>Laredo</t>
  </si>
  <si>
    <t>Becky O'Brien</t>
  </si>
  <si>
    <t>Springville</t>
  </si>
  <si>
    <t>Staples Vinyl Coated Paper Clips, 800/Box</t>
  </si>
  <si>
    <t>Teresa Hill</t>
  </si>
  <si>
    <t>Annie Odom</t>
  </si>
  <si>
    <t>Fellowes Superior 10 Outlet Split Surge Protector</t>
  </si>
  <si>
    <t>New City</t>
  </si>
  <si>
    <t>Hewlett Packard LaserJet 3310 Copier</t>
  </si>
  <si>
    <t>Unpadded Memo Slips</t>
  </si>
  <si>
    <t>Gary Frazier</t>
  </si>
  <si>
    <t>North Royalton</t>
  </si>
  <si>
    <t>Dennis Block Richardson</t>
  </si>
  <si>
    <t>Niagara Falls</t>
  </si>
  <si>
    <t>Sam</t>
  </si>
  <si>
    <t>Chris</t>
  </si>
  <si>
    <t>William</t>
  </si>
  <si>
    <t>Erin</t>
  </si>
  <si>
    <t>Quantity ordered</t>
  </si>
  <si>
    <t>Total Sales</t>
  </si>
  <si>
    <t>Delivered Date</t>
  </si>
  <si>
    <t>Days taken to Deliver</t>
  </si>
  <si>
    <t>Grand Total</t>
  </si>
  <si>
    <t>Sum of Shipping Cost</t>
  </si>
  <si>
    <t>Shipping Mode</t>
  </si>
  <si>
    <t>Shipping costs for different segments in 2015</t>
  </si>
  <si>
    <t>Sum of Quantity ordered</t>
  </si>
  <si>
    <t>Region Level Quantity Ordered based on Order Priority</t>
  </si>
  <si>
    <t>Sum of Total Sales</t>
  </si>
  <si>
    <t>State/Provision</t>
  </si>
  <si>
    <t xml:space="preserve">State Level Sales in 2015 </t>
  </si>
  <si>
    <t>Sales Dashboard for 2015 Year's Data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</si>
</sst>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2" formatCode="_-[$$-409]* #,##0.00_ ;_-[$$-409]* \-#,##0.00\ ;_-[$$-409]* &quot;-&quot;??_ ;_-@_ "/>
    <numFmt numFmtId="174" formatCode="_-[$$-409]* #,##0_ ;_-[$$-409]* \-#,##0\ ;_-[$$-409]* &quot;-&quot;??_ ;_-@_ "/>
  </numFmts>
  <fonts count="4" x14ac:knownFonts="1">
    <font>
      <sz val="11"/>
      <color theme="1"/>
      <name val="Calibri"/>
      <family val="2"/>
      <scheme val="minor"/>
    </font>
    <font>
      <b/>
      <sz val="11"/>
      <color theme="1"/>
      <name val="Calibri"/>
      <family val="2"/>
      <scheme val="minor"/>
    </font>
    <font>
      <b/>
      <sz val="14"/>
      <color theme="1"/>
      <name val="Calibri"/>
      <family val="2"/>
      <scheme val="minor"/>
    </font>
    <font>
      <b/>
      <sz val="48"/>
      <color theme="1"/>
      <name val="Calibri"/>
      <family val="2"/>
      <scheme val="minor"/>
    </font>
  </fonts>
  <fills count="12">
    <fill>
      <patternFill patternType="none"/>
    </fill>
    <fill>
      <patternFill patternType="gray125"/>
    </fill>
    <fill>
      <patternFill patternType="solid">
        <fgColor theme="4" tint="0.79998168889431442"/>
        <bgColor theme="4" tint="0.79998168889431442"/>
      </patternFill>
    </fill>
    <fill>
      <patternFill patternType="solid">
        <fgColor theme="3" tint="0.79998168889431442"/>
        <bgColor indexed="64"/>
      </patternFill>
    </fill>
    <fill>
      <patternFill patternType="solid">
        <fgColor theme="5" tint="0.59999389629810485"/>
        <bgColor indexed="64"/>
      </patternFill>
    </fill>
    <fill>
      <patternFill patternType="solid">
        <fgColor theme="8" tint="0.39997558519241921"/>
        <bgColor indexed="64"/>
      </patternFill>
    </fill>
    <fill>
      <patternFill patternType="solid">
        <fgColor theme="9" tint="0.59999389629810485"/>
        <bgColor indexed="64"/>
      </patternFill>
    </fill>
    <fill>
      <patternFill patternType="solid">
        <fgColor theme="0"/>
        <bgColor indexed="64"/>
      </patternFill>
    </fill>
    <fill>
      <patternFill patternType="solid">
        <fgColor theme="2" tint="-9.9978637043366805E-2"/>
        <bgColor indexed="64"/>
      </patternFill>
    </fill>
    <fill>
      <patternFill patternType="solid">
        <fgColor theme="5" tint="0.79998168889431442"/>
        <bgColor indexed="64"/>
      </patternFill>
    </fill>
    <fill>
      <patternFill patternType="solid">
        <fgColor theme="3" tint="-0.499984740745262"/>
        <bgColor indexed="64"/>
      </patternFill>
    </fill>
    <fill>
      <patternFill patternType="solid">
        <fgColor theme="0" tint="-0.14999847407452621"/>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54">
    <xf numFmtId="0" fontId="0" fillId="0" borderId="0" xfId="0"/>
    <xf numFmtId="14" fontId="0" fillId="0" borderId="0" xfId="0" applyNumberFormat="1"/>
    <xf numFmtId="0" fontId="0" fillId="0" borderId="1" xfId="0" applyBorder="1"/>
    <xf numFmtId="0" fontId="1" fillId="0" borderId="0" xfId="0" applyFont="1"/>
    <xf numFmtId="14" fontId="1" fillId="0" borderId="0" xfId="0" applyNumberFormat="1" applyFont="1"/>
    <xf numFmtId="0" fontId="0" fillId="0" borderId="0" xfId="0" applyNumberFormat="1"/>
    <xf numFmtId="0" fontId="0" fillId="0" borderId="0" xfId="0" pivotButton="1"/>
    <xf numFmtId="0" fontId="0" fillId="0" borderId="0" xfId="0" applyAlignment="1">
      <alignment horizontal="left"/>
    </xf>
    <xf numFmtId="0" fontId="2" fillId="3" borderId="1" xfId="0" applyFont="1" applyFill="1" applyBorder="1" applyAlignment="1">
      <alignment horizontal="center" vertical="center"/>
    </xf>
    <xf numFmtId="172" fontId="0" fillId="0" borderId="1" xfId="0" pivotButton="1" applyNumberFormat="1" applyBorder="1"/>
    <xf numFmtId="172" fontId="0" fillId="0" borderId="1" xfId="0" applyNumberFormat="1" applyBorder="1"/>
    <xf numFmtId="172" fontId="0" fillId="0" borderId="1" xfId="0" applyNumberFormat="1" applyBorder="1" applyAlignment="1">
      <alignment horizontal="left"/>
    </xf>
    <xf numFmtId="0" fontId="0" fillId="0" borderId="1" xfId="0" pivotButton="1" applyBorder="1"/>
    <xf numFmtId="0" fontId="0" fillId="0" borderId="1" xfId="0" applyBorder="1" applyAlignment="1">
      <alignment horizontal="left"/>
    </xf>
    <xf numFmtId="0" fontId="0" fillId="0" borderId="1" xfId="0" applyBorder="1" applyAlignment="1">
      <alignment horizontal="left" vertical="center"/>
    </xf>
    <xf numFmtId="0" fontId="0" fillId="0" borderId="1" xfId="0" pivotButton="1" applyBorder="1" applyAlignment="1">
      <alignment horizontal="center" vertical="center"/>
    </xf>
    <xf numFmtId="0" fontId="0" fillId="0" borderId="1" xfId="0" applyBorder="1" applyAlignment="1">
      <alignment horizontal="center" vertical="center"/>
    </xf>
    <xf numFmtId="0" fontId="0" fillId="0" borderId="1" xfId="0" applyNumberFormat="1" applyBorder="1" applyAlignment="1">
      <alignment horizontal="center" vertical="center"/>
    </xf>
    <xf numFmtId="0" fontId="2" fillId="4" borderId="1" xfId="0" applyFont="1" applyFill="1" applyBorder="1" applyAlignment="1">
      <alignment horizontal="center" vertical="center"/>
    </xf>
    <xf numFmtId="0" fontId="1" fillId="4" borderId="1" xfId="0" applyFont="1" applyFill="1" applyBorder="1" applyAlignment="1">
      <alignment horizontal="center" vertical="center"/>
    </xf>
    <xf numFmtId="0" fontId="2" fillId="5" borderId="1" xfId="0" applyFont="1" applyFill="1" applyBorder="1" applyAlignment="1">
      <alignment horizontal="center" vertical="center"/>
    </xf>
    <xf numFmtId="0" fontId="1" fillId="2" borderId="1" xfId="0" applyFont="1" applyFill="1" applyBorder="1" applyAlignment="1">
      <alignment horizontal="left" vertical="center"/>
    </xf>
    <xf numFmtId="172" fontId="0" fillId="0" borderId="1" xfId="0" applyNumberFormat="1" applyBorder="1" applyAlignment="1">
      <alignment horizontal="left" vertical="center" indent="1"/>
    </xf>
    <xf numFmtId="174" fontId="0" fillId="0" borderId="0" xfId="0" applyNumberFormat="1"/>
    <xf numFmtId="0" fontId="3" fillId="6" borderId="0" xfId="0" applyFont="1" applyFill="1" applyAlignment="1">
      <alignment horizontal="center" vertical="center"/>
    </xf>
    <xf numFmtId="0" fontId="3" fillId="0" borderId="0" xfId="0" applyFont="1" applyAlignment="1">
      <alignment vertical="center"/>
    </xf>
    <xf numFmtId="0" fontId="0" fillId="0" borderId="0" xfId="0" applyBorder="1"/>
    <xf numFmtId="0" fontId="3" fillId="7" borderId="0" xfId="0" applyFont="1" applyFill="1" applyBorder="1" applyAlignment="1">
      <alignment vertical="center"/>
    </xf>
    <xf numFmtId="0" fontId="3" fillId="8" borderId="3" xfId="0" applyFont="1" applyFill="1" applyBorder="1" applyAlignment="1">
      <alignment vertical="center"/>
    </xf>
    <xf numFmtId="0" fontId="3" fillId="8" borderId="4" xfId="0" applyFont="1" applyFill="1" applyBorder="1" applyAlignment="1">
      <alignment vertical="center"/>
    </xf>
    <xf numFmtId="0" fontId="3" fillId="8" borderId="6" xfId="0" applyFont="1" applyFill="1" applyBorder="1" applyAlignment="1">
      <alignment vertical="center"/>
    </xf>
    <xf numFmtId="0" fontId="3" fillId="8" borderId="0" xfId="0" applyFont="1" applyFill="1" applyBorder="1" applyAlignment="1">
      <alignment vertical="center"/>
    </xf>
    <xf numFmtId="0" fontId="3" fillId="9" borderId="2" xfId="0" applyFont="1" applyFill="1" applyBorder="1" applyAlignment="1">
      <alignment horizontal="center" vertical="center"/>
    </xf>
    <xf numFmtId="0" fontId="3" fillId="9" borderId="0" xfId="0" applyFont="1" applyFill="1" applyBorder="1" applyAlignment="1">
      <alignment horizontal="center" vertical="center"/>
    </xf>
    <xf numFmtId="0" fontId="0" fillId="10" borderId="0" xfId="0" applyFill="1"/>
    <xf numFmtId="0" fontId="0" fillId="0" borderId="0" xfId="0" applyAlignment="1"/>
    <xf numFmtId="0" fontId="3" fillId="8" borderId="8" xfId="0" applyFont="1" applyFill="1" applyBorder="1" applyAlignment="1">
      <alignment vertical="center"/>
    </xf>
    <xf numFmtId="0" fontId="3" fillId="8" borderId="9" xfId="0" applyFont="1" applyFill="1" applyBorder="1" applyAlignment="1">
      <alignment vertical="center"/>
    </xf>
    <xf numFmtId="0" fontId="0" fillId="11" borderId="3" xfId="0" applyFill="1" applyBorder="1" applyAlignment="1"/>
    <xf numFmtId="0" fontId="0" fillId="11" borderId="4" xfId="0" applyFill="1" applyBorder="1" applyAlignment="1"/>
    <xf numFmtId="0" fontId="0" fillId="11" borderId="5" xfId="0" applyFill="1" applyBorder="1" applyAlignment="1"/>
    <xf numFmtId="0" fontId="0" fillId="11" borderId="6" xfId="0" applyFill="1" applyBorder="1" applyAlignment="1"/>
    <xf numFmtId="0" fontId="0" fillId="11" borderId="0" xfId="0" applyFill="1" applyBorder="1" applyAlignment="1"/>
    <xf numFmtId="0" fontId="0" fillId="11" borderId="7" xfId="0" applyFill="1" applyBorder="1" applyAlignment="1"/>
    <xf numFmtId="0" fontId="0" fillId="11" borderId="8" xfId="0" applyFill="1" applyBorder="1" applyAlignment="1"/>
    <xf numFmtId="0" fontId="0" fillId="11" borderId="9" xfId="0" applyFill="1" applyBorder="1" applyAlignment="1"/>
    <xf numFmtId="0" fontId="0" fillId="11" borderId="10" xfId="0" applyFill="1" applyBorder="1" applyAlignment="1"/>
    <xf numFmtId="0" fontId="0" fillId="7" borderId="0" xfId="0" applyFill="1" applyBorder="1" applyAlignment="1"/>
    <xf numFmtId="0" fontId="3" fillId="11" borderId="4" xfId="0" applyFont="1" applyFill="1" applyBorder="1" applyAlignment="1">
      <alignment vertical="center"/>
    </xf>
    <xf numFmtId="0" fontId="3" fillId="11" borderId="5" xfId="0" applyFont="1" applyFill="1" applyBorder="1" applyAlignment="1">
      <alignment vertical="center"/>
    </xf>
    <xf numFmtId="0" fontId="3" fillId="11" borderId="0" xfId="0" applyFont="1" applyFill="1" applyBorder="1" applyAlignment="1">
      <alignment vertical="center"/>
    </xf>
    <xf numFmtId="0" fontId="3" fillId="11" borderId="7" xfId="0" applyFont="1" applyFill="1" applyBorder="1" applyAlignment="1">
      <alignment vertical="center"/>
    </xf>
    <xf numFmtId="0" fontId="3" fillId="11" borderId="9" xfId="0" applyFont="1" applyFill="1" applyBorder="1" applyAlignment="1">
      <alignment vertical="center"/>
    </xf>
    <xf numFmtId="0" fontId="3" fillId="11" borderId="10" xfId="0" applyFont="1" applyFill="1" applyBorder="1" applyAlignment="1">
      <alignment vertical="center"/>
    </xf>
  </cellXfs>
  <cellStyles count="1">
    <cellStyle name="Normal" xfId="0" builtinId="0"/>
  </cellStyles>
  <dxfs count="75">
    <dxf>
      <numFmt numFmtId="172" formatCode="_-[$$-409]* #,##0.00_ ;_-[$$-409]* \-#,##0.00\ ;_-[$$-409]* &quot;-&quot;??_ ;_-@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72" formatCode="_-[$$-409]* #,##0.00_ ;_-[$$-409]* \-#,##0.00\ ;_-[$$-409]* &quot;-&quot;??_ ;_-@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left"/>
    </dxf>
    <dxf>
      <alignment horizontal="left"/>
    </dxf>
    <dxf>
      <numFmt numFmtId="174" formatCode="_-[$$-409]* #,##0_ ;_-[$$-409]* \-#,##0\ ;_-[$$-409]* &quot;-&quot;??_ ;_-@_ "/>
    </dxf>
    <dxf>
      <numFmt numFmtId="172" formatCode="_-[$$-409]* #,##0.00_ ;_-[$$-409]* \-#,##0.00\ ;_-[$$-409]* &quot;-&quot;??_ ;_-@_ "/>
    </dxf>
    <dxf>
      <numFmt numFmtId="172" formatCode="_-[$$-409]* #,##0.00_ ;_-[$$-409]* \-#,##0.00\ ;_-[$$-409]* &quot;-&quot;??_ ;_-@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72" formatCode="_-[$$-409]* #,##0.00_ ;_-[$$-409]* \-#,##0.00\ ;_-[$$-409]* &quot;-&quot;??_ ;_-@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ustomXml" Target="../customXml/item1.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Worksheet.xlsx]Pivot_Tables!PivotTable5</c:name>
    <c:fmtId val="0"/>
  </c:pivotSource>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IN" sz="1200"/>
              <a:t>Shipping costs for different segments in 2015</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Pivot_Tables!$B$5:$B$6</c:f>
              <c:strCache>
                <c:ptCount val="1"/>
                <c:pt idx="0">
                  <c:v>Consumer</c:v>
                </c:pt>
              </c:strCache>
            </c:strRef>
          </c:tx>
          <c:spPr>
            <a:solidFill>
              <a:schemeClr val="accent1"/>
            </a:solidFill>
            <a:ln>
              <a:noFill/>
            </a:ln>
            <a:effectLst/>
            <a:sp3d/>
          </c:spPr>
          <c:invertIfNegative val="0"/>
          <c:cat>
            <c:strRef>
              <c:f>Pivot_Tables!$A$7:$A$10</c:f>
              <c:strCache>
                <c:ptCount val="3"/>
                <c:pt idx="0">
                  <c:v>Delivery Truck</c:v>
                </c:pt>
                <c:pt idx="1">
                  <c:v>Express Air</c:v>
                </c:pt>
                <c:pt idx="2">
                  <c:v>Regular Air</c:v>
                </c:pt>
              </c:strCache>
            </c:strRef>
          </c:cat>
          <c:val>
            <c:numRef>
              <c:f>Pivot_Tables!$B$7:$B$10</c:f>
              <c:numCache>
                <c:formatCode>_-[$$-409]* #,##0.00_ ;_-[$$-409]* \-#,##0.00\ ;_-[$$-409]* "-"??_ ;_-@_ </c:formatCode>
                <c:ptCount val="3"/>
                <c:pt idx="0">
                  <c:v>2355.06</c:v>
                </c:pt>
                <c:pt idx="1">
                  <c:v>445.81</c:v>
                </c:pt>
                <c:pt idx="2">
                  <c:v>2041.4000000000008</c:v>
                </c:pt>
              </c:numCache>
            </c:numRef>
          </c:val>
          <c:extLst>
            <c:ext xmlns:c16="http://schemas.microsoft.com/office/drawing/2014/chart" uri="{C3380CC4-5D6E-409C-BE32-E72D297353CC}">
              <c16:uniqueId val="{00000000-CA9F-4637-9C4F-12DAC3A5AEB8}"/>
            </c:ext>
          </c:extLst>
        </c:ser>
        <c:ser>
          <c:idx val="1"/>
          <c:order val="1"/>
          <c:tx>
            <c:strRef>
              <c:f>Pivot_Tables!$C$5:$C$6</c:f>
              <c:strCache>
                <c:ptCount val="1"/>
                <c:pt idx="0">
                  <c:v>Corporate</c:v>
                </c:pt>
              </c:strCache>
            </c:strRef>
          </c:tx>
          <c:spPr>
            <a:solidFill>
              <a:schemeClr val="accent2"/>
            </a:solidFill>
            <a:ln>
              <a:noFill/>
            </a:ln>
            <a:effectLst/>
            <a:sp3d/>
          </c:spPr>
          <c:invertIfNegative val="0"/>
          <c:cat>
            <c:strRef>
              <c:f>Pivot_Tables!$A$7:$A$10</c:f>
              <c:strCache>
                <c:ptCount val="3"/>
                <c:pt idx="0">
                  <c:v>Delivery Truck</c:v>
                </c:pt>
                <c:pt idx="1">
                  <c:v>Express Air</c:v>
                </c:pt>
                <c:pt idx="2">
                  <c:v>Regular Air</c:v>
                </c:pt>
              </c:strCache>
            </c:strRef>
          </c:cat>
          <c:val>
            <c:numRef>
              <c:f>Pivot_Tables!$C$7:$C$10</c:f>
              <c:numCache>
                <c:formatCode>_-[$$-409]* #,##0.00_ ;_-[$$-409]* \-#,##0.00\ ;_-[$$-409]* "-"??_ ;_-@_ </c:formatCode>
                <c:ptCount val="3"/>
                <c:pt idx="0">
                  <c:v>4150.6799999999985</c:v>
                </c:pt>
                <c:pt idx="1">
                  <c:v>744.64000000000021</c:v>
                </c:pt>
                <c:pt idx="2">
                  <c:v>3653.5699999999883</c:v>
                </c:pt>
              </c:numCache>
            </c:numRef>
          </c:val>
          <c:extLst>
            <c:ext xmlns:c16="http://schemas.microsoft.com/office/drawing/2014/chart" uri="{C3380CC4-5D6E-409C-BE32-E72D297353CC}">
              <c16:uniqueId val="{00000001-CA9F-4637-9C4F-12DAC3A5AEB8}"/>
            </c:ext>
          </c:extLst>
        </c:ser>
        <c:ser>
          <c:idx val="2"/>
          <c:order val="2"/>
          <c:tx>
            <c:strRef>
              <c:f>Pivot_Tables!$D$5:$D$6</c:f>
              <c:strCache>
                <c:ptCount val="1"/>
                <c:pt idx="0">
                  <c:v>Home Office</c:v>
                </c:pt>
              </c:strCache>
            </c:strRef>
          </c:tx>
          <c:spPr>
            <a:solidFill>
              <a:schemeClr val="accent3"/>
            </a:solidFill>
            <a:ln>
              <a:noFill/>
            </a:ln>
            <a:effectLst/>
            <a:sp3d/>
          </c:spPr>
          <c:invertIfNegative val="0"/>
          <c:cat>
            <c:strRef>
              <c:f>Pivot_Tables!$A$7:$A$10</c:f>
              <c:strCache>
                <c:ptCount val="3"/>
                <c:pt idx="0">
                  <c:v>Delivery Truck</c:v>
                </c:pt>
                <c:pt idx="1">
                  <c:v>Express Air</c:v>
                </c:pt>
                <c:pt idx="2">
                  <c:v>Regular Air</c:v>
                </c:pt>
              </c:strCache>
            </c:strRef>
          </c:cat>
          <c:val>
            <c:numRef>
              <c:f>Pivot_Tables!$D$7:$D$10</c:f>
              <c:numCache>
                <c:formatCode>_-[$$-409]* #,##0.00_ ;_-[$$-409]* \-#,##0.00\ ;_-[$$-409]* "-"??_ ;_-@_ </c:formatCode>
                <c:ptCount val="3"/>
                <c:pt idx="0">
                  <c:v>2393.079999999999</c:v>
                </c:pt>
                <c:pt idx="1">
                  <c:v>512.76</c:v>
                </c:pt>
                <c:pt idx="2">
                  <c:v>2877.6699999999964</c:v>
                </c:pt>
              </c:numCache>
            </c:numRef>
          </c:val>
          <c:extLst>
            <c:ext xmlns:c16="http://schemas.microsoft.com/office/drawing/2014/chart" uri="{C3380CC4-5D6E-409C-BE32-E72D297353CC}">
              <c16:uniqueId val="{00000002-CA9F-4637-9C4F-12DAC3A5AEB8}"/>
            </c:ext>
          </c:extLst>
        </c:ser>
        <c:ser>
          <c:idx val="3"/>
          <c:order val="3"/>
          <c:tx>
            <c:strRef>
              <c:f>Pivot_Tables!$E$5:$E$6</c:f>
              <c:strCache>
                <c:ptCount val="1"/>
                <c:pt idx="0">
                  <c:v>Small Business</c:v>
                </c:pt>
              </c:strCache>
            </c:strRef>
          </c:tx>
          <c:spPr>
            <a:solidFill>
              <a:schemeClr val="accent4"/>
            </a:solidFill>
            <a:ln>
              <a:noFill/>
            </a:ln>
            <a:effectLst/>
            <a:sp3d/>
          </c:spPr>
          <c:invertIfNegative val="0"/>
          <c:cat>
            <c:strRef>
              <c:f>Pivot_Tables!$A$7:$A$10</c:f>
              <c:strCache>
                <c:ptCount val="3"/>
                <c:pt idx="0">
                  <c:v>Delivery Truck</c:v>
                </c:pt>
                <c:pt idx="1">
                  <c:v>Express Air</c:v>
                </c:pt>
                <c:pt idx="2">
                  <c:v>Regular Air</c:v>
                </c:pt>
              </c:strCache>
            </c:strRef>
          </c:cat>
          <c:val>
            <c:numRef>
              <c:f>Pivot_Tables!$E$7:$E$10</c:f>
              <c:numCache>
                <c:formatCode>_-[$$-409]* #,##0.00_ ;_-[$$-409]* \-#,##0.00\ ;_-[$$-409]* "-"??_ ;_-@_ </c:formatCode>
                <c:ptCount val="3"/>
                <c:pt idx="0">
                  <c:v>2938.9800000000009</c:v>
                </c:pt>
                <c:pt idx="1">
                  <c:v>428.76000000000022</c:v>
                </c:pt>
                <c:pt idx="2">
                  <c:v>2206.0199999999973</c:v>
                </c:pt>
              </c:numCache>
            </c:numRef>
          </c:val>
          <c:extLst>
            <c:ext xmlns:c16="http://schemas.microsoft.com/office/drawing/2014/chart" uri="{C3380CC4-5D6E-409C-BE32-E72D297353CC}">
              <c16:uniqueId val="{00000003-CA9F-4637-9C4F-12DAC3A5AEB8}"/>
            </c:ext>
          </c:extLst>
        </c:ser>
        <c:dLbls>
          <c:showLegendKey val="0"/>
          <c:showVal val="0"/>
          <c:showCatName val="0"/>
          <c:showSerName val="0"/>
          <c:showPercent val="0"/>
          <c:showBubbleSize val="0"/>
        </c:dLbls>
        <c:gapWidth val="150"/>
        <c:shape val="box"/>
        <c:axId val="1822768000"/>
        <c:axId val="1822791040"/>
        <c:axId val="0"/>
      </c:bar3DChart>
      <c:catAx>
        <c:axId val="18227680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2791040"/>
        <c:crosses val="autoZero"/>
        <c:auto val="1"/>
        <c:lblAlgn val="ctr"/>
        <c:lblOffset val="100"/>
        <c:noMultiLvlLbl val="0"/>
      </c:catAx>
      <c:valAx>
        <c:axId val="1822791040"/>
        <c:scaling>
          <c:orientation val="minMax"/>
        </c:scaling>
        <c:delete val="0"/>
        <c:axPos val="l"/>
        <c:majorGridlines>
          <c:spPr>
            <a:ln w="9525" cap="flat" cmpd="sng" algn="ctr">
              <a:solidFill>
                <a:schemeClr val="tx1">
                  <a:lumMod val="15000"/>
                  <a:lumOff val="85000"/>
                </a:schemeClr>
              </a:solidFill>
              <a:round/>
            </a:ln>
            <a:effectLst/>
          </c:spPr>
        </c:majorGridlines>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27680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Worksheet.xlsx]Pivot_Tables!PivotTable6</c:name>
    <c:fmtId val="4"/>
  </c:pivotSource>
  <c:chart>
    <c:title>
      <c:tx>
        <c:rich>
          <a:bodyPr rot="0" spcFirstLastPara="1" vertOverflow="ellipsis" vert="horz" wrap="square" anchor="ctr" anchorCtr="1"/>
          <a:lstStyle/>
          <a:p>
            <a:pPr>
              <a:defRPr sz="1200" b="1" i="0" u="none" strike="noStrike" kern="1200" cap="none" spc="0" normalizeH="0" baseline="0">
                <a:solidFill>
                  <a:schemeClr val="dk1">
                    <a:lumMod val="50000"/>
                    <a:lumOff val="50000"/>
                  </a:schemeClr>
                </a:solidFill>
                <a:latin typeface="+mj-lt"/>
                <a:ea typeface="+mj-ea"/>
                <a:cs typeface="+mj-cs"/>
              </a:defRPr>
            </a:pPr>
            <a:r>
              <a:rPr lang="en-IN" sz="1200"/>
              <a:t>Region Level Quantity Ordered based on Order Priority</a:t>
            </a:r>
          </a:p>
        </c:rich>
      </c:tx>
      <c:overlay val="0"/>
      <c:spPr>
        <a:noFill/>
        <a:ln>
          <a:noFill/>
        </a:ln>
        <a:effectLst/>
      </c:spPr>
      <c:txPr>
        <a:bodyPr rot="0" spcFirstLastPara="1" vertOverflow="ellipsis" vert="horz" wrap="square" anchor="ctr" anchorCtr="1"/>
        <a:lstStyle/>
        <a:p>
          <a:pPr>
            <a:defRPr sz="12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round/>
          </a:ln>
          <a:effectLst/>
        </c:spPr>
        <c:marker>
          <c:symbol val="circle"/>
          <c:size val="6"/>
          <c:spPr>
            <a:solidFill>
              <a:schemeClr val="lt1"/>
            </a:solidFill>
            <a:ln w="1587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2225" cap="rnd">
            <a:solidFill>
              <a:schemeClr val="accent1"/>
            </a:solidFill>
            <a:round/>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2225" cap="rnd">
            <a:solidFill>
              <a:schemeClr val="accent1"/>
            </a:solidFill>
            <a:round/>
          </a:ln>
          <a:effectLst/>
        </c:spPr>
        <c:marker>
          <c:symbol val="circle"/>
          <c:size val="6"/>
          <c:spPr>
            <a:solidFill>
              <a:schemeClr val="lt1"/>
            </a:solidFill>
            <a:ln w="15875">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Pivot_Tables!$B$23:$B$24</c:f>
              <c:strCache>
                <c:ptCount val="1"/>
                <c:pt idx="0">
                  <c:v>Critical</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strRef>
              <c:f>Pivot_Tables!$A$25:$A$29</c:f>
              <c:strCache>
                <c:ptCount val="4"/>
                <c:pt idx="0">
                  <c:v>Central</c:v>
                </c:pt>
                <c:pt idx="1">
                  <c:v>East</c:v>
                </c:pt>
                <c:pt idx="2">
                  <c:v>South</c:v>
                </c:pt>
                <c:pt idx="3">
                  <c:v>West</c:v>
                </c:pt>
              </c:strCache>
            </c:strRef>
          </c:cat>
          <c:val>
            <c:numRef>
              <c:f>Pivot_Tables!$B$25:$B$29</c:f>
              <c:numCache>
                <c:formatCode>General</c:formatCode>
                <c:ptCount val="4"/>
                <c:pt idx="0">
                  <c:v>1576</c:v>
                </c:pt>
                <c:pt idx="1">
                  <c:v>1529</c:v>
                </c:pt>
                <c:pt idx="2">
                  <c:v>1103</c:v>
                </c:pt>
                <c:pt idx="3">
                  <c:v>995</c:v>
                </c:pt>
              </c:numCache>
            </c:numRef>
          </c:val>
          <c:smooth val="0"/>
          <c:extLst>
            <c:ext xmlns:c16="http://schemas.microsoft.com/office/drawing/2014/chart" uri="{C3380CC4-5D6E-409C-BE32-E72D297353CC}">
              <c16:uniqueId val="{00000000-F20C-4804-943B-746D736FE71D}"/>
            </c:ext>
          </c:extLst>
        </c:ser>
        <c:ser>
          <c:idx val="1"/>
          <c:order val="1"/>
          <c:tx>
            <c:strRef>
              <c:f>Pivot_Tables!$C$23:$C$24</c:f>
              <c:strCache>
                <c:ptCount val="1"/>
                <c:pt idx="0">
                  <c:v>High</c:v>
                </c:pt>
              </c:strCache>
            </c:strRef>
          </c:tx>
          <c:spPr>
            <a:ln w="22225" cap="rnd">
              <a:solidFill>
                <a:schemeClr val="accent2"/>
              </a:solidFill>
              <a:round/>
            </a:ln>
            <a:effectLst/>
          </c:spPr>
          <c:marker>
            <c:symbol val="circle"/>
            <c:size val="6"/>
            <c:spPr>
              <a:solidFill>
                <a:schemeClr val="lt1"/>
              </a:solidFill>
              <a:ln w="15875">
                <a:solidFill>
                  <a:schemeClr val="accent2"/>
                </a:solidFill>
                <a:round/>
              </a:ln>
              <a:effectLst/>
            </c:spPr>
          </c:marker>
          <c:cat>
            <c:strRef>
              <c:f>Pivot_Tables!$A$25:$A$29</c:f>
              <c:strCache>
                <c:ptCount val="4"/>
                <c:pt idx="0">
                  <c:v>Central</c:v>
                </c:pt>
                <c:pt idx="1">
                  <c:v>East</c:v>
                </c:pt>
                <c:pt idx="2">
                  <c:v>South</c:v>
                </c:pt>
                <c:pt idx="3">
                  <c:v>West</c:v>
                </c:pt>
              </c:strCache>
            </c:strRef>
          </c:cat>
          <c:val>
            <c:numRef>
              <c:f>Pivot_Tables!$C$25:$C$29</c:f>
              <c:numCache>
                <c:formatCode>General</c:formatCode>
                <c:ptCount val="4"/>
                <c:pt idx="0">
                  <c:v>1147</c:v>
                </c:pt>
                <c:pt idx="1">
                  <c:v>1162</c:v>
                </c:pt>
                <c:pt idx="2">
                  <c:v>1072</c:v>
                </c:pt>
                <c:pt idx="3">
                  <c:v>1521</c:v>
                </c:pt>
              </c:numCache>
            </c:numRef>
          </c:val>
          <c:smooth val="0"/>
          <c:extLst>
            <c:ext xmlns:c16="http://schemas.microsoft.com/office/drawing/2014/chart" uri="{C3380CC4-5D6E-409C-BE32-E72D297353CC}">
              <c16:uniqueId val="{00000001-F20C-4804-943B-746D736FE71D}"/>
            </c:ext>
          </c:extLst>
        </c:ser>
        <c:ser>
          <c:idx val="2"/>
          <c:order val="2"/>
          <c:tx>
            <c:strRef>
              <c:f>Pivot_Tables!$D$23:$D$24</c:f>
              <c:strCache>
                <c:ptCount val="1"/>
                <c:pt idx="0">
                  <c:v>Low</c:v>
                </c:pt>
              </c:strCache>
            </c:strRef>
          </c:tx>
          <c:spPr>
            <a:ln w="22225" cap="rnd">
              <a:solidFill>
                <a:schemeClr val="accent3"/>
              </a:solidFill>
              <a:round/>
            </a:ln>
            <a:effectLst/>
          </c:spPr>
          <c:marker>
            <c:symbol val="circle"/>
            <c:size val="6"/>
            <c:spPr>
              <a:solidFill>
                <a:schemeClr val="lt1"/>
              </a:solidFill>
              <a:ln w="15875">
                <a:solidFill>
                  <a:schemeClr val="accent3"/>
                </a:solidFill>
                <a:round/>
              </a:ln>
              <a:effectLst/>
            </c:spPr>
          </c:marker>
          <c:cat>
            <c:strRef>
              <c:f>Pivot_Tables!$A$25:$A$29</c:f>
              <c:strCache>
                <c:ptCount val="4"/>
                <c:pt idx="0">
                  <c:v>Central</c:v>
                </c:pt>
                <c:pt idx="1">
                  <c:v>East</c:v>
                </c:pt>
                <c:pt idx="2">
                  <c:v>South</c:v>
                </c:pt>
                <c:pt idx="3">
                  <c:v>West</c:v>
                </c:pt>
              </c:strCache>
            </c:strRef>
          </c:cat>
          <c:val>
            <c:numRef>
              <c:f>Pivot_Tables!$D$25:$D$29</c:f>
              <c:numCache>
                <c:formatCode>General</c:formatCode>
                <c:ptCount val="4"/>
                <c:pt idx="0">
                  <c:v>1157</c:v>
                </c:pt>
                <c:pt idx="1">
                  <c:v>1314</c:v>
                </c:pt>
                <c:pt idx="2">
                  <c:v>1253</c:v>
                </c:pt>
                <c:pt idx="3">
                  <c:v>1368</c:v>
                </c:pt>
              </c:numCache>
            </c:numRef>
          </c:val>
          <c:smooth val="0"/>
          <c:extLst>
            <c:ext xmlns:c16="http://schemas.microsoft.com/office/drawing/2014/chart" uri="{C3380CC4-5D6E-409C-BE32-E72D297353CC}">
              <c16:uniqueId val="{00000002-F20C-4804-943B-746D736FE71D}"/>
            </c:ext>
          </c:extLst>
        </c:ser>
        <c:ser>
          <c:idx val="3"/>
          <c:order val="3"/>
          <c:tx>
            <c:strRef>
              <c:f>Pivot_Tables!$E$23:$E$24</c:f>
              <c:strCache>
                <c:ptCount val="1"/>
                <c:pt idx="0">
                  <c:v>Medium</c:v>
                </c:pt>
              </c:strCache>
            </c:strRef>
          </c:tx>
          <c:spPr>
            <a:ln w="22225" cap="rnd">
              <a:solidFill>
                <a:schemeClr val="accent4"/>
              </a:solidFill>
              <a:round/>
            </a:ln>
            <a:effectLst/>
          </c:spPr>
          <c:marker>
            <c:symbol val="circle"/>
            <c:size val="6"/>
            <c:spPr>
              <a:solidFill>
                <a:schemeClr val="lt1"/>
              </a:solidFill>
              <a:ln w="15875">
                <a:solidFill>
                  <a:schemeClr val="accent4"/>
                </a:solidFill>
                <a:round/>
              </a:ln>
              <a:effectLst/>
            </c:spPr>
          </c:marker>
          <c:cat>
            <c:strRef>
              <c:f>Pivot_Tables!$A$25:$A$29</c:f>
              <c:strCache>
                <c:ptCount val="4"/>
                <c:pt idx="0">
                  <c:v>Central</c:v>
                </c:pt>
                <c:pt idx="1">
                  <c:v>East</c:v>
                </c:pt>
                <c:pt idx="2">
                  <c:v>South</c:v>
                </c:pt>
                <c:pt idx="3">
                  <c:v>West</c:v>
                </c:pt>
              </c:strCache>
            </c:strRef>
          </c:cat>
          <c:val>
            <c:numRef>
              <c:f>Pivot_Tables!$E$25:$E$29</c:f>
              <c:numCache>
                <c:formatCode>General</c:formatCode>
                <c:ptCount val="4"/>
                <c:pt idx="0">
                  <c:v>1212</c:v>
                </c:pt>
                <c:pt idx="1">
                  <c:v>1307</c:v>
                </c:pt>
                <c:pt idx="2">
                  <c:v>801</c:v>
                </c:pt>
                <c:pt idx="3">
                  <c:v>1334</c:v>
                </c:pt>
              </c:numCache>
            </c:numRef>
          </c:val>
          <c:smooth val="0"/>
          <c:extLst>
            <c:ext xmlns:c16="http://schemas.microsoft.com/office/drawing/2014/chart" uri="{C3380CC4-5D6E-409C-BE32-E72D297353CC}">
              <c16:uniqueId val="{00000003-F20C-4804-943B-746D736FE71D}"/>
            </c:ext>
          </c:extLst>
        </c:ser>
        <c:ser>
          <c:idx val="4"/>
          <c:order val="4"/>
          <c:tx>
            <c:strRef>
              <c:f>Pivot_Tables!$F$23:$F$24</c:f>
              <c:strCache>
                <c:ptCount val="1"/>
                <c:pt idx="0">
                  <c:v>Not Specified</c:v>
                </c:pt>
              </c:strCache>
            </c:strRef>
          </c:tx>
          <c:spPr>
            <a:ln w="22225" cap="rnd">
              <a:solidFill>
                <a:schemeClr val="accent5"/>
              </a:solidFill>
              <a:round/>
            </a:ln>
            <a:effectLst/>
          </c:spPr>
          <c:marker>
            <c:symbol val="circle"/>
            <c:size val="6"/>
            <c:spPr>
              <a:solidFill>
                <a:schemeClr val="lt1"/>
              </a:solidFill>
              <a:ln w="15875">
                <a:solidFill>
                  <a:schemeClr val="accent5"/>
                </a:solidFill>
                <a:round/>
              </a:ln>
              <a:effectLst/>
            </c:spPr>
          </c:marker>
          <c:cat>
            <c:strRef>
              <c:f>Pivot_Tables!$A$25:$A$29</c:f>
              <c:strCache>
                <c:ptCount val="4"/>
                <c:pt idx="0">
                  <c:v>Central</c:v>
                </c:pt>
                <c:pt idx="1">
                  <c:v>East</c:v>
                </c:pt>
                <c:pt idx="2">
                  <c:v>South</c:v>
                </c:pt>
                <c:pt idx="3">
                  <c:v>West</c:v>
                </c:pt>
              </c:strCache>
            </c:strRef>
          </c:cat>
          <c:val>
            <c:numRef>
              <c:f>Pivot_Tables!$F$25:$F$29</c:f>
              <c:numCache>
                <c:formatCode>General</c:formatCode>
                <c:ptCount val="4"/>
                <c:pt idx="0">
                  <c:v>1454</c:v>
                </c:pt>
                <c:pt idx="1">
                  <c:v>1683</c:v>
                </c:pt>
                <c:pt idx="2">
                  <c:v>763</c:v>
                </c:pt>
                <c:pt idx="3">
                  <c:v>1351</c:v>
                </c:pt>
              </c:numCache>
            </c:numRef>
          </c:val>
          <c:smooth val="0"/>
          <c:extLst>
            <c:ext xmlns:c16="http://schemas.microsoft.com/office/drawing/2014/chart" uri="{C3380CC4-5D6E-409C-BE32-E72D297353CC}">
              <c16:uniqueId val="{00000004-F20C-4804-943B-746D736FE71D}"/>
            </c:ext>
          </c:extLst>
        </c:ser>
        <c:dLbls>
          <c:showLegendKey val="0"/>
          <c:showVal val="0"/>
          <c:showCatName val="0"/>
          <c:showSerName val="0"/>
          <c:showPercent val="0"/>
          <c:showBubbleSize val="0"/>
        </c:dLbls>
        <c:marker val="1"/>
        <c:smooth val="0"/>
        <c:axId val="157209344"/>
        <c:axId val="157209824"/>
      </c:lineChart>
      <c:catAx>
        <c:axId val="157209344"/>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57209824"/>
        <c:crosses val="autoZero"/>
        <c:auto val="1"/>
        <c:lblAlgn val="ctr"/>
        <c:lblOffset val="100"/>
        <c:noMultiLvlLbl val="0"/>
      </c:catAx>
      <c:valAx>
        <c:axId val="157209824"/>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57209344"/>
        <c:crosses val="autoZero"/>
        <c:crossBetween val="between"/>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Worksheet.xlsx]Pivot_Tables!PivotTable17</c:name>
    <c:fmtId val="5"/>
  </c:pivotSource>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IN" sz="1200" b="0" i="0" u="none" strike="noStrike" kern="1200" spc="0" baseline="0">
                <a:solidFill>
                  <a:sysClr val="windowText" lastClr="000000">
                    <a:lumMod val="65000"/>
                    <a:lumOff val="35000"/>
                  </a:sysClr>
                </a:solidFill>
              </a:rPr>
              <a:t>Manager's Performance based on Order Priority</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area3DChart>
        <c:grouping val="standard"/>
        <c:varyColors val="0"/>
        <c:ser>
          <c:idx val="0"/>
          <c:order val="0"/>
          <c:tx>
            <c:strRef>
              <c:f>Pivot_Tables!$B$93:$B$94</c:f>
              <c:strCache>
                <c:ptCount val="1"/>
                <c:pt idx="0">
                  <c:v>Critical</c:v>
                </c:pt>
              </c:strCache>
            </c:strRef>
          </c:tx>
          <c:spPr>
            <a:solidFill>
              <a:schemeClr val="accent1"/>
            </a:solidFill>
            <a:ln>
              <a:noFill/>
            </a:ln>
            <a:effectLst/>
            <a:sp3d/>
          </c:spPr>
          <c:cat>
            <c:strRef>
              <c:f>Pivot_Tables!$A$95:$A$99</c:f>
              <c:strCache>
                <c:ptCount val="4"/>
                <c:pt idx="0">
                  <c:v>Chris</c:v>
                </c:pt>
                <c:pt idx="1">
                  <c:v>Erin</c:v>
                </c:pt>
                <c:pt idx="2">
                  <c:v>Sam</c:v>
                </c:pt>
                <c:pt idx="3">
                  <c:v>William</c:v>
                </c:pt>
              </c:strCache>
            </c:strRef>
          </c:cat>
          <c:val>
            <c:numRef>
              <c:f>Pivot_Tables!$B$95:$B$99</c:f>
              <c:numCache>
                <c:formatCode>_-[$$-409]* #,##0_ ;_-[$$-409]* \-#,##0\ ;_-[$$-409]* "-"??_ ;_-@_ </c:formatCode>
                <c:ptCount val="4"/>
                <c:pt idx="0">
                  <c:v>129655.65999999997</c:v>
                </c:pt>
                <c:pt idx="1">
                  <c:v>153771.66</c:v>
                </c:pt>
                <c:pt idx="2">
                  <c:v>69462.069999999978</c:v>
                </c:pt>
                <c:pt idx="3">
                  <c:v>88356.770000000019</c:v>
                </c:pt>
              </c:numCache>
            </c:numRef>
          </c:val>
          <c:extLst>
            <c:ext xmlns:c16="http://schemas.microsoft.com/office/drawing/2014/chart" uri="{C3380CC4-5D6E-409C-BE32-E72D297353CC}">
              <c16:uniqueId val="{00000000-A8AF-4712-B403-7960FD31894C}"/>
            </c:ext>
          </c:extLst>
        </c:ser>
        <c:ser>
          <c:idx val="1"/>
          <c:order val="1"/>
          <c:tx>
            <c:strRef>
              <c:f>Pivot_Tables!$C$93:$C$94</c:f>
              <c:strCache>
                <c:ptCount val="1"/>
                <c:pt idx="0">
                  <c:v>High</c:v>
                </c:pt>
              </c:strCache>
            </c:strRef>
          </c:tx>
          <c:spPr>
            <a:solidFill>
              <a:schemeClr val="accent2"/>
            </a:solidFill>
            <a:ln w="25400">
              <a:noFill/>
            </a:ln>
            <a:effectLst/>
            <a:sp3d/>
          </c:spPr>
          <c:cat>
            <c:strRef>
              <c:f>Pivot_Tables!$A$95:$A$99</c:f>
              <c:strCache>
                <c:ptCount val="4"/>
                <c:pt idx="0">
                  <c:v>Chris</c:v>
                </c:pt>
                <c:pt idx="1">
                  <c:v>Erin</c:v>
                </c:pt>
                <c:pt idx="2">
                  <c:v>Sam</c:v>
                </c:pt>
                <c:pt idx="3">
                  <c:v>William</c:v>
                </c:pt>
              </c:strCache>
            </c:strRef>
          </c:cat>
          <c:val>
            <c:numRef>
              <c:f>Pivot_Tables!$C$95:$C$99</c:f>
              <c:numCache>
                <c:formatCode>_-[$$-409]* #,##0_ ;_-[$$-409]* \-#,##0\ ;_-[$$-409]* "-"??_ ;_-@_ </c:formatCode>
                <c:ptCount val="4"/>
                <c:pt idx="0">
                  <c:v>71860.429999999964</c:v>
                </c:pt>
                <c:pt idx="1">
                  <c:v>81785.509999999995</c:v>
                </c:pt>
                <c:pt idx="2">
                  <c:v>70238.460000000021</c:v>
                </c:pt>
                <c:pt idx="3">
                  <c:v>90388.409999999989</c:v>
                </c:pt>
              </c:numCache>
            </c:numRef>
          </c:val>
          <c:extLst>
            <c:ext xmlns:c16="http://schemas.microsoft.com/office/drawing/2014/chart" uri="{C3380CC4-5D6E-409C-BE32-E72D297353CC}">
              <c16:uniqueId val="{00000006-A8AF-4712-B403-7960FD31894C}"/>
            </c:ext>
          </c:extLst>
        </c:ser>
        <c:ser>
          <c:idx val="2"/>
          <c:order val="2"/>
          <c:tx>
            <c:strRef>
              <c:f>Pivot_Tables!$D$93:$D$94</c:f>
              <c:strCache>
                <c:ptCount val="1"/>
                <c:pt idx="0">
                  <c:v>Low</c:v>
                </c:pt>
              </c:strCache>
            </c:strRef>
          </c:tx>
          <c:spPr>
            <a:solidFill>
              <a:schemeClr val="accent3"/>
            </a:solidFill>
            <a:ln w="25400">
              <a:noFill/>
            </a:ln>
            <a:effectLst/>
            <a:sp3d/>
          </c:spPr>
          <c:cat>
            <c:strRef>
              <c:f>Pivot_Tables!$A$95:$A$99</c:f>
              <c:strCache>
                <c:ptCount val="4"/>
                <c:pt idx="0">
                  <c:v>Chris</c:v>
                </c:pt>
                <c:pt idx="1">
                  <c:v>Erin</c:v>
                </c:pt>
                <c:pt idx="2">
                  <c:v>Sam</c:v>
                </c:pt>
                <c:pt idx="3">
                  <c:v>William</c:v>
                </c:pt>
              </c:strCache>
            </c:strRef>
          </c:cat>
          <c:val>
            <c:numRef>
              <c:f>Pivot_Tables!$D$95:$D$99</c:f>
              <c:numCache>
                <c:formatCode>_-[$$-409]* #,##0_ ;_-[$$-409]* \-#,##0\ ;_-[$$-409]* "-"??_ ;_-@_ </c:formatCode>
                <c:ptCount val="4"/>
                <c:pt idx="0">
                  <c:v>88795.020000000033</c:v>
                </c:pt>
                <c:pt idx="1">
                  <c:v>89520.139999999985</c:v>
                </c:pt>
                <c:pt idx="2">
                  <c:v>96010.76999999999</c:v>
                </c:pt>
                <c:pt idx="3">
                  <c:v>113662.10999999999</c:v>
                </c:pt>
              </c:numCache>
            </c:numRef>
          </c:val>
          <c:extLst>
            <c:ext xmlns:c16="http://schemas.microsoft.com/office/drawing/2014/chart" uri="{C3380CC4-5D6E-409C-BE32-E72D297353CC}">
              <c16:uniqueId val="{00000007-A8AF-4712-B403-7960FD31894C}"/>
            </c:ext>
          </c:extLst>
        </c:ser>
        <c:ser>
          <c:idx val="3"/>
          <c:order val="3"/>
          <c:tx>
            <c:strRef>
              <c:f>Pivot_Tables!$E$93:$E$94</c:f>
              <c:strCache>
                <c:ptCount val="1"/>
                <c:pt idx="0">
                  <c:v>Medium</c:v>
                </c:pt>
              </c:strCache>
            </c:strRef>
          </c:tx>
          <c:spPr>
            <a:solidFill>
              <a:schemeClr val="accent4"/>
            </a:solidFill>
            <a:ln w="25400">
              <a:noFill/>
            </a:ln>
            <a:effectLst/>
            <a:sp3d/>
          </c:spPr>
          <c:cat>
            <c:strRef>
              <c:f>Pivot_Tables!$A$95:$A$99</c:f>
              <c:strCache>
                <c:ptCount val="4"/>
                <c:pt idx="0">
                  <c:v>Chris</c:v>
                </c:pt>
                <c:pt idx="1">
                  <c:v>Erin</c:v>
                </c:pt>
                <c:pt idx="2">
                  <c:v>Sam</c:v>
                </c:pt>
                <c:pt idx="3">
                  <c:v>William</c:v>
                </c:pt>
              </c:strCache>
            </c:strRef>
          </c:cat>
          <c:val>
            <c:numRef>
              <c:f>Pivot_Tables!$E$95:$E$99</c:f>
              <c:numCache>
                <c:formatCode>_-[$$-409]* #,##0_ ;_-[$$-409]* \-#,##0\ ;_-[$$-409]* "-"??_ ;_-@_ </c:formatCode>
                <c:ptCount val="4"/>
                <c:pt idx="0">
                  <c:v>76087.97</c:v>
                </c:pt>
                <c:pt idx="1">
                  <c:v>126480.20999999995</c:v>
                </c:pt>
                <c:pt idx="2">
                  <c:v>72803.440000000017</c:v>
                </c:pt>
                <c:pt idx="3">
                  <c:v>110556.18999999999</c:v>
                </c:pt>
              </c:numCache>
            </c:numRef>
          </c:val>
          <c:extLst>
            <c:ext xmlns:c16="http://schemas.microsoft.com/office/drawing/2014/chart" uri="{C3380CC4-5D6E-409C-BE32-E72D297353CC}">
              <c16:uniqueId val="{0000000A-A8AF-4712-B403-7960FD31894C}"/>
            </c:ext>
          </c:extLst>
        </c:ser>
        <c:ser>
          <c:idx val="4"/>
          <c:order val="4"/>
          <c:tx>
            <c:strRef>
              <c:f>Pivot_Tables!$F$93:$F$94</c:f>
              <c:strCache>
                <c:ptCount val="1"/>
                <c:pt idx="0">
                  <c:v>Not Specified</c:v>
                </c:pt>
              </c:strCache>
            </c:strRef>
          </c:tx>
          <c:spPr>
            <a:solidFill>
              <a:schemeClr val="accent5"/>
            </a:solidFill>
            <a:ln w="25400">
              <a:noFill/>
            </a:ln>
            <a:effectLst/>
            <a:sp3d/>
          </c:spPr>
          <c:cat>
            <c:strRef>
              <c:f>Pivot_Tables!$A$95:$A$99</c:f>
              <c:strCache>
                <c:ptCount val="4"/>
                <c:pt idx="0">
                  <c:v>Chris</c:v>
                </c:pt>
                <c:pt idx="1">
                  <c:v>Erin</c:v>
                </c:pt>
                <c:pt idx="2">
                  <c:v>Sam</c:v>
                </c:pt>
                <c:pt idx="3">
                  <c:v>William</c:v>
                </c:pt>
              </c:strCache>
            </c:strRef>
          </c:cat>
          <c:val>
            <c:numRef>
              <c:f>Pivot_Tables!$F$95:$F$99</c:f>
              <c:numCache>
                <c:formatCode>_-[$$-409]* #,##0_ ;_-[$$-409]* \-#,##0\ ;_-[$$-409]* "-"??_ ;_-@_ </c:formatCode>
                <c:ptCount val="4"/>
                <c:pt idx="0">
                  <c:v>93887.89</c:v>
                </c:pt>
                <c:pt idx="1">
                  <c:v>149501.69</c:v>
                </c:pt>
                <c:pt idx="2">
                  <c:v>49910.05000000001</c:v>
                </c:pt>
                <c:pt idx="3">
                  <c:v>142331.43</c:v>
                </c:pt>
              </c:numCache>
            </c:numRef>
          </c:val>
          <c:extLst>
            <c:ext xmlns:c16="http://schemas.microsoft.com/office/drawing/2014/chart" uri="{C3380CC4-5D6E-409C-BE32-E72D297353CC}">
              <c16:uniqueId val="{0000000E-A8AF-4712-B403-7960FD31894C}"/>
            </c:ext>
          </c:extLst>
        </c:ser>
        <c:dLbls>
          <c:showLegendKey val="0"/>
          <c:showVal val="0"/>
          <c:showCatName val="0"/>
          <c:showSerName val="0"/>
          <c:showPercent val="0"/>
          <c:showBubbleSize val="0"/>
        </c:dLbls>
        <c:axId val="157982688"/>
        <c:axId val="157972608"/>
        <c:axId val="35907888"/>
      </c:area3DChart>
      <c:catAx>
        <c:axId val="1579826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2608"/>
        <c:crosses val="autoZero"/>
        <c:auto val="1"/>
        <c:lblAlgn val="ctr"/>
        <c:lblOffset val="100"/>
        <c:noMultiLvlLbl val="0"/>
      </c:catAx>
      <c:valAx>
        <c:axId val="157972608"/>
        <c:scaling>
          <c:orientation val="minMax"/>
        </c:scaling>
        <c:delete val="0"/>
        <c:axPos val="l"/>
        <c:majorGridlines>
          <c:spPr>
            <a:ln w="9525" cap="flat" cmpd="sng" algn="ctr">
              <a:solidFill>
                <a:schemeClr val="tx1">
                  <a:lumMod val="15000"/>
                  <a:lumOff val="85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82688"/>
        <c:crosses val="autoZero"/>
        <c:crossBetween val="midCat"/>
      </c:valAx>
      <c:serAx>
        <c:axId val="35907888"/>
        <c:scaling>
          <c:orientation val="minMax"/>
        </c:scaling>
        <c:delete val="0"/>
        <c:axPos val="b"/>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2608"/>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Worksheet.xlsx]Pivot_Tables!PivotTable5</c:name>
    <c:fmtId val="6"/>
  </c:pivotSource>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IN" sz="1200"/>
              <a:t>Shipping costs for different segments in 2015</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Pivot_Tables!$B$5:$B$6</c:f>
              <c:strCache>
                <c:ptCount val="1"/>
                <c:pt idx="0">
                  <c:v>Consumer</c:v>
                </c:pt>
              </c:strCache>
            </c:strRef>
          </c:tx>
          <c:spPr>
            <a:solidFill>
              <a:schemeClr val="accent1"/>
            </a:solidFill>
            <a:ln>
              <a:noFill/>
            </a:ln>
            <a:effectLst/>
            <a:sp3d/>
          </c:spPr>
          <c:invertIfNegative val="0"/>
          <c:cat>
            <c:strRef>
              <c:f>Pivot_Tables!$A$7:$A$10</c:f>
              <c:strCache>
                <c:ptCount val="3"/>
                <c:pt idx="0">
                  <c:v>Delivery Truck</c:v>
                </c:pt>
                <c:pt idx="1">
                  <c:v>Express Air</c:v>
                </c:pt>
                <c:pt idx="2">
                  <c:v>Regular Air</c:v>
                </c:pt>
              </c:strCache>
            </c:strRef>
          </c:cat>
          <c:val>
            <c:numRef>
              <c:f>Pivot_Tables!$B$7:$B$10</c:f>
              <c:numCache>
                <c:formatCode>_-[$$-409]* #,##0.00_ ;_-[$$-409]* \-#,##0.00\ ;_-[$$-409]* "-"??_ ;_-@_ </c:formatCode>
                <c:ptCount val="3"/>
                <c:pt idx="0">
                  <c:v>2355.06</c:v>
                </c:pt>
                <c:pt idx="1">
                  <c:v>445.81</c:v>
                </c:pt>
                <c:pt idx="2">
                  <c:v>2041.4000000000008</c:v>
                </c:pt>
              </c:numCache>
            </c:numRef>
          </c:val>
          <c:extLst>
            <c:ext xmlns:c16="http://schemas.microsoft.com/office/drawing/2014/chart" uri="{C3380CC4-5D6E-409C-BE32-E72D297353CC}">
              <c16:uniqueId val="{00000000-FCB6-4F9E-B786-F13541A8F4DB}"/>
            </c:ext>
          </c:extLst>
        </c:ser>
        <c:ser>
          <c:idx val="1"/>
          <c:order val="1"/>
          <c:tx>
            <c:strRef>
              <c:f>Pivot_Tables!$C$5:$C$6</c:f>
              <c:strCache>
                <c:ptCount val="1"/>
                <c:pt idx="0">
                  <c:v>Corporate</c:v>
                </c:pt>
              </c:strCache>
            </c:strRef>
          </c:tx>
          <c:spPr>
            <a:solidFill>
              <a:schemeClr val="accent2"/>
            </a:solidFill>
            <a:ln>
              <a:noFill/>
            </a:ln>
            <a:effectLst/>
            <a:sp3d/>
          </c:spPr>
          <c:invertIfNegative val="0"/>
          <c:cat>
            <c:strRef>
              <c:f>Pivot_Tables!$A$7:$A$10</c:f>
              <c:strCache>
                <c:ptCount val="3"/>
                <c:pt idx="0">
                  <c:v>Delivery Truck</c:v>
                </c:pt>
                <c:pt idx="1">
                  <c:v>Express Air</c:v>
                </c:pt>
                <c:pt idx="2">
                  <c:v>Regular Air</c:v>
                </c:pt>
              </c:strCache>
            </c:strRef>
          </c:cat>
          <c:val>
            <c:numRef>
              <c:f>Pivot_Tables!$C$7:$C$10</c:f>
              <c:numCache>
                <c:formatCode>_-[$$-409]* #,##0.00_ ;_-[$$-409]* \-#,##0.00\ ;_-[$$-409]* "-"??_ ;_-@_ </c:formatCode>
                <c:ptCount val="3"/>
                <c:pt idx="0">
                  <c:v>4150.6799999999985</c:v>
                </c:pt>
                <c:pt idx="1">
                  <c:v>744.64000000000021</c:v>
                </c:pt>
                <c:pt idx="2">
                  <c:v>3653.5699999999883</c:v>
                </c:pt>
              </c:numCache>
            </c:numRef>
          </c:val>
          <c:extLst>
            <c:ext xmlns:c16="http://schemas.microsoft.com/office/drawing/2014/chart" uri="{C3380CC4-5D6E-409C-BE32-E72D297353CC}">
              <c16:uniqueId val="{00000001-FCB6-4F9E-B786-F13541A8F4DB}"/>
            </c:ext>
          </c:extLst>
        </c:ser>
        <c:ser>
          <c:idx val="2"/>
          <c:order val="2"/>
          <c:tx>
            <c:strRef>
              <c:f>Pivot_Tables!$D$5:$D$6</c:f>
              <c:strCache>
                <c:ptCount val="1"/>
                <c:pt idx="0">
                  <c:v>Home Office</c:v>
                </c:pt>
              </c:strCache>
            </c:strRef>
          </c:tx>
          <c:spPr>
            <a:solidFill>
              <a:schemeClr val="accent3"/>
            </a:solidFill>
            <a:ln>
              <a:noFill/>
            </a:ln>
            <a:effectLst/>
            <a:sp3d/>
          </c:spPr>
          <c:invertIfNegative val="0"/>
          <c:cat>
            <c:strRef>
              <c:f>Pivot_Tables!$A$7:$A$10</c:f>
              <c:strCache>
                <c:ptCount val="3"/>
                <c:pt idx="0">
                  <c:v>Delivery Truck</c:v>
                </c:pt>
                <c:pt idx="1">
                  <c:v>Express Air</c:v>
                </c:pt>
                <c:pt idx="2">
                  <c:v>Regular Air</c:v>
                </c:pt>
              </c:strCache>
            </c:strRef>
          </c:cat>
          <c:val>
            <c:numRef>
              <c:f>Pivot_Tables!$D$7:$D$10</c:f>
              <c:numCache>
                <c:formatCode>_-[$$-409]* #,##0.00_ ;_-[$$-409]* \-#,##0.00\ ;_-[$$-409]* "-"??_ ;_-@_ </c:formatCode>
                <c:ptCount val="3"/>
                <c:pt idx="0">
                  <c:v>2393.079999999999</c:v>
                </c:pt>
                <c:pt idx="1">
                  <c:v>512.76</c:v>
                </c:pt>
                <c:pt idx="2">
                  <c:v>2877.6699999999964</c:v>
                </c:pt>
              </c:numCache>
            </c:numRef>
          </c:val>
          <c:extLst>
            <c:ext xmlns:c16="http://schemas.microsoft.com/office/drawing/2014/chart" uri="{C3380CC4-5D6E-409C-BE32-E72D297353CC}">
              <c16:uniqueId val="{00000002-FCB6-4F9E-B786-F13541A8F4DB}"/>
            </c:ext>
          </c:extLst>
        </c:ser>
        <c:ser>
          <c:idx val="3"/>
          <c:order val="3"/>
          <c:tx>
            <c:strRef>
              <c:f>Pivot_Tables!$E$5:$E$6</c:f>
              <c:strCache>
                <c:ptCount val="1"/>
                <c:pt idx="0">
                  <c:v>Small Business</c:v>
                </c:pt>
              </c:strCache>
            </c:strRef>
          </c:tx>
          <c:spPr>
            <a:solidFill>
              <a:schemeClr val="accent4"/>
            </a:solidFill>
            <a:ln>
              <a:noFill/>
            </a:ln>
            <a:effectLst/>
            <a:sp3d/>
          </c:spPr>
          <c:invertIfNegative val="0"/>
          <c:cat>
            <c:strRef>
              <c:f>Pivot_Tables!$A$7:$A$10</c:f>
              <c:strCache>
                <c:ptCount val="3"/>
                <c:pt idx="0">
                  <c:v>Delivery Truck</c:v>
                </c:pt>
                <c:pt idx="1">
                  <c:v>Express Air</c:v>
                </c:pt>
                <c:pt idx="2">
                  <c:v>Regular Air</c:v>
                </c:pt>
              </c:strCache>
            </c:strRef>
          </c:cat>
          <c:val>
            <c:numRef>
              <c:f>Pivot_Tables!$E$7:$E$10</c:f>
              <c:numCache>
                <c:formatCode>_-[$$-409]* #,##0.00_ ;_-[$$-409]* \-#,##0.00\ ;_-[$$-409]* "-"??_ ;_-@_ </c:formatCode>
                <c:ptCount val="3"/>
                <c:pt idx="0">
                  <c:v>2938.9800000000009</c:v>
                </c:pt>
                <c:pt idx="1">
                  <c:v>428.76000000000022</c:v>
                </c:pt>
                <c:pt idx="2">
                  <c:v>2206.0199999999973</c:v>
                </c:pt>
              </c:numCache>
            </c:numRef>
          </c:val>
          <c:extLst>
            <c:ext xmlns:c16="http://schemas.microsoft.com/office/drawing/2014/chart" uri="{C3380CC4-5D6E-409C-BE32-E72D297353CC}">
              <c16:uniqueId val="{00000003-FCB6-4F9E-B786-F13541A8F4DB}"/>
            </c:ext>
          </c:extLst>
        </c:ser>
        <c:dLbls>
          <c:showLegendKey val="0"/>
          <c:showVal val="0"/>
          <c:showCatName val="0"/>
          <c:showSerName val="0"/>
          <c:showPercent val="0"/>
          <c:showBubbleSize val="0"/>
        </c:dLbls>
        <c:gapWidth val="150"/>
        <c:shape val="box"/>
        <c:axId val="1822768000"/>
        <c:axId val="1822791040"/>
        <c:axId val="0"/>
      </c:bar3DChart>
      <c:catAx>
        <c:axId val="18227680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2791040"/>
        <c:crosses val="autoZero"/>
        <c:auto val="1"/>
        <c:lblAlgn val="ctr"/>
        <c:lblOffset val="100"/>
        <c:noMultiLvlLbl val="0"/>
      </c:catAx>
      <c:valAx>
        <c:axId val="1822791040"/>
        <c:scaling>
          <c:orientation val="minMax"/>
        </c:scaling>
        <c:delete val="0"/>
        <c:axPos val="l"/>
        <c:majorGridlines>
          <c:spPr>
            <a:ln w="9525" cap="flat" cmpd="sng" algn="ctr">
              <a:solidFill>
                <a:schemeClr val="tx1">
                  <a:lumMod val="15000"/>
                  <a:lumOff val="85000"/>
                </a:schemeClr>
              </a:solidFill>
              <a:round/>
            </a:ln>
            <a:effectLst/>
          </c:spPr>
        </c:majorGridlines>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27680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Worksheet.xlsx]Pivot_Tables!PivotTable6</c:name>
    <c:fmtId val="10"/>
  </c:pivotSource>
  <c:chart>
    <c:title>
      <c:tx>
        <c:rich>
          <a:bodyPr rot="0" spcFirstLastPara="1" vertOverflow="ellipsis" vert="horz" wrap="square" anchor="ctr" anchorCtr="1"/>
          <a:lstStyle/>
          <a:p>
            <a:pPr>
              <a:defRPr sz="1200" b="1" i="0" u="none" strike="noStrike" kern="1200" cap="none" spc="0" normalizeH="0" baseline="0">
                <a:solidFill>
                  <a:schemeClr val="dk1">
                    <a:lumMod val="50000"/>
                    <a:lumOff val="50000"/>
                  </a:schemeClr>
                </a:solidFill>
                <a:latin typeface="+mj-lt"/>
                <a:ea typeface="+mj-ea"/>
                <a:cs typeface="+mj-cs"/>
              </a:defRPr>
            </a:pPr>
            <a:r>
              <a:rPr lang="en-IN" sz="1200"/>
              <a:t>Region Level Quantity Ordered based on Order Priority</a:t>
            </a:r>
          </a:p>
        </c:rich>
      </c:tx>
      <c:overlay val="0"/>
      <c:spPr>
        <a:noFill/>
        <a:ln>
          <a:noFill/>
        </a:ln>
        <a:effectLst/>
      </c:spPr>
      <c:txPr>
        <a:bodyPr rot="0" spcFirstLastPara="1" vertOverflow="ellipsis" vert="horz" wrap="square" anchor="ctr" anchorCtr="1"/>
        <a:lstStyle/>
        <a:p>
          <a:pPr>
            <a:defRPr sz="12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ymbol val="circle"/>
          <c:size val="6"/>
          <c:spPr>
            <a:solidFill>
              <a:schemeClr val="lt1"/>
            </a:solidFill>
            <a:ln w="1587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ymbol val="circle"/>
          <c:size val="6"/>
          <c:spPr>
            <a:solidFill>
              <a:schemeClr val="lt1"/>
            </a:solidFill>
            <a:ln w="15875">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ymbol val="circle"/>
          <c:size val="6"/>
          <c:spPr>
            <a:solidFill>
              <a:schemeClr val="lt1"/>
            </a:solidFill>
            <a:ln w="1587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ymbol val="circle"/>
          <c:size val="6"/>
          <c:spPr>
            <a:solidFill>
              <a:schemeClr val="lt1"/>
            </a:solidFill>
            <a:ln w="15875">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2225" cap="rnd">
            <a:solidFill>
              <a:schemeClr val="accent1"/>
            </a:solidFill>
            <a:round/>
          </a:ln>
          <a:effectLst/>
        </c:spPr>
        <c:marker>
          <c:symbol val="circle"/>
          <c:size val="6"/>
          <c:spPr>
            <a:solidFill>
              <a:schemeClr val="lt1"/>
            </a:solidFill>
            <a:ln w="1587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2225" cap="rnd">
            <a:solidFill>
              <a:schemeClr val="accent1"/>
            </a:solidFill>
            <a:round/>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2225" cap="rnd">
            <a:solidFill>
              <a:schemeClr val="accent1"/>
            </a:solidFill>
            <a:round/>
          </a:ln>
          <a:effectLst/>
        </c:spPr>
        <c:marker>
          <c:symbol val="circle"/>
          <c:size val="6"/>
          <c:spPr>
            <a:solidFill>
              <a:schemeClr val="lt1"/>
            </a:solidFill>
            <a:ln w="15875">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Pivot_Tables!$B$23:$B$24</c:f>
              <c:strCache>
                <c:ptCount val="1"/>
                <c:pt idx="0">
                  <c:v>Critical</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strRef>
              <c:f>Pivot_Tables!$A$25:$A$29</c:f>
              <c:strCache>
                <c:ptCount val="4"/>
                <c:pt idx="0">
                  <c:v>Central</c:v>
                </c:pt>
                <c:pt idx="1">
                  <c:v>East</c:v>
                </c:pt>
                <c:pt idx="2">
                  <c:v>South</c:v>
                </c:pt>
                <c:pt idx="3">
                  <c:v>West</c:v>
                </c:pt>
              </c:strCache>
            </c:strRef>
          </c:cat>
          <c:val>
            <c:numRef>
              <c:f>Pivot_Tables!$B$25:$B$29</c:f>
              <c:numCache>
                <c:formatCode>General</c:formatCode>
                <c:ptCount val="4"/>
                <c:pt idx="0">
                  <c:v>1576</c:v>
                </c:pt>
                <c:pt idx="1">
                  <c:v>1529</c:v>
                </c:pt>
                <c:pt idx="2">
                  <c:v>1103</c:v>
                </c:pt>
                <c:pt idx="3">
                  <c:v>995</c:v>
                </c:pt>
              </c:numCache>
            </c:numRef>
          </c:val>
          <c:smooth val="0"/>
          <c:extLst>
            <c:ext xmlns:c16="http://schemas.microsoft.com/office/drawing/2014/chart" uri="{C3380CC4-5D6E-409C-BE32-E72D297353CC}">
              <c16:uniqueId val="{00000000-C3F9-4103-B136-2FB946AE84C3}"/>
            </c:ext>
          </c:extLst>
        </c:ser>
        <c:ser>
          <c:idx val="1"/>
          <c:order val="1"/>
          <c:tx>
            <c:strRef>
              <c:f>Pivot_Tables!$C$23:$C$24</c:f>
              <c:strCache>
                <c:ptCount val="1"/>
                <c:pt idx="0">
                  <c:v>High</c:v>
                </c:pt>
              </c:strCache>
            </c:strRef>
          </c:tx>
          <c:spPr>
            <a:ln w="22225" cap="rnd">
              <a:solidFill>
                <a:schemeClr val="accent2"/>
              </a:solidFill>
              <a:round/>
            </a:ln>
            <a:effectLst/>
          </c:spPr>
          <c:marker>
            <c:symbol val="circle"/>
            <c:size val="6"/>
            <c:spPr>
              <a:solidFill>
                <a:schemeClr val="lt1"/>
              </a:solidFill>
              <a:ln w="15875">
                <a:solidFill>
                  <a:schemeClr val="accent2"/>
                </a:solidFill>
                <a:round/>
              </a:ln>
              <a:effectLst/>
            </c:spPr>
          </c:marker>
          <c:cat>
            <c:strRef>
              <c:f>Pivot_Tables!$A$25:$A$29</c:f>
              <c:strCache>
                <c:ptCount val="4"/>
                <c:pt idx="0">
                  <c:v>Central</c:v>
                </c:pt>
                <c:pt idx="1">
                  <c:v>East</c:v>
                </c:pt>
                <c:pt idx="2">
                  <c:v>South</c:v>
                </c:pt>
                <c:pt idx="3">
                  <c:v>West</c:v>
                </c:pt>
              </c:strCache>
            </c:strRef>
          </c:cat>
          <c:val>
            <c:numRef>
              <c:f>Pivot_Tables!$C$25:$C$29</c:f>
              <c:numCache>
                <c:formatCode>General</c:formatCode>
                <c:ptCount val="4"/>
                <c:pt idx="0">
                  <c:v>1147</c:v>
                </c:pt>
                <c:pt idx="1">
                  <c:v>1162</c:v>
                </c:pt>
                <c:pt idx="2">
                  <c:v>1072</c:v>
                </c:pt>
                <c:pt idx="3">
                  <c:v>1521</c:v>
                </c:pt>
              </c:numCache>
            </c:numRef>
          </c:val>
          <c:smooth val="0"/>
          <c:extLst>
            <c:ext xmlns:c16="http://schemas.microsoft.com/office/drawing/2014/chart" uri="{C3380CC4-5D6E-409C-BE32-E72D297353CC}">
              <c16:uniqueId val="{00000001-C3F9-4103-B136-2FB946AE84C3}"/>
            </c:ext>
          </c:extLst>
        </c:ser>
        <c:ser>
          <c:idx val="2"/>
          <c:order val="2"/>
          <c:tx>
            <c:strRef>
              <c:f>Pivot_Tables!$D$23:$D$24</c:f>
              <c:strCache>
                <c:ptCount val="1"/>
                <c:pt idx="0">
                  <c:v>Low</c:v>
                </c:pt>
              </c:strCache>
            </c:strRef>
          </c:tx>
          <c:spPr>
            <a:ln w="22225" cap="rnd">
              <a:solidFill>
                <a:schemeClr val="accent3"/>
              </a:solidFill>
              <a:round/>
            </a:ln>
            <a:effectLst/>
          </c:spPr>
          <c:marker>
            <c:symbol val="circle"/>
            <c:size val="6"/>
            <c:spPr>
              <a:solidFill>
                <a:schemeClr val="lt1"/>
              </a:solidFill>
              <a:ln w="15875">
                <a:solidFill>
                  <a:schemeClr val="accent3"/>
                </a:solidFill>
                <a:round/>
              </a:ln>
              <a:effectLst/>
            </c:spPr>
          </c:marker>
          <c:cat>
            <c:strRef>
              <c:f>Pivot_Tables!$A$25:$A$29</c:f>
              <c:strCache>
                <c:ptCount val="4"/>
                <c:pt idx="0">
                  <c:v>Central</c:v>
                </c:pt>
                <c:pt idx="1">
                  <c:v>East</c:v>
                </c:pt>
                <c:pt idx="2">
                  <c:v>South</c:v>
                </c:pt>
                <c:pt idx="3">
                  <c:v>West</c:v>
                </c:pt>
              </c:strCache>
            </c:strRef>
          </c:cat>
          <c:val>
            <c:numRef>
              <c:f>Pivot_Tables!$D$25:$D$29</c:f>
              <c:numCache>
                <c:formatCode>General</c:formatCode>
                <c:ptCount val="4"/>
                <c:pt idx="0">
                  <c:v>1157</c:v>
                </c:pt>
                <c:pt idx="1">
                  <c:v>1314</c:v>
                </c:pt>
                <c:pt idx="2">
                  <c:v>1253</c:v>
                </c:pt>
                <c:pt idx="3">
                  <c:v>1368</c:v>
                </c:pt>
              </c:numCache>
            </c:numRef>
          </c:val>
          <c:smooth val="0"/>
          <c:extLst>
            <c:ext xmlns:c16="http://schemas.microsoft.com/office/drawing/2014/chart" uri="{C3380CC4-5D6E-409C-BE32-E72D297353CC}">
              <c16:uniqueId val="{00000002-C3F9-4103-B136-2FB946AE84C3}"/>
            </c:ext>
          </c:extLst>
        </c:ser>
        <c:ser>
          <c:idx val="3"/>
          <c:order val="3"/>
          <c:tx>
            <c:strRef>
              <c:f>Pivot_Tables!$E$23:$E$24</c:f>
              <c:strCache>
                <c:ptCount val="1"/>
                <c:pt idx="0">
                  <c:v>Medium</c:v>
                </c:pt>
              </c:strCache>
            </c:strRef>
          </c:tx>
          <c:spPr>
            <a:ln w="22225" cap="rnd">
              <a:solidFill>
                <a:schemeClr val="accent4"/>
              </a:solidFill>
              <a:round/>
            </a:ln>
            <a:effectLst/>
          </c:spPr>
          <c:marker>
            <c:symbol val="circle"/>
            <c:size val="6"/>
            <c:spPr>
              <a:solidFill>
                <a:schemeClr val="lt1"/>
              </a:solidFill>
              <a:ln w="15875">
                <a:solidFill>
                  <a:schemeClr val="accent4"/>
                </a:solidFill>
                <a:round/>
              </a:ln>
              <a:effectLst/>
            </c:spPr>
          </c:marker>
          <c:cat>
            <c:strRef>
              <c:f>Pivot_Tables!$A$25:$A$29</c:f>
              <c:strCache>
                <c:ptCount val="4"/>
                <c:pt idx="0">
                  <c:v>Central</c:v>
                </c:pt>
                <c:pt idx="1">
                  <c:v>East</c:v>
                </c:pt>
                <c:pt idx="2">
                  <c:v>South</c:v>
                </c:pt>
                <c:pt idx="3">
                  <c:v>West</c:v>
                </c:pt>
              </c:strCache>
            </c:strRef>
          </c:cat>
          <c:val>
            <c:numRef>
              <c:f>Pivot_Tables!$E$25:$E$29</c:f>
              <c:numCache>
                <c:formatCode>General</c:formatCode>
                <c:ptCount val="4"/>
                <c:pt idx="0">
                  <c:v>1212</c:v>
                </c:pt>
                <c:pt idx="1">
                  <c:v>1307</c:v>
                </c:pt>
                <c:pt idx="2">
                  <c:v>801</c:v>
                </c:pt>
                <c:pt idx="3">
                  <c:v>1334</c:v>
                </c:pt>
              </c:numCache>
            </c:numRef>
          </c:val>
          <c:smooth val="0"/>
          <c:extLst>
            <c:ext xmlns:c16="http://schemas.microsoft.com/office/drawing/2014/chart" uri="{C3380CC4-5D6E-409C-BE32-E72D297353CC}">
              <c16:uniqueId val="{00000003-C3F9-4103-B136-2FB946AE84C3}"/>
            </c:ext>
          </c:extLst>
        </c:ser>
        <c:ser>
          <c:idx val="4"/>
          <c:order val="4"/>
          <c:tx>
            <c:strRef>
              <c:f>Pivot_Tables!$F$23:$F$24</c:f>
              <c:strCache>
                <c:ptCount val="1"/>
                <c:pt idx="0">
                  <c:v>Not Specified</c:v>
                </c:pt>
              </c:strCache>
            </c:strRef>
          </c:tx>
          <c:spPr>
            <a:ln w="22225" cap="rnd">
              <a:solidFill>
                <a:schemeClr val="accent5"/>
              </a:solidFill>
              <a:round/>
            </a:ln>
            <a:effectLst/>
          </c:spPr>
          <c:marker>
            <c:symbol val="circle"/>
            <c:size val="6"/>
            <c:spPr>
              <a:solidFill>
                <a:schemeClr val="lt1"/>
              </a:solidFill>
              <a:ln w="15875">
                <a:solidFill>
                  <a:schemeClr val="accent5"/>
                </a:solidFill>
                <a:round/>
              </a:ln>
              <a:effectLst/>
            </c:spPr>
          </c:marker>
          <c:cat>
            <c:strRef>
              <c:f>Pivot_Tables!$A$25:$A$29</c:f>
              <c:strCache>
                <c:ptCount val="4"/>
                <c:pt idx="0">
                  <c:v>Central</c:v>
                </c:pt>
                <c:pt idx="1">
                  <c:v>East</c:v>
                </c:pt>
                <c:pt idx="2">
                  <c:v>South</c:v>
                </c:pt>
                <c:pt idx="3">
                  <c:v>West</c:v>
                </c:pt>
              </c:strCache>
            </c:strRef>
          </c:cat>
          <c:val>
            <c:numRef>
              <c:f>Pivot_Tables!$F$25:$F$29</c:f>
              <c:numCache>
                <c:formatCode>General</c:formatCode>
                <c:ptCount val="4"/>
                <c:pt idx="0">
                  <c:v>1454</c:v>
                </c:pt>
                <c:pt idx="1">
                  <c:v>1683</c:v>
                </c:pt>
                <c:pt idx="2">
                  <c:v>763</c:v>
                </c:pt>
                <c:pt idx="3">
                  <c:v>1351</c:v>
                </c:pt>
              </c:numCache>
            </c:numRef>
          </c:val>
          <c:smooth val="0"/>
          <c:extLst>
            <c:ext xmlns:c16="http://schemas.microsoft.com/office/drawing/2014/chart" uri="{C3380CC4-5D6E-409C-BE32-E72D297353CC}">
              <c16:uniqueId val="{00000004-C3F9-4103-B136-2FB946AE84C3}"/>
            </c:ext>
          </c:extLst>
        </c:ser>
        <c:dLbls>
          <c:showLegendKey val="0"/>
          <c:showVal val="0"/>
          <c:showCatName val="0"/>
          <c:showSerName val="0"/>
          <c:showPercent val="0"/>
          <c:showBubbleSize val="0"/>
        </c:dLbls>
        <c:marker val="1"/>
        <c:smooth val="0"/>
        <c:axId val="157209344"/>
        <c:axId val="157209824"/>
      </c:lineChart>
      <c:catAx>
        <c:axId val="157209344"/>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57209824"/>
        <c:crosses val="autoZero"/>
        <c:auto val="1"/>
        <c:lblAlgn val="ctr"/>
        <c:lblOffset val="100"/>
        <c:noMultiLvlLbl val="0"/>
      </c:catAx>
      <c:valAx>
        <c:axId val="157209824"/>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57209344"/>
        <c:crosses val="autoZero"/>
        <c:crossBetween val="between"/>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Worksheet.xlsx]Pivot_Tables!PivotTable17</c:name>
    <c:fmtId val="8"/>
  </c:pivotSource>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IN" sz="1200" b="0" i="0" u="none" strike="noStrike" kern="1200" spc="0" baseline="0">
                <a:solidFill>
                  <a:sysClr val="windowText" lastClr="000000">
                    <a:lumMod val="65000"/>
                    <a:lumOff val="35000"/>
                  </a:sysClr>
                </a:solidFill>
              </a:rPr>
              <a:t>Manager's Performance based on Order Priority</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area3DChart>
        <c:grouping val="standard"/>
        <c:varyColors val="0"/>
        <c:ser>
          <c:idx val="0"/>
          <c:order val="0"/>
          <c:tx>
            <c:strRef>
              <c:f>Pivot_Tables!$B$93:$B$94</c:f>
              <c:strCache>
                <c:ptCount val="1"/>
                <c:pt idx="0">
                  <c:v>Critical</c:v>
                </c:pt>
              </c:strCache>
            </c:strRef>
          </c:tx>
          <c:spPr>
            <a:solidFill>
              <a:schemeClr val="accent1"/>
            </a:solidFill>
            <a:ln>
              <a:noFill/>
            </a:ln>
            <a:effectLst/>
            <a:sp3d/>
          </c:spPr>
          <c:cat>
            <c:strRef>
              <c:f>Pivot_Tables!$A$95:$A$99</c:f>
              <c:strCache>
                <c:ptCount val="4"/>
                <c:pt idx="0">
                  <c:v>Chris</c:v>
                </c:pt>
                <c:pt idx="1">
                  <c:v>Erin</c:v>
                </c:pt>
                <c:pt idx="2">
                  <c:v>Sam</c:v>
                </c:pt>
                <c:pt idx="3">
                  <c:v>William</c:v>
                </c:pt>
              </c:strCache>
            </c:strRef>
          </c:cat>
          <c:val>
            <c:numRef>
              <c:f>Pivot_Tables!$B$95:$B$99</c:f>
              <c:numCache>
                <c:formatCode>_-[$$-409]* #,##0_ ;_-[$$-409]* \-#,##0\ ;_-[$$-409]* "-"??_ ;_-@_ </c:formatCode>
                <c:ptCount val="4"/>
                <c:pt idx="0">
                  <c:v>129655.65999999997</c:v>
                </c:pt>
                <c:pt idx="1">
                  <c:v>153771.66</c:v>
                </c:pt>
                <c:pt idx="2">
                  <c:v>69462.069999999978</c:v>
                </c:pt>
                <c:pt idx="3">
                  <c:v>88356.770000000019</c:v>
                </c:pt>
              </c:numCache>
            </c:numRef>
          </c:val>
          <c:extLst>
            <c:ext xmlns:c16="http://schemas.microsoft.com/office/drawing/2014/chart" uri="{C3380CC4-5D6E-409C-BE32-E72D297353CC}">
              <c16:uniqueId val="{00000000-CC52-4927-805E-A8BEC677A2D3}"/>
            </c:ext>
          </c:extLst>
        </c:ser>
        <c:ser>
          <c:idx val="1"/>
          <c:order val="1"/>
          <c:tx>
            <c:strRef>
              <c:f>Pivot_Tables!$C$93:$C$94</c:f>
              <c:strCache>
                <c:ptCount val="1"/>
                <c:pt idx="0">
                  <c:v>High</c:v>
                </c:pt>
              </c:strCache>
            </c:strRef>
          </c:tx>
          <c:spPr>
            <a:solidFill>
              <a:schemeClr val="accent2"/>
            </a:solidFill>
            <a:ln w="25400">
              <a:noFill/>
            </a:ln>
            <a:effectLst/>
            <a:sp3d/>
          </c:spPr>
          <c:cat>
            <c:strRef>
              <c:f>Pivot_Tables!$A$95:$A$99</c:f>
              <c:strCache>
                <c:ptCount val="4"/>
                <c:pt idx="0">
                  <c:v>Chris</c:v>
                </c:pt>
                <c:pt idx="1">
                  <c:v>Erin</c:v>
                </c:pt>
                <c:pt idx="2">
                  <c:v>Sam</c:v>
                </c:pt>
                <c:pt idx="3">
                  <c:v>William</c:v>
                </c:pt>
              </c:strCache>
            </c:strRef>
          </c:cat>
          <c:val>
            <c:numRef>
              <c:f>Pivot_Tables!$C$95:$C$99</c:f>
              <c:numCache>
                <c:formatCode>_-[$$-409]* #,##0_ ;_-[$$-409]* \-#,##0\ ;_-[$$-409]* "-"??_ ;_-@_ </c:formatCode>
                <c:ptCount val="4"/>
                <c:pt idx="0">
                  <c:v>71860.429999999964</c:v>
                </c:pt>
                <c:pt idx="1">
                  <c:v>81785.509999999995</c:v>
                </c:pt>
                <c:pt idx="2">
                  <c:v>70238.460000000021</c:v>
                </c:pt>
                <c:pt idx="3">
                  <c:v>90388.409999999989</c:v>
                </c:pt>
              </c:numCache>
            </c:numRef>
          </c:val>
          <c:extLst>
            <c:ext xmlns:c16="http://schemas.microsoft.com/office/drawing/2014/chart" uri="{C3380CC4-5D6E-409C-BE32-E72D297353CC}">
              <c16:uniqueId val="{00000006-CC52-4927-805E-A8BEC677A2D3}"/>
            </c:ext>
          </c:extLst>
        </c:ser>
        <c:ser>
          <c:idx val="2"/>
          <c:order val="2"/>
          <c:tx>
            <c:strRef>
              <c:f>Pivot_Tables!$D$93:$D$94</c:f>
              <c:strCache>
                <c:ptCount val="1"/>
                <c:pt idx="0">
                  <c:v>Low</c:v>
                </c:pt>
              </c:strCache>
            </c:strRef>
          </c:tx>
          <c:spPr>
            <a:solidFill>
              <a:schemeClr val="accent3"/>
            </a:solidFill>
            <a:ln w="25400">
              <a:noFill/>
            </a:ln>
            <a:effectLst/>
            <a:sp3d/>
          </c:spPr>
          <c:cat>
            <c:strRef>
              <c:f>Pivot_Tables!$A$95:$A$99</c:f>
              <c:strCache>
                <c:ptCount val="4"/>
                <c:pt idx="0">
                  <c:v>Chris</c:v>
                </c:pt>
                <c:pt idx="1">
                  <c:v>Erin</c:v>
                </c:pt>
                <c:pt idx="2">
                  <c:v>Sam</c:v>
                </c:pt>
                <c:pt idx="3">
                  <c:v>William</c:v>
                </c:pt>
              </c:strCache>
            </c:strRef>
          </c:cat>
          <c:val>
            <c:numRef>
              <c:f>Pivot_Tables!$D$95:$D$99</c:f>
              <c:numCache>
                <c:formatCode>_-[$$-409]* #,##0_ ;_-[$$-409]* \-#,##0\ ;_-[$$-409]* "-"??_ ;_-@_ </c:formatCode>
                <c:ptCount val="4"/>
                <c:pt idx="0">
                  <c:v>88795.020000000033</c:v>
                </c:pt>
                <c:pt idx="1">
                  <c:v>89520.139999999985</c:v>
                </c:pt>
                <c:pt idx="2">
                  <c:v>96010.76999999999</c:v>
                </c:pt>
                <c:pt idx="3">
                  <c:v>113662.10999999999</c:v>
                </c:pt>
              </c:numCache>
            </c:numRef>
          </c:val>
          <c:extLst>
            <c:ext xmlns:c16="http://schemas.microsoft.com/office/drawing/2014/chart" uri="{C3380CC4-5D6E-409C-BE32-E72D297353CC}">
              <c16:uniqueId val="{00000007-CC52-4927-805E-A8BEC677A2D3}"/>
            </c:ext>
          </c:extLst>
        </c:ser>
        <c:ser>
          <c:idx val="3"/>
          <c:order val="3"/>
          <c:tx>
            <c:strRef>
              <c:f>Pivot_Tables!$E$93:$E$94</c:f>
              <c:strCache>
                <c:ptCount val="1"/>
                <c:pt idx="0">
                  <c:v>Medium</c:v>
                </c:pt>
              </c:strCache>
            </c:strRef>
          </c:tx>
          <c:spPr>
            <a:solidFill>
              <a:schemeClr val="accent4"/>
            </a:solidFill>
            <a:ln w="25400">
              <a:noFill/>
            </a:ln>
            <a:effectLst/>
            <a:sp3d/>
          </c:spPr>
          <c:cat>
            <c:strRef>
              <c:f>Pivot_Tables!$A$95:$A$99</c:f>
              <c:strCache>
                <c:ptCount val="4"/>
                <c:pt idx="0">
                  <c:v>Chris</c:v>
                </c:pt>
                <c:pt idx="1">
                  <c:v>Erin</c:v>
                </c:pt>
                <c:pt idx="2">
                  <c:v>Sam</c:v>
                </c:pt>
                <c:pt idx="3">
                  <c:v>William</c:v>
                </c:pt>
              </c:strCache>
            </c:strRef>
          </c:cat>
          <c:val>
            <c:numRef>
              <c:f>Pivot_Tables!$E$95:$E$99</c:f>
              <c:numCache>
                <c:formatCode>_-[$$-409]* #,##0_ ;_-[$$-409]* \-#,##0\ ;_-[$$-409]* "-"??_ ;_-@_ </c:formatCode>
                <c:ptCount val="4"/>
                <c:pt idx="0">
                  <c:v>76087.97</c:v>
                </c:pt>
                <c:pt idx="1">
                  <c:v>126480.20999999995</c:v>
                </c:pt>
                <c:pt idx="2">
                  <c:v>72803.440000000017</c:v>
                </c:pt>
                <c:pt idx="3">
                  <c:v>110556.18999999999</c:v>
                </c:pt>
              </c:numCache>
            </c:numRef>
          </c:val>
          <c:extLst>
            <c:ext xmlns:c16="http://schemas.microsoft.com/office/drawing/2014/chart" uri="{C3380CC4-5D6E-409C-BE32-E72D297353CC}">
              <c16:uniqueId val="{0000000A-CC52-4927-805E-A8BEC677A2D3}"/>
            </c:ext>
          </c:extLst>
        </c:ser>
        <c:ser>
          <c:idx val="4"/>
          <c:order val="4"/>
          <c:tx>
            <c:strRef>
              <c:f>Pivot_Tables!$F$93:$F$94</c:f>
              <c:strCache>
                <c:ptCount val="1"/>
                <c:pt idx="0">
                  <c:v>Not Specified</c:v>
                </c:pt>
              </c:strCache>
            </c:strRef>
          </c:tx>
          <c:spPr>
            <a:solidFill>
              <a:schemeClr val="accent5"/>
            </a:solidFill>
            <a:ln w="25400">
              <a:noFill/>
            </a:ln>
            <a:effectLst/>
            <a:sp3d/>
          </c:spPr>
          <c:cat>
            <c:strRef>
              <c:f>Pivot_Tables!$A$95:$A$99</c:f>
              <c:strCache>
                <c:ptCount val="4"/>
                <c:pt idx="0">
                  <c:v>Chris</c:v>
                </c:pt>
                <c:pt idx="1">
                  <c:v>Erin</c:v>
                </c:pt>
                <c:pt idx="2">
                  <c:v>Sam</c:v>
                </c:pt>
                <c:pt idx="3">
                  <c:v>William</c:v>
                </c:pt>
              </c:strCache>
            </c:strRef>
          </c:cat>
          <c:val>
            <c:numRef>
              <c:f>Pivot_Tables!$F$95:$F$99</c:f>
              <c:numCache>
                <c:formatCode>_-[$$-409]* #,##0_ ;_-[$$-409]* \-#,##0\ ;_-[$$-409]* "-"??_ ;_-@_ </c:formatCode>
                <c:ptCount val="4"/>
                <c:pt idx="0">
                  <c:v>93887.89</c:v>
                </c:pt>
                <c:pt idx="1">
                  <c:v>149501.69</c:v>
                </c:pt>
                <c:pt idx="2">
                  <c:v>49910.05000000001</c:v>
                </c:pt>
                <c:pt idx="3">
                  <c:v>142331.43</c:v>
                </c:pt>
              </c:numCache>
            </c:numRef>
          </c:val>
          <c:extLst>
            <c:ext xmlns:c16="http://schemas.microsoft.com/office/drawing/2014/chart" uri="{C3380CC4-5D6E-409C-BE32-E72D297353CC}">
              <c16:uniqueId val="{0000000E-CC52-4927-805E-A8BEC677A2D3}"/>
            </c:ext>
          </c:extLst>
        </c:ser>
        <c:dLbls>
          <c:showLegendKey val="0"/>
          <c:showVal val="0"/>
          <c:showCatName val="0"/>
          <c:showSerName val="0"/>
          <c:showPercent val="0"/>
          <c:showBubbleSize val="0"/>
        </c:dLbls>
        <c:axId val="157982688"/>
        <c:axId val="157972608"/>
        <c:axId val="35907888"/>
      </c:area3DChart>
      <c:catAx>
        <c:axId val="1579826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2608"/>
        <c:crosses val="autoZero"/>
        <c:auto val="1"/>
        <c:lblAlgn val="ctr"/>
        <c:lblOffset val="100"/>
        <c:noMultiLvlLbl val="0"/>
      </c:catAx>
      <c:valAx>
        <c:axId val="157972608"/>
        <c:scaling>
          <c:orientation val="minMax"/>
        </c:scaling>
        <c:delete val="0"/>
        <c:axPos val="l"/>
        <c:majorGridlines>
          <c:spPr>
            <a:ln w="9525" cap="flat" cmpd="sng" algn="ctr">
              <a:solidFill>
                <a:schemeClr val="tx1">
                  <a:lumMod val="15000"/>
                  <a:lumOff val="85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82688"/>
        <c:crosses val="autoZero"/>
        <c:crossBetween val="midCat"/>
      </c:valAx>
      <c:serAx>
        <c:axId val="35907888"/>
        <c:scaling>
          <c:orientation val="minMax"/>
        </c:scaling>
        <c:delete val="0"/>
        <c:axPos val="b"/>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2608"/>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Worksheet.xlsx]Pivot_Tables!PivotTable5</c:name>
    <c:fmtId val="10"/>
  </c:pivotSource>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IN" sz="1200"/>
              <a:t>Shipping costs for different segments in 2015</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Pivot_Tables!$B$5:$B$6</c:f>
              <c:strCache>
                <c:ptCount val="1"/>
                <c:pt idx="0">
                  <c:v>Consumer</c:v>
                </c:pt>
              </c:strCache>
            </c:strRef>
          </c:tx>
          <c:spPr>
            <a:solidFill>
              <a:schemeClr val="accent1"/>
            </a:solidFill>
            <a:ln>
              <a:noFill/>
            </a:ln>
            <a:effectLst/>
            <a:sp3d/>
          </c:spPr>
          <c:invertIfNegative val="0"/>
          <c:cat>
            <c:strRef>
              <c:f>Pivot_Tables!$A$7:$A$10</c:f>
              <c:strCache>
                <c:ptCount val="3"/>
                <c:pt idx="0">
                  <c:v>Delivery Truck</c:v>
                </c:pt>
                <c:pt idx="1">
                  <c:v>Express Air</c:v>
                </c:pt>
                <c:pt idx="2">
                  <c:v>Regular Air</c:v>
                </c:pt>
              </c:strCache>
            </c:strRef>
          </c:cat>
          <c:val>
            <c:numRef>
              <c:f>Pivot_Tables!$B$7:$B$10</c:f>
              <c:numCache>
                <c:formatCode>_-[$$-409]* #,##0.00_ ;_-[$$-409]* \-#,##0.00\ ;_-[$$-409]* "-"??_ ;_-@_ </c:formatCode>
                <c:ptCount val="3"/>
                <c:pt idx="0">
                  <c:v>2355.06</c:v>
                </c:pt>
                <c:pt idx="1">
                  <c:v>445.81</c:v>
                </c:pt>
                <c:pt idx="2">
                  <c:v>2041.4000000000008</c:v>
                </c:pt>
              </c:numCache>
            </c:numRef>
          </c:val>
          <c:extLst>
            <c:ext xmlns:c16="http://schemas.microsoft.com/office/drawing/2014/chart" uri="{C3380CC4-5D6E-409C-BE32-E72D297353CC}">
              <c16:uniqueId val="{00000000-FE77-40FD-A13C-8F9A94F8ED98}"/>
            </c:ext>
          </c:extLst>
        </c:ser>
        <c:ser>
          <c:idx val="1"/>
          <c:order val="1"/>
          <c:tx>
            <c:strRef>
              <c:f>Pivot_Tables!$C$5:$C$6</c:f>
              <c:strCache>
                <c:ptCount val="1"/>
                <c:pt idx="0">
                  <c:v>Corporate</c:v>
                </c:pt>
              </c:strCache>
            </c:strRef>
          </c:tx>
          <c:spPr>
            <a:solidFill>
              <a:schemeClr val="accent2"/>
            </a:solidFill>
            <a:ln>
              <a:noFill/>
            </a:ln>
            <a:effectLst/>
            <a:sp3d/>
          </c:spPr>
          <c:invertIfNegative val="0"/>
          <c:cat>
            <c:strRef>
              <c:f>Pivot_Tables!$A$7:$A$10</c:f>
              <c:strCache>
                <c:ptCount val="3"/>
                <c:pt idx="0">
                  <c:v>Delivery Truck</c:v>
                </c:pt>
                <c:pt idx="1">
                  <c:v>Express Air</c:v>
                </c:pt>
                <c:pt idx="2">
                  <c:v>Regular Air</c:v>
                </c:pt>
              </c:strCache>
            </c:strRef>
          </c:cat>
          <c:val>
            <c:numRef>
              <c:f>Pivot_Tables!$C$7:$C$10</c:f>
              <c:numCache>
                <c:formatCode>_-[$$-409]* #,##0.00_ ;_-[$$-409]* \-#,##0.00\ ;_-[$$-409]* "-"??_ ;_-@_ </c:formatCode>
                <c:ptCount val="3"/>
                <c:pt idx="0">
                  <c:v>4150.6799999999985</c:v>
                </c:pt>
                <c:pt idx="1">
                  <c:v>744.64000000000021</c:v>
                </c:pt>
                <c:pt idx="2">
                  <c:v>3653.5699999999883</c:v>
                </c:pt>
              </c:numCache>
            </c:numRef>
          </c:val>
          <c:extLst>
            <c:ext xmlns:c16="http://schemas.microsoft.com/office/drawing/2014/chart" uri="{C3380CC4-5D6E-409C-BE32-E72D297353CC}">
              <c16:uniqueId val="{00000001-FE77-40FD-A13C-8F9A94F8ED98}"/>
            </c:ext>
          </c:extLst>
        </c:ser>
        <c:ser>
          <c:idx val="2"/>
          <c:order val="2"/>
          <c:tx>
            <c:strRef>
              <c:f>Pivot_Tables!$D$5:$D$6</c:f>
              <c:strCache>
                <c:ptCount val="1"/>
                <c:pt idx="0">
                  <c:v>Home Office</c:v>
                </c:pt>
              </c:strCache>
            </c:strRef>
          </c:tx>
          <c:spPr>
            <a:solidFill>
              <a:schemeClr val="accent3"/>
            </a:solidFill>
            <a:ln>
              <a:noFill/>
            </a:ln>
            <a:effectLst/>
            <a:sp3d/>
          </c:spPr>
          <c:invertIfNegative val="0"/>
          <c:cat>
            <c:strRef>
              <c:f>Pivot_Tables!$A$7:$A$10</c:f>
              <c:strCache>
                <c:ptCount val="3"/>
                <c:pt idx="0">
                  <c:v>Delivery Truck</c:v>
                </c:pt>
                <c:pt idx="1">
                  <c:v>Express Air</c:v>
                </c:pt>
                <c:pt idx="2">
                  <c:v>Regular Air</c:v>
                </c:pt>
              </c:strCache>
            </c:strRef>
          </c:cat>
          <c:val>
            <c:numRef>
              <c:f>Pivot_Tables!$D$7:$D$10</c:f>
              <c:numCache>
                <c:formatCode>_-[$$-409]* #,##0.00_ ;_-[$$-409]* \-#,##0.00\ ;_-[$$-409]* "-"??_ ;_-@_ </c:formatCode>
                <c:ptCount val="3"/>
                <c:pt idx="0">
                  <c:v>2393.079999999999</c:v>
                </c:pt>
                <c:pt idx="1">
                  <c:v>512.76</c:v>
                </c:pt>
                <c:pt idx="2">
                  <c:v>2877.6699999999964</c:v>
                </c:pt>
              </c:numCache>
            </c:numRef>
          </c:val>
          <c:extLst>
            <c:ext xmlns:c16="http://schemas.microsoft.com/office/drawing/2014/chart" uri="{C3380CC4-5D6E-409C-BE32-E72D297353CC}">
              <c16:uniqueId val="{00000002-FE77-40FD-A13C-8F9A94F8ED98}"/>
            </c:ext>
          </c:extLst>
        </c:ser>
        <c:ser>
          <c:idx val="3"/>
          <c:order val="3"/>
          <c:tx>
            <c:strRef>
              <c:f>Pivot_Tables!$E$5:$E$6</c:f>
              <c:strCache>
                <c:ptCount val="1"/>
                <c:pt idx="0">
                  <c:v>Small Business</c:v>
                </c:pt>
              </c:strCache>
            </c:strRef>
          </c:tx>
          <c:spPr>
            <a:solidFill>
              <a:schemeClr val="accent4"/>
            </a:solidFill>
            <a:ln>
              <a:noFill/>
            </a:ln>
            <a:effectLst/>
            <a:sp3d/>
          </c:spPr>
          <c:invertIfNegative val="0"/>
          <c:cat>
            <c:strRef>
              <c:f>Pivot_Tables!$A$7:$A$10</c:f>
              <c:strCache>
                <c:ptCount val="3"/>
                <c:pt idx="0">
                  <c:v>Delivery Truck</c:v>
                </c:pt>
                <c:pt idx="1">
                  <c:v>Express Air</c:v>
                </c:pt>
                <c:pt idx="2">
                  <c:v>Regular Air</c:v>
                </c:pt>
              </c:strCache>
            </c:strRef>
          </c:cat>
          <c:val>
            <c:numRef>
              <c:f>Pivot_Tables!$E$7:$E$10</c:f>
              <c:numCache>
                <c:formatCode>_-[$$-409]* #,##0.00_ ;_-[$$-409]* \-#,##0.00\ ;_-[$$-409]* "-"??_ ;_-@_ </c:formatCode>
                <c:ptCount val="3"/>
                <c:pt idx="0">
                  <c:v>2938.9800000000009</c:v>
                </c:pt>
                <c:pt idx="1">
                  <c:v>428.76000000000022</c:v>
                </c:pt>
                <c:pt idx="2">
                  <c:v>2206.0199999999973</c:v>
                </c:pt>
              </c:numCache>
            </c:numRef>
          </c:val>
          <c:extLst>
            <c:ext xmlns:c16="http://schemas.microsoft.com/office/drawing/2014/chart" uri="{C3380CC4-5D6E-409C-BE32-E72D297353CC}">
              <c16:uniqueId val="{00000003-FE77-40FD-A13C-8F9A94F8ED98}"/>
            </c:ext>
          </c:extLst>
        </c:ser>
        <c:dLbls>
          <c:showLegendKey val="0"/>
          <c:showVal val="0"/>
          <c:showCatName val="0"/>
          <c:showSerName val="0"/>
          <c:showPercent val="0"/>
          <c:showBubbleSize val="0"/>
        </c:dLbls>
        <c:gapWidth val="150"/>
        <c:shape val="box"/>
        <c:axId val="1822768000"/>
        <c:axId val="1822791040"/>
        <c:axId val="0"/>
      </c:bar3DChart>
      <c:catAx>
        <c:axId val="18227680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2791040"/>
        <c:crosses val="autoZero"/>
        <c:auto val="1"/>
        <c:lblAlgn val="ctr"/>
        <c:lblOffset val="100"/>
        <c:noMultiLvlLbl val="0"/>
      </c:catAx>
      <c:valAx>
        <c:axId val="1822791040"/>
        <c:scaling>
          <c:orientation val="minMax"/>
        </c:scaling>
        <c:delete val="0"/>
        <c:axPos val="l"/>
        <c:majorGridlines>
          <c:spPr>
            <a:ln w="9525" cap="flat" cmpd="sng" algn="ctr">
              <a:solidFill>
                <a:schemeClr val="tx1">
                  <a:lumMod val="15000"/>
                  <a:lumOff val="85000"/>
                </a:schemeClr>
              </a:solidFill>
              <a:round/>
            </a:ln>
            <a:effectLst/>
          </c:spPr>
        </c:majorGridlines>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27680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Worksheet.xlsx]Pivot_Tables!PivotTable6</c:name>
    <c:fmtId val="12"/>
  </c:pivotSource>
  <c:chart>
    <c:title>
      <c:tx>
        <c:rich>
          <a:bodyPr rot="0" spcFirstLastPara="1" vertOverflow="ellipsis" vert="horz" wrap="square" anchor="ctr" anchorCtr="1"/>
          <a:lstStyle/>
          <a:p>
            <a:pPr>
              <a:defRPr sz="1200" b="1" i="0" u="none" strike="noStrike" kern="1200" cap="none" spc="0" normalizeH="0" baseline="0">
                <a:solidFill>
                  <a:schemeClr val="dk1">
                    <a:lumMod val="50000"/>
                    <a:lumOff val="50000"/>
                  </a:schemeClr>
                </a:solidFill>
                <a:latin typeface="+mj-lt"/>
                <a:ea typeface="+mj-ea"/>
                <a:cs typeface="+mj-cs"/>
              </a:defRPr>
            </a:pPr>
            <a:r>
              <a:rPr lang="en-IN" sz="1200"/>
              <a:t>Region Level Quantity Ordered based on Order Priority</a:t>
            </a:r>
          </a:p>
        </c:rich>
      </c:tx>
      <c:overlay val="0"/>
      <c:spPr>
        <a:noFill/>
        <a:ln>
          <a:noFill/>
        </a:ln>
        <a:effectLst/>
      </c:spPr>
      <c:txPr>
        <a:bodyPr rot="0" spcFirstLastPara="1" vertOverflow="ellipsis" vert="horz" wrap="square" anchor="ctr" anchorCtr="1"/>
        <a:lstStyle/>
        <a:p>
          <a:pPr>
            <a:defRPr sz="12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ymbol val="circle"/>
          <c:size val="6"/>
          <c:spPr>
            <a:solidFill>
              <a:schemeClr val="lt1"/>
            </a:solidFill>
            <a:ln w="1587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ymbol val="circle"/>
          <c:size val="6"/>
          <c:spPr>
            <a:solidFill>
              <a:schemeClr val="lt1"/>
            </a:solidFill>
            <a:ln w="15875">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ymbol val="circle"/>
          <c:size val="6"/>
          <c:spPr>
            <a:solidFill>
              <a:schemeClr val="lt1"/>
            </a:solidFill>
            <a:ln w="1587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ymbol val="circle"/>
          <c:size val="6"/>
          <c:spPr>
            <a:solidFill>
              <a:schemeClr val="lt1"/>
            </a:solidFill>
            <a:ln w="15875">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ymbol val="circle"/>
          <c:size val="6"/>
          <c:spPr>
            <a:solidFill>
              <a:schemeClr val="lt1"/>
            </a:solidFill>
            <a:ln w="1587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ymbol val="circle"/>
          <c:size val="6"/>
          <c:spPr>
            <a:solidFill>
              <a:schemeClr val="lt1"/>
            </a:solidFill>
            <a:ln w="15875">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2225" cap="rnd">
            <a:solidFill>
              <a:schemeClr val="accent1"/>
            </a:solidFill>
            <a:round/>
          </a:ln>
          <a:effectLst/>
        </c:spPr>
        <c:marker>
          <c:symbol val="circle"/>
          <c:size val="6"/>
          <c:spPr>
            <a:solidFill>
              <a:schemeClr val="lt1"/>
            </a:solidFill>
            <a:ln w="1587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2225" cap="rnd">
            <a:solidFill>
              <a:schemeClr val="accent1"/>
            </a:solidFill>
            <a:round/>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2225" cap="rnd">
            <a:solidFill>
              <a:schemeClr val="accent1"/>
            </a:solidFill>
            <a:round/>
          </a:ln>
          <a:effectLst/>
        </c:spPr>
        <c:marker>
          <c:symbol val="circle"/>
          <c:size val="6"/>
          <c:spPr>
            <a:solidFill>
              <a:schemeClr val="lt1"/>
            </a:solidFill>
            <a:ln w="15875">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2225" cap="rnd">
            <a:solidFill>
              <a:schemeClr val="accent1"/>
            </a:solidFill>
            <a:round/>
          </a:ln>
          <a:effectLst/>
        </c:spPr>
        <c:marker>
          <c:symbol val="circle"/>
          <c:size val="6"/>
          <c:spPr>
            <a:solidFill>
              <a:schemeClr val="lt1"/>
            </a:solidFill>
            <a:ln w="1587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2225" cap="rnd">
            <a:solidFill>
              <a:schemeClr val="accent1"/>
            </a:solidFill>
            <a:round/>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2225" cap="rnd">
            <a:solidFill>
              <a:schemeClr val="accent1"/>
            </a:solidFill>
            <a:round/>
          </a:ln>
          <a:effectLst/>
        </c:spPr>
        <c:marker>
          <c:symbol val="circle"/>
          <c:size val="6"/>
          <c:spPr>
            <a:solidFill>
              <a:schemeClr val="lt1"/>
            </a:solidFill>
            <a:ln w="15875">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Pivot_Tables!$B$23:$B$24</c:f>
              <c:strCache>
                <c:ptCount val="1"/>
                <c:pt idx="0">
                  <c:v>Critical</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strRef>
              <c:f>Pivot_Tables!$A$25:$A$29</c:f>
              <c:strCache>
                <c:ptCount val="4"/>
                <c:pt idx="0">
                  <c:v>Central</c:v>
                </c:pt>
                <c:pt idx="1">
                  <c:v>East</c:v>
                </c:pt>
                <c:pt idx="2">
                  <c:v>South</c:v>
                </c:pt>
                <c:pt idx="3">
                  <c:v>West</c:v>
                </c:pt>
              </c:strCache>
            </c:strRef>
          </c:cat>
          <c:val>
            <c:numRef>
              <c:f>Pivot_Tables!$B$25:$B$29</c:f>
              <c:numCache>
                <c:formatCode>General</c:formatCode>
                <c:ptCount val="4"/>
                <c:pt idx="0">
                  <c:v>1576</c:v>
                </c:pt>
                <c:pt idx="1">
                  <c:v>1529</c:v>
                </c:pt>
                <c:pt idx="2">
                  <c:v>1103</c:v>
                </c:pt>
                <c:pt idx="3">
                  <c:v>995</c:v>
                </c:pt>
              </c:numCache>
            </c:numRef>
          </c:val>
          <c:smooth val="0"/>
          <c:extLst>
            <c:ext xmlns:c16="http://schemas.microsoft.com/office/drawing/2014/chart" uri="{C3380CC4-5D6E-409C-BE32-E72D297353CC}">
              <c16:uniqueId val="{00000000-4560-4894-B85D-329F02382230}"/>
            </c:ext>
          </c:extLst>
        </c:ser>
        <c:ser>
          <c:idx val="1"/>
          <c:order val="1"/>
          <c:tx>
            <c:strRef>
              <c:f>Pivot_Tables!$C$23:$C$24</c:f>
              <c:strCache>
                <c:ptCount val="1"/>
                <c:pt idx="0">
                  <c:v>High</c:v>
                </c:pt>
              </c:strCache>
            </c:strRef>
          </c:tx>
          <c:spPr>
            <a:ln w="22225" cap="rnd">
              <a:solidFill>
                <a:schemeClr val="accent2"/>
              </a:solidFill>
              <a:round/>
            </a:ln>
            <a:effectLst/>
          </c:spPr>
          <c:marker>
            <c:symbol val="circle"/>
            <c:size val="6"/>
            <c:spPr>
              <a:solidFill>
                <a:schemeClr val="lt1"/>
              </a:solidFill>
              <a:ln w="15875">
                <a:solidFill>
                  <a:schemeClr val="accent2"/>
                </a:solidFill>
                <a:round/>
              </a:ln>
              <a:effectLst/>
            </c:spPr>
          </c:marker>
          <c:cat>
            <c:strRef>
              <c:f>Pivot_Tables!$A$25:$A$29</c:f>
              <c:strCache>
                <c:ptCount val="4"/>
                <c:pt idx="0">
                  <c:v>Central</c:v>
                </c:pt>
                <c:pt idx="1">
                  <c:v>East</c:v>
                </c:pt>
                <c:pt idx="2">
                  <c:v>South</c:v>
                </c:pt>
                <c:pt idx="3">
                  <c:v>West</c:v>
                </c:pt>
              </c:strCache>
            </c:strRef>
          </c:cat>
          <c:val>
            <c:numRef>
              <c:f>Pivot_Tables!$C$25:$C$29</c:f>
              <c:numCache>
                <c:formatCode>General</c:formatCode>
                <c:ptCount val="4"/>
                <c:pt idx="0">
                  <c:v>1147</c:v>
                </c:pt>
                <c:pt idx="1">
                  <c:v>1162</c:v>
                </c:pt>
                <c:pt idx="2">
                  <c:v>1072</c:v>
                </c:pt>
                <c:pt idx="3">
                  <c:v>1521</c:v>
                </c:pt>
              </c:numCache>
            </c:numRef>
          </c:val>
          <c:smooth val="0"/>
          <c:extLst>
            <c:ext xmlns:c16="http://schemas.microsoft.com/office/drawing/2014/chart" uri="{C3380CC4-5D6E-409C-BE32-E72D297353CC}">
              <c16:uniqueId val="{00000001-4560-4894-B85D-329F02382230}"/>
            </c:ext>
          </c:extLst>
        </c:ser>
        <c:ser>
          <c:idx val="2"/>
          <c:order val="2"/>
          <c:tx>
            <c:strRef>
              <c:f>Pivot_Tables!$D$23:$D$24</c:f>
              <c:strCache>
                <c:ptCount val="1"/>
                <c:pt idx="0">
                  <c:v>Low</c:v>
                </c:pt>
              </c:strCache>
            </c:strRef>
          </c:tx>
          <c:spPr>
            <a:ln w="22225" cap="rnd">
              <a:solidFill>
                <a:schemeClr val="accent3"/>
              </a:solidFill>
              <a:round/>
            </a:ln>
            <a:effectLst/>
          </c:spPr>
          <c:marker>
            <c:symbol val="circle"/>
            <c:size val="6"/>
            <c:spPr>
              <a:solidFill>
                <a:schemeClr val="lt1"/>
              </a:solidFill>
              <a:ln w="15875">
                <a:solidFill>
                  <a:schemeClr val="accent3"/>
                </a:solidFill>
                <a:round/>
              </a:ln>
              <a:effectLst/>
            </c:spPr>
          </c:marker>
          <c:cat>
            <c:strRef>
              <c:f>Pivot_Tables!$A$25:$A$29</c:f>
              <c:strCache>
                <c:ptCount val="4"/>
                <c:pt idx="0">
                  <c:v>Central</c:v>
                </c:pt>
                <c:pt idx="1">
                  <c:v>East</c:v>
                </c:pt>
                <c:pt idx="2">
                  <c:v>South</c:v>
                </c:pt>
                <c:pt idx="3">
                  <c:v>West</c:v>
                </c:pt>
              </c:strCache>
            </c:strRef>
          </c:cat>
          <c:val>
            <c:numRef>
              <c:f>Pivot_Tables!$D$25:$D$29</c:f>
              <c:numCache>
                <c:formatCode>General</c:formatCode>
                <c:ptCount val="4"/>
                <c:pt idx="0">
                  <c:v>1157</c:v>
                </c:pt>
                <c:pt idx="1">
                  <c:v>1314</c:v>
                </c:pt>
                <c:pt idx="2">
                  <c:v>1253</c:v>
                </c:pt>
                <c:pt idx="3">
                  <c:v>1368</c:v>
                </c:pt>
              </c:numCache>
            </c:numRef>
          </c:val>
          <c:smooth val="0"/>
          <c:extLst>
            <c:ext xmlns:c16="http://schemas.microsoft.com/office/drawing/2014/chart" uri="{C3380CC4-5D6E-409C-BE32-E72D297353CC}">
              <c16:uniqueId val="{00000002-4560-4894-B85D-329F02382230}"/>
            </c:ext>
          </c:extLst>
        </c:ser>
        <c:ser>
          <c:idx val="3"/>
          <c:order val="3"/>
          <c:tx>
            <c:strRef>
              <c:f>Pivot_Tables!$E$23:$E$24</c:f>
              <c:strCache>
                <c:ptCount val="1"/>
                <c:pt idx="0">
                  <c:v>Medium</c:v>
                </c:pt>
              </c:strCache>
            </c:strRef>
          </c:tx>
          <c:spPr>
            <a:ln w="22225" cap="rnd">
              <a:solidFill>
                <a:schemeClr val="accent4"/>
              </a:solidFill>
              <a:round/>
            </a:ln>
            <a:effectLst/>
          </c:spPr>
          <c:marker>
            <c:symbol val="circle"/>
            <c:size val="6"/>
            <c:spPr>
              <a:solidFill>
                <a:schemeClr val="lt1"/>
              </a:solidFill>
              <a:ln w="15875">
                <a:solidFill>
                  <a:schemeClr val="accent4"/>
                </a:solidFill>
                <a:round/>
              </a:ln>
              <a:effectLst/>
            </c:spPr>
          </c:marker>
          <c:cat>
            <c:strRef>
              <c:f>Pivot_Tables!$A$25:$A$29</c:f>
              <c:strCache>
                <c:ptCount val="4"/>
                <c:pt idx="0">
                  <c:v>Central</c:v>
                </c:pt>
                <c:pt idx="1">
                  <c:v>East</c:v>
                </c:pt>
                <c:pt idx="2">
                  <c:v>South</c:v>
                </c:pt>
                <c:pt idx="3">
                  <c:v>West</c:v>
                </c:pt>
              </c:strCache>
            </c:strRef>
          </c:cat>
          <c:val>
            <c:numRef>
              <c:f>Pivot_Tables!$E$25:$E$29</c:f>
              <c:numCache>
                <c:formatCode>General</c:formatCode>
                <c:ptCount val="4"/>
                <c:pt idx="0">
                  <c:v>1212</c:v>
                </c:pt>
                <c:pt idx="1">
                  <c:v>1307</c:v>
                </c:pt>
                <c:pt idx="2">
                  <c:v>801</c:v>
                </c:pt>
                <c:pt idx="3">
                  <c:v>1334</c:v>
                </c:pt>
              </c:numCache>
            </c:numRef>
          </c:val>
          <c:smooth val="0"/>
          <c:extLst>
            <c:ext xmlns:c16="http://schemas.microsoft.com/office/drawing/2014/chart" uri="{C3380CC4-5D6E-409C-BE32-E72D297353CC}">
              <c16:uniqueId val="{00000003-4560-4894-B85D-329F02382230}"/>
            </c:ext>
          </c:extLst>
        </c:ser>
        <c:ser>
          <c:idx val="4"/>
          <c:order val="4"/>
          <c:tx>
            <c:strRef>
              <c:f>Pivot_Tables!$F$23:$F$24</c:f>
              <c:strCache>
                <c:ptCount val="1"/>
                <c:pt idx="0">
                  <c:v>Not Specified</c:v>
                </c:pt>
              </c:strCache>
            </c:strRef>
          </c:tx>
          <c:spPr>
            <a:ln w="22225" cap="rnd">
              <a:solidFill>
                <a:schemeClr val="accent5"/>
              </a:solidFill>
              <a:round/>
            </a:ln>
            <a:effectLst/>
          </c:spPr>
          <c:marker>
            <c:symbol val="circle"/>
            <c:size val="6"/>
            <c:spPr>
              <a:solidFill>
                <a:schemeClr val="lt1"/>
              </a:solidFill>
              <a:ln w="15875">
                <a:solidFill>
                  <a:schemeClr val="accent5"/>
                </a:solidFill>
                <a:round/>
              </a:ln>
              <a:effectLst/>
            </c:spPr>
          </c:marker>
          <c:cat>
            <c:strRef>
              <c:f>Pivot_Tables!$A$25:$A$29</c:f>
              <c:strCache>
                <c:ptCount val="4"/>
                <c:pt idx="0">
                  <c:v>Central</c:v>
                </c:pt>
                <c:pt idx="1">
                  <c:v>East</c:v>
                </c:pt>
                <c:pt idx="2">
                  <c:v>South</c:v>
                </c:pt>
                <c:pt idx="3">
                  <c:v>West</c:v>
                </c:pt>
              </c:strCache>
            </c:strRef>
          </c:cat>
          <c:val>
            <c:numRef>
              <c:f>Pivot_Tables!$F$25:$F$29</c:f>
              <c:numCache>
                <c:formatCode>General</c:formatCode>
                <c:ptCount val="4"/>
                <c:pt idx="0">
                  <c:v>1454</c:v>
                </c:pt>
                <c:pt idx="1">
                  <c:v>1683</c:v>
                </c:pt>
                <c:pt idx="2">
                  <c:v>763</c:v>
                </c:pt>
                <c:pt idx="3">
                  <c:v>1351</c:v>
                </c:pt>
              </c:numCache>
            </c:numRef>
          </c:val>
          <c:smooth val="0"/>
          <c:extLst>
            <c:ext xmlns:c16="http://schemas.microsoft.com/office/drawing/2014/chart" uri="{C3380CC4-5D6E-409C-BE32-E72D297353CC}">
              <c16:uniqueId val="{00000004-4560-4894-B85D-329F02382230}"/>
            </c:ext>
          </c:extLst>
        </c:ser>
        <c:dLbls>
          <c:showLegendKey val="0"/>
          <c:showVal val="0"/>
          <c:showCatName val="0"/>
          <c:showSerName val="0"/>
          <c:showPercent val="0"/>
          <c:showBubbleSize val="0"/>
        </c:dLbls>
        <c:marker val="1"/>
        <c:smooth val="0"/>
        <c:axId val="157209344"/>
        <c:axId val="157209824"/>
      </c:lineChart>
      <c:catAx>
        <c:axId val="157209344"/>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57209824"/>
        <c:crosses val="autoZero"/>
        <c:auto val="1"/>
        <c:lblAlgn val="ctr"/>
        <c:lblOffset val="100"/>
        <c:noMultiLvlLbl val="0"/>
      </c:catAx>
      <c:valAx>
        <c:axId val="157209824"/>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57209344"/>
        <c:crosses val="autoZero"/>
        <c:crossBetween val="between"/>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Worksheet.xlsx]Pivot_Tables!PivotTable17</c:name>
    <c:fmtId val="10"/>
  </c:pivotSource>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IN" sz="1200" b="0" i="0" u="none" strike="noStrike" kern="1200" spc="0" baseline="0">
                <a:solidFill>
                  <a:sysClr val="windowText" lastClr="000000">
                    <a:lumMod val="65000"/>
                    <a:lumOff val="35000"/>
                  </a:sysClr>
                </a:solidFill>
              </a:rPr>
              <a:t>Manager's Performance based on Order Priority</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540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area3DChart>
        <c:grouping val="standard"/>
        <c:varyColors val="0"/>
        <c:ser>
          <c:idx val="0"/>
          <c:order val="0"/>
          <c:tx>
            <c:strRef>
              <c:f>Pivot_Tables!$B$93:$B$94</c:f>
              <c:strCache>
                <c:ptCount val="1"/>
                <c:pt idx="0">
                  <c:v>Critical</c:v>
                </c:pt>
              </c:strCache>
            </c:strRef>
          </c:tx>
          <c:spPr>
            <a:solidFill>
              <a:schemeClr val="accent1"/>
            </a:solidFill>
            <a:ln>
              <a:noFill/>
            </a:ln>
            <a:effectLst/>
            <a:sp3d/>
          </c:spPr>
          <c:cat>
            <c:strRef>
              <c:f>Pivot_Tables!$A$95:$A$99</c:f>
              <c:strCache>
                <c:ptCount val="4"/>
                <c:pt idx="0">
                  <c:v>Chris</c:v>
                </c:pt>
                <c:pt idx="1">
                  <c:v>Erin</c:v>
                </c:pt>
                <c:pt idx="2">
                  <c:v>Sam</c:v>
                </c:pt>
                <c:pt idx="3">
                  <c:v>William</c:v>
                </c:pt>
              </c:strCache>
            </c:strRef>
          </c:cat>
          <c:val>
            <c:numRef>
              <c:f>Pivot_Tables!$B$95:$B$99</c:f>
              <c:numCache>
                <c:formatCode>_-[$$-409]* #,##0_ ;_-[$$-409]* \-#,##0\ ;_-[$$-409]* "-"??_ ;_-@_ </c:formatCode>
                <c:ptCount val="4"/>
                <c:pt idx="0">
                  <c:v>129655.65999999997</c:v>
                </c:pt>
                <c:pt idx="1">
                  <c:v>153771.66</c:v>
                </c:pt>
                <c:pt idx="2">
                  <c:v>69462.069999999978</c:v>
                </c:pt>
                <c:pt idx="3">
                  <c:v>88356.770000000019</c:v>
                </c:pt>
              </c:numCache>
            </c:numRef>
          </c:val>
          <c:extLst>
            <c:ext xmlns:c16="http://schemas.microsoft.com/office/drawing/2014/chart" uri="{C3380CC4-5D6E-409C-BE32-E72D297353CC}">
              <c16:uniqueId val="{00000000-CF7A-467B-AEDB-815C1959EBE6}"/>
            </c:ext>
          </c:extLst>
        </c:ser>
        <c:ser>
          <c:idx val="1"/>
          <c:order val="1"/>
          <c:tx>
            <c:strRef>
              <c:f>Pivot_Tables!$C$93:$C$94</c:f>
              <c:strCache>
                <c:ptCount val="1"/>
                <c:pt idx="0">
                  <c:v>High</c:v>
                </c:pt>
              </c:strCache>
            </c:strRef>
          </c:tx>
          <c:spPr>
            <a:solidFill>
              <a:schemeClr val="accent2"/>
            </a:solidFill>
            <a:ln w="25400">
              <a:noFill/>
            </a:ln>
            <a:effectLst/>
            <a:sp3d/>
          </c:spPr>
          <c:cat>
            <c:strRef>
              <c:f>Pivot_Tables!$A$95:$A$99</c:f>
              <c:strCache>
                <c:ptCount val="4"/>
                <c:pt idx="0">
                  <c:v>Chris</c:v>
                </c:pt>
                <c:pt idx="1">
                  <c:v>Erin</c:v>
                </c:pt>
                <c:pt idx="2">
                  <c:v>Sam</c:v>
                </c:pt>
                <c:pt idx="3">
                  <c:v>William</c:v>
                </c:pt>
              </c:strCache>
            </c:strRef>
          </c:cat>
          <c:val>
            <c:numRef>
              <c:f>Pivot_Tables!$C$95:$C$99</c:f>
              <c:numCache>
                <c:formatCode>_-[$$-409]* #,##0_ ;_-[$$-409]* \-#,##0\ ;_-[$$-409]* "-"??_ ;_-@_ </c:formatCode>
                <c:ptCount val="4"/>
                <c:pt idx="0">
                  <c:v>71860.429999999964</c:v>
                </c:pt>
                <c:pt idx="1">
                  <c:v>81785.509999999995</c:v>
                </c:pt>
                <c:pt idx="2">
                  <c:v>70238.460000000021</c:v>
                </c:pt>
                <c:pt idx="3">
                  <c:v>90388.409999999989</c:v>
                </c:pt>
              </c:numCache>
            </c:numRef>
          </c:val>
          <c:extLst>
            <c:ext xmlns:c16="http://schemas.microsoft.com/office/drawing/2014/chart" uri="{C3380CC4-5D6E-409C-BE32-E72D297353CC}">
              <c16:uniqueId val="{00000001-CF7A-467B-AEDB-815C1959EBE6}"/>
            </c:ext>
          </c:extLst>
        </c:ser>
        <c:ser>
          <c:idx val="2"/>
          <c:order val="2"/>
          <c:tx>
            <c:strRef>
              <c:f>Pivot_Tables!$D$93:$D$94</c:f>
              <c:strCache>
                <c:ptCount val="1"/>
                <c:pt idx="0">
                  <c:v>Low</c:v>
                </c:pt>
              </c:strCache>
            </c:strRef>
          </c:tx>
          <c:spPr>
            <a:solidFill>
              <a:schemeClr val="accent3"/>
            </a:solidFill>
            <a:ln w="25400">
              <a:noFill/>
            </a:ln>
            <a:effectLst/>
            <a:sp3d/>
          </c:spPr>
          <c:cat>
            <c:strRef>
              <c:f>Pivot_Tables!$A$95:$A$99</c:f>
              <c:strCache>
                <c:ptCount val="4"/>
                <c:pt idx="0">
                  <c:v>Chris</c:v>
                </c:pt>
                <c:pt idx="1">
                  <c:v>Erin</c:v>
                </c:pt>
                <c:pt idx="2">
                  <c:v>Sam</c:v>
                </c:pt>
                <c:pt idx="3">
                  <c:v>William</c:v>
                </c:pt>
              </c:strCache>
            </c:strRef>
          </c:cat>
          <c:val>
            <c:numRef>
              <c:f>Pivot_Tables!$D$95:$D$99</c:f>
              <c:numCache>
                <c:formatCode>_-[$$-409]* #,##0_ ;_-[$$-409]* \-#,##0\ ;_-[$$-409]* "-"??_ ;_-@_ </c:formatCode>
                <c:ptCount val="4"/>
                <c:pt idx="0">
                  <c:v>88795.020000000033</c:v>
                </c:pt>
                <c:pt idx="1">
                  <c:v>89520.139999999985</c:v>
                </c:pt>
                <c:pt idx="2">
                  <c:v>96010.76999999999</c:v>
                </c:pt>
                <c:pt idx="3">
                  <c:v>113662.10999999999</c:v>
                </c:pt>
              </c:numCache>
            </c:numRef>
          </c:val>
          <c:extLst>
            <c:ext xmlns:c16="http://schemas.microsoft.com/office/drawing/2014/chart" uri="{C3380CC4-5D6E-409C-BE32-E72D297353CC}">
              <c16:uniqueId val="{00000002-CF7A-467B-AEDB-815C1959EBE6}"/>
            </c:ext>
          </c:extLst>
        </c:ser>
        <c:ser>
          <c:idx val="3"/>
          <c:order val="3"/>
          <c:tx>
            <c:strRef>
              <c:f>Pivot_Tables!$E$93:$E$94</c:f>
              <c:strCache>
                <c:ptCount val="1"/>
                <c:pt idx="0">
                  <c:v>Medium</c:v>
                </c:pt>
              </c:strCache>
            </c:strRef>
          </c:tx>
          <c:spPr>
            <a:solidFill>
              <a:schemeClr val="accent4"/>
            </a:solidFill>
            <a:ln w="25400">
              <a:noFill/>
            </a:ln>
            <a:effectLst/>
            <a:sp3d/>
          </c:spPr>
          <c:cat>
            <c:strRef>
              <c:f>Pivot_Tables!$A$95:$A$99</c:f>
              <c:strCache>
                <c:ptCount val="4"/>
                <c:pt idx="0">
                  <c:v>Chris</c:v>
                </c:pt>
                <c:pt idx="1">
                  <c:v>Erin</c:v>
                </c:pt>
                <c:pt idx="2">
                  <c:v>Sam</c:v>
                </c:pt>
                <c:pt idx="3">
                  <c:v>William</c:v>
                </c:pt>
              </c:strCache>
            </c:strRef>
          </c:cat>
          <c:val>
            <c:numRef>
              <c:f>Pivot_Tables!$E$95:$E$99</c:f>
              <c:numCache>
                <c:formatCode>_-[$$-409]* #,##0_ ;_-[$$-409]* \-#,##0\ ;_-[$$-409]* "-"??_ ;_-@_ </c:formatCode>
                <c:ptCount val="4"/>
                <c:pt idx="0">
                  <c:v>76087.97</c:v>
                </c:pt>
                <c:pt idx="1">
                  <c:v>126480.20999999995</c:v>
                </c:pt>
                <c:pt idx="2">
                  <c:v>72803.440000000017</c:v>
                </c:pt>
                <c:pt idx="3">
                  <c:v>110556.18999999999</c:v>
                </c:pt>
              </c:numCache>
            </c:numRef>
          </c:val>
          <c:extLst>
            <c:ext xmlns:c16="http://schemas.microsoft.com/office/drawing/2014/chart" uri="{C3380CC4-5D6E-409C-BE32-E72D297353CC}">
              <c16:uniqueId val="{00000003-CF7A-467B-AEDB-815C1959EBE6}"/>
            </c:ext>
          </c:extLst>
        </c:ser>
        <c:ser>
          <c:idx val="4"/>
          <c:order val="4"/>
          <c:tx>
            <c:strRef>
              <c:f>Pivot_Tables!$F$93:$F$94</c:f>
              <c:strCache>
                <c:ptCount val="1"/>
                <c:pt idx="0">
                  <c:v>Not Specified</c:v>
                </c:pt>
              </c:strCache>
            </c:strRef>
          </c:tx>
          <c:spPr>
            <a:solidFill>
              <a:schemeClr val="accent5"/>
            </a:solidFill>
            <a:ln w="25400">
              <a:noFill/>
            </a:ln>
            <a:effectLst/>
            <a:sp3d/>
          </c:spPr>
          <c:cat>
            <c:strRef>
              <c:f>Pivot_Tables!$A$95:$A$99</c:f>
              <c:strCache>
                <c:ptCount val="4"/>
                <c:pt idx="0">
                  <c:v>Chris</c:v>
                </c:pt>
                <c:pt idx="1">
                  <c:v>Erin</c:v>
                </c:pt>
                <c:pt idx="2">
                  <c:v>Sam</c:v>
                </c:pt>
                <c:pt idx="3">
                  <c:v>William</c:v>
                </c:pt>
              </c:strCache>
            </c:strRef>
          </c:cat>
          <c:val>
            <c:numRef>
              <c:f>Pivot_Tables!$F$95:$F$99</c:f>
              <c:numCache>
                <c:formatCode>_-[$$-409]* #,##0_ ;_-[$$-409]* \-#,##0\ ;_-[$$-409]* "-"??_ ;_-@_ </c:formatCode>
                <c:ptCount val="4"/>
                <c:pt idx="0">
                  <c:v>93887.89</c:v>
                </c:pt>
                <c:pt idx="1">
                  <c:v>149501.69</c:v>
                </c:pt>
                <c:pt idx="2">
                  <c:v>49910.05000000001</c:v>
                </c:pt>
                <c:pt idx="3">
                  <c:v>142331.43</c:v>
                </c:pt>
              </c:numCache>
            </c:numRef>
          </c:val>
          <c:extLst>
            <c:ext xmlns:c16="http://schemas.microsoft.com/office/drawing/2014/chart" uri="{C3380CC4-5D6E-409C-BE32-E72D297353CC}">
              <c16:uniqueId val="{00000004-CF7A-467B-AEDB-815C1959EBE6}"/>
            </c:ext>
          </c:extLst>
        </c:ser>
        <c:dLbls>
          <c:showLegendKey val="0"/>
          <c:showVal val="0"/>
          <c:showCatName val="0"/>
          <c:showSerName val="0"/>
          <c:showPercent val="0"/>
          <c:showBubbleSize val="0"/>
        </c:dLbls>
        <c:axId val="157982688"/>
        <c:axId val="157972608"/>
        <c:axId val="35907888"/>
      </c:area3DChart>
      <c:catAx>
        <c:axId val="1579826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2608"/>
        <c:crosses val="autoZero"/>
        <c:auto val="1"/>
        <c:lblAlgn val="ctr"/>
        <c:lblOffset val="100"/>
        <c:noMultiLvlLbl val="0"/>
      </c:catAx>
      <c:valAx>
        <c:axId val="157972608"/>
        <c:scaling>
          <c:orientation val="minMax"/>
        </c:scaling>
        <c:delete val="0"/>
        <c:axPos val="l"/>
        <c:majorGridlines>
          <c:spPr>
            <a:ln w="9525" cap="flat" cmpd="sng" algn="ctr">
              <a:solidFill>
                <a:schemeClr val="tx1">
                  <a:lumMod val="15000"/>
                  <a:lumOff val="85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82688"/>
        <c:crosses val="autoZero"/>
        <c:crossBetween val="midCat"/>
      </c:valAx>
      <c:serAx>
        <c:axId val="35907888"/>
        <c:scaling>
          <c:orientation val="minMax"/>
        </c:scaling>
        <c:delete val="0"/>
        <c:axPos val="b"/>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72608"/>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umDim>
    </cx:data>
  </cx:chartData>
  <cx:chart>
    <cx:title pos="t" align="ctr" overlay="0">
      <cx:tx>
        <cx:txData>
          <cx:v>State Level Sales in 2015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State Level Sales in 2015 </a:t>
          </a:r>
        </a:p>
      </cx:txPr>
    </cx:title>
    <cx:plotArea>
      <cx:plotAreaRegion>
        <cx:series layoutId="regionMap" uniqueId="{E84F2C86-86D1-4EE1-A95E-2FE08C2C66FC}">
          <cx:tx>
            <cx:txData>
              <cx:f>_xlchart.v5.2</cx:f>
              <cx:v>Sum of Total Sales</cx:v>
            </cx:txData>
          </cx:tx>
          <cx:dataId val="0"/>
          <cx:layoutPr>
            <cx:geography cultureLanguage="en-US" cultureRegion="IN" attribution="Powered by Bing">
              <cx:geoCache provider="{E9337A44-BEBE-4D9F-B70C-5C5E7DAFC167}">
                <cx:binary>1D3ZbuO4sr/S6OerjCiSknhw5gJH8hLHS7ZOp7tfBE+SkaiN2revvyXKjh11zkxnYFzAHoDDKlYp
tEtF1kb2v5+afz2FL9vsUxOFcf6vp+b3z15RJP/67bf8yXuJtvlFxJ8ykYs/i4snEf0m/vyTP738
9pxtax67v2kqIr89eduseGk+/++/4Wnui1iJp23BRXxbvmTt3UtehkX+F2PvDn3aPkc8nvC8yPhT
gX7//Ok/4faPbbT99PnTS1zwov3SJi+/f35D9vnTb+OH/fSHP4Uwt6J8Bl6sXRi6TjRdZar84M+f
QhG7u2HF1C9MomKsqRobPvu/vdlGwL+b0R753oTkdLbPz9lLnsNXkv8/Ynwze8CvPn96EmVc9D+b
C7/g758fYl68PH+6L7bFS/75E8+FPRDYov8KD/fyO//29of/33+PEPArjDBHshn/ZH839I5osmAb
59v8lLIhFyZjpooRHX56861smHZBMEOUUnOQHd2LYSeb3ZT22A8I55VzLJ2785SOLUKRbZ/FKaVj
XoBwKFWJNvz66K10kEovKDFMrINKDeo6iGU/lz3218Vy4ByJxb4+U7FsQ/6nyGJ+0iXNuNAo0XWG
dkvaWDCIXejI0AxE0HtLmv06qX8goSPesYz+c54yWp58WTMviEkMjRnGu4rDzAtsqgjWvd2yZ+zl
MOjPMKE97te1Z883kssSto9z3HD2dsEn8ecnWBjK6I/TahEsbyosXwiTt+uaYVyoSNeYjmFz6j8w
fry8vTevPcWvC+v9p4xEN7HPU3S2iOOXp4I/lcUJNySCLqhBEcWYvqtXBph62NRMpI3shKPpfFxQ
b5hH8rG/nKd8Ji/htt5mLycUDmYXqmoaurZf1NhIq+gF0U2dYLTTqpGM9lP6uIAOnCPpTKbnKZ0Z
mHL8+ZQWg2ZeUEYp0vBIKiZY2KaBiWbiQaVGptxuKh8XyivjSCazM/V+5i8ic0+7/2gXOoHVygRD
QX7ACnjjmOILQgg2iLpzfkai2c3o46J5ZRyJZn6m9tvieeud0u8hBMwzphra3noeeaUIkQudMmyA
Y7T/9QfDTc5kj/p1U2DHNhLHYnKeq9ciDHks+CnjBES9QCANAr7ooCojiZjsAhFTx9TcGdSwyh1b
bPsp7bEfEM3uy3x+Gw/5/fPiTNexzUu1PenWAvs+pjohDO12kJ+cUR20heJ++5FbDIwfy2aY0B73
65LZ8420ZvP1TLUmfubb+JR7PggGAgTMYDudYeOtX78AU9lUdbazpkduzmKY0ccl88o4Es1ic56i
WfM8F2XGT2ksQwRANyCqSQadUGEjOd77+8CnYUBgje6MZX0vhmGj2U9pj/11tTlwjqSzPtMI20LU
p9Qaol2oBtGpQcirQfxGMviiVxcdqbvxkWT66XxcKgPXSCKLM7XHlrC8l09Be0p9MS6oZmANPMi3
imJSWMQgzEaIPlgGo0VsP5ePi+TAORLL8vt5LmMPxdY7pUhg39ewAb7JIYh5rCgIoQvdMDVN00cq
0k/k4/IYuEayeDjT+MtGZIX3abINRHHSxcsAl1HHKsQ0B20Ybfmw2UAQhmFN2+UFRnby8bQ+LqG3
3CNJbc7Um1mJkuentszUC2aCLEwKLv2xzjAE+VAEOmPubLbRavY6mY8L54h1JJnVmW4z6y2PTxnA
JPQCQ1KN0H0AcxSP0dmFhnREwDx4d6uR8/m4YHZsI6GszzR0+dgKqOhwT7jPgEEGP7eu6f+lRgCp
YBtQRAiYZYNc9jIYTOXdjPbIX7eUXxlHonk80/3/5iWO8zastqdNRkNsxmS6AenMnSszWtMgm2Zi
0+xzoYN4wII79v+Pp7Uf+XUhveUeSermbFe2rA238fMJtQhDsrO3oOnIIjD0CxCdxjDbLWqjIPN6
O0zl45I5cI6ksj5TS2C9zfPtk1fmL0Vx0uCmdgG1GhDnN94PoBlgR6sUKtTMUZnAmwn9EwEdfZ+f
4pvrc9Ud/uRxdxufUHcgH2CCdBiUCryuYMdWG/igIDoItPXhtv4z8nfWuyn9AxG9co51aHGePuia
Q11AfmKnRwe7jSEoFNzlydDIqCYXiEF6E7yevQT2QbTdZPboX992Xr/Hz3pzpkHOx23ugeFWiJNq
DvijCGFqmKAc/WdkUiNNBdsNsqD7OCiI7tg2OExqj/91ER3zjrTn8WzXtjyHWDRPkpPGoqFqRoPK
jdfc2chEgOSaTnUNkp27MtCflrfXWX1cSn04eveVflal+zNd5ERcnDaVQ6AiDYqeEINiAPkZ2dhI
BRkRKO/Q+1q2Yw1aD3PZI39dfV4ZR7qz/nKeQtm8/JFt8+Ck0TYoR4MaW2wY+iCVcRKHXYBP1Fd3
vF+9vp/Sx4Vz4BxJZ3OmYYPNS/3pchslsAedtCiN4AvdpDpi+4rBkeKAbU1BfBrkSF9FeKw+b+b1
T+R09LV+Wt82l+eqSvWnq5csfzllhqcv8cAgBorfz4gaUHMDWxQcRRosiXFRbi+pYVL/TEx73rFC
XZ2vjNYvDX86ZWEUJhdEg/UOkd2CN9ImpOoXSDVBjObIkOulM0znn0lnzzuWzvo8pfPlpTntOSoE
aR1sEhPtlGfsAkGuDk64QQxuV2o4isHJ+XxcMju2kVC+fDtPofTv6HeRBaeMHEDsGjON9KcL37Pb
DHoBhrUKG9Qu+jYyrfdT+rhoDpwj6WzONHo9JBftbSaguvCUVhyGQ2wYijkphHDkZ+SjGlBbCIk6
U9d3i95YRjKVu5/YP5DUiH8sL/s8tena46fcesA8IHAOFAI9uyNVo60H6tghvwDlUv8ls91P5+Oy
GbhGErk+U7PtOgihTvq0Z6tBd0wMJQe7CkJ1vO9Aag7sAVU1dvEfCC0cm9f7Ke2xv+6eHjjH0lme
qb5kL+5pY28Y9h4TTtzgXWXUKKwzxN7AYsAjW+1azuQfiGTHNxbI3XkK5CuH8x6nTZViUAfItakm
ez+MY5gXOthoJtkfuB4dkdpP6eOyOXCOpPP1P+cpnTsPbkb4tMhPnCaFE4a6ZmpsX3bLwFA+TvX0
8QJkQs002RW9wTZ0vKAdT2s/8uuL2lvukaTuFucpqXtRQqnb3j46oXGNYYFTIW+t7Z2esUnQFybA
4SkoRBwMu5Hh9nZiH5fWmH8kr/szNdyGr3X60kSIHWDwcyDc9q6ZDY7rhYZVSOTpoxD28YT+qZSG
r/NTBO7+TEsRvkApD9w183LK8jfwg0wC4QEVljf5GUWz4Z4cTDDcO/FfQqWvc/q4jI5YR0r05Uyz
qV9fsggyLydc7aAIQTWoBv+Nljk49K5DdRzTIe4mP2OjYZjKx6Wy+w4/Kc3XM80APb7kxae9IXRC
yUBpFVwvBTluMO3kZxRAMFW4jAUbEBU9FMgd2wxv5vVxMY3YRwr0+PU8rYZHnj+JOOcnrUaAFALo
CMVwFdjweWvcQaIbjpjAOUX2/ln41zn9AyHtv85P2vR4Hmbd019eWDa8zoOh+4byo3e1sQvCKNTy
gHkNRfAUgcl2bH7DxTmsvzAMLnMjkFSFowx7UQwVPaN71P77tN6/sW3E/uab/D9d0vbfL3B7veNu
si22U3k53tEdbn89ur/8bcS6c13eldvw2y2ef/+sETDIXq/c6x/xxuUZ/WgjvpdtXvz+WdH1Cwjc
YaiRI0xDpgF7VA3L8e+fofIRRA7FdXAaUmNw5w5INO4jor9/Bl8Lw/VicAhyd6NL3nsSwAIvAdgh
YNQjyL4zuObq9U7CGxG2EEV5/TF28Ke4jG4Ej4scrgNE8G2Sga7/dnCiDBZulcESrRlwNAYuZIDx
p+0dFEMBOfqfEPlZjOqAvqRYrGms4ocmDbVJ4nVsjipde6hJqk2iLmNzOaqaChpGtSzGw2gYBrvR
93jloyTxe7yIbbkrvIlbJelSNmYYpol1gFnTpkujb0Y43+2SPaGSr/S4aC5d0mWrQxMm7BjkJFKW
IrhkKcOPbhJGKwgfubbSg2kbq9O69oy5pqfkUTOK5yAu6mu36SzkeVNhZP4s6Or2B01SOy4Qe6zc
ZkaZXxSOpRodmYRO5yzbNnWWsqcnzFnGjqtn1gEOHISvqsq3glZ1p8RwWqvIsO9OzLpDyyZERjqD
0/5oKWFPL68V4ah/JAH3L1ufxCu/88Qq7BvPaQw7VBNijwYkKBudZ2IVJIGSW7KbXDK3DlZyLGwa
Zep6jT913baaNbgzN36eVTM3ccyN1/e6pmmsjFExSdBc5Dj/ytRUuSlCEcwDxRNWk1RiU/WNowTQ
GGlr0SSuraKo3TKxSKRHkyR12RwXxQa5RbdxE4XcI7hBYapVjjvLmozee25Sr90kf0ijyJmonkqr
uyDw86vGsw2d5nelGhZ38D2qy5hzPuDkQK8rFuO+u5Cg3mnu3V8xyQeFtLrEmRCLusEitSgv22Vt
BseNxCWa0RwNSFxFkoedzE28af3qkqA6vM4w9+4dR6HznOjIzoju3Td5i6yqzpuJr9XFPA0KvERI
K68So64uTZTyDW18fRqbnbjTGhPbVAm8xyA0YqtuWLVM4lSdCK0Jbb/O/a+yF7728lrhA+7Qgx1e
u/RDT5+iMOM2MmI6Z55TeraE67iiczdi7mWF2nJSdV5qKXnt3RtNEF92WZVeuo1q3iV5lVmVEvnP
XlNPi9SLfhROiyYeUfiaFpqzcnFAJk7ROjNREmpFieMiCwwLasFLL2ZJqImN13pioxqZ2LR9kxo1
tRqWJTM5kJmth0BvYETxCmqZafJklM06dcIfmh/Vnp2wVLnqwTiuKs8WRqdc4VL8APWEL/QKZjHJ
bvNugXAXLTta4NQiAUFLPw4Dd1LAIcQprrtsQA7jfo7+0JPIuzQiyqfCU3S7rBTfnFPlSSmiZh0Y
Dt5EDbNN3wi7r1VYh5aacteMLdMtQgvRpLVcGrQ3rKPN0MRkAhz8GOM2piXSrJs7BEibsLEborXz
0HD5rXCEZmltFj3x2r1s/LJ5pHm2MeJ0HvTriGxg1XOWtF9HJBjJxeQAgwCvnS7mlpEhf1VUKFp7
GTEmsN1031xHXem5pj97vLsnHeWPkcnqqUodfyW6LFpzqFgdSKu4W/kkEo9HW+E7uwtE00e7C5S0
aGDT6IT19zVCFeXb3cVAES893TNfAp2HC84CP7Q0xpMrJdHFVRFoAMvuGB6THsE/dce8edsFtlI0
ZEpwpz6UqXuX0ra5jjj3H0RtO1Ee2Y5onWnYi1k2SO8IrGFRsIrDYsBHmvCwJUfNnqNRMmcq6Q5s
rxwHPNU6F1uS4+//Rhpn6zSu4/vWzAIrr0R9y7UsWzm650+oXiRbN6iu3Aa7XyOm8AUxnWjmZmay
rZYFd4NtHol8BhcVm5d6GORfFSVaRH5g1V1x37hdfKPoBb2LvHLttkb5raXUu+zgFOAUGUX5La7S
yIqy3LuOaO5eZq6BbJShyGJZ6/2onLy1I1VtVlVstvdRkN4YPT43G2+qRp2zSDmNH7tStSW+ZL4x
awtfmztR4P1AxXXdNsY3p42Vy6rMyFSi3YosCj/hDy4zi2VBumDi1C7/gTV/8jdvnwkxmze2DWQT
wPOEAgQIDsCVBawfP7JtOh+bua7q/NlHAQ64DVuXrwbdD6J2ul23GtgMiYPvys6ErVy0P9SQ6bbi
Fvmqy1t857nKYwsKO0O18Cdt6ASrDKvBKkqyXU/iFDO6CeLOvRzhJW1T6k1uSbrDsK+nNxnO4Bd/
53ESp+b+PPHKW4MSMW3Ksl6pRURXQWb600h07rdC96+NXrmpQ29SnaiPklTzyI606rQjUmGExrNQ
8I2fROhRd1oxRQnyJplXuMSzFKJ0SXxjlvUCVHJW+8R3rb6nhiRwLbf0dr23o2M6peGzJhDA8ZZO
mDm60rKS2GbM1JXSdscNS9DCx3q2GOEPtIGTqCsJ6lSsiiZyLnnQtqV1IDnwShwV8bVWh82lZJWD
Ej9mi5h6pwRaPWlEMHO6sP0Cm6dvw2m/7JveFtzihVn/4SbFugtcz7X8oLA4V0puRTyxCsqyO8Sj
zFZo/ID8xr/WPFV7eIU65uIHztMHrYr8a9RD/ZiENNipDpS/xNf1f+H1KYe/58JfkNDr2OHv9WMH
6HVmNA6NRZDw0vIR99Zm4hK7oZqYRAZx1xIne4cmkANuSGwdNTu694i9xnGghuDVpXpnHzEghnSs
yOA7YQw3XLE+hA7HjIyRIjceVzQvw8oz99X7osvMW9Pw/XUeOJUtNRpMgqcyxuYtmD58nb7iTcDn
r/iq47UtUq3tTYinxuDsiF7isWs8hc6WZ+yOFWFXWqDcaOW8vrVDr8epXZ5Ofa4Ti3m5CoT9Sy2H
ZSPfNtmThLA7EgvK1+GJEjk83ERObKedp04UAUZxGgaJFVcsXqa9URwJrM49FfOJBNXYDG8L5A+Q
6Cmw4yYWbyKx5PRHV4S26bR0GaZFfl1rdWIXPIieUurZvqM3PyIwk6cHCp0+O/Qqr0x9YWAcWAXS
wcg6wAn+G2uAQvhiLMXe2dU0CpfNm3gsxaRshQFrkPmsuCGiikVRqk2lYyjQPCw15YsEguCypony
JeG6uOfttoqMpZP77lrXM7AKX8HEUWHCfu0Mo4wb2S1z24kK+w3tUm2FSehe5omqrWjfwz1O9iTu
MCoSR5kf6GSv5vUdiju+qg0GPgjRmlmRZvl10Lm7Rg6IkjXgFO5xkqSDTdaWAwkNG2plPR9U9+we
I6klIQtaZv21pug/a4oBziFcrMgIVAOBT/92y3NpxRW18fAzjQvXzjlHq/K10XMOb6qEi4KAdZi4
U1zw/OqASmMQTMgrPO04JRuFB2QT5KHlYy9fk7YkG61vJJ77JJyyFhF7NCBHGxaCZ6vxaVEypViI
jhvhRhWVP+Fa9C1tOFpQQfPrvCnza9z3erwgens50AY+Ca5JGSwrUmkPnSbYjWHwZVYn+AEHrXnT
j6WqeTSW9xAh9RchwnYqNCVd5HXiL2XPr9tdL3ztHUYPPbc2/GWg5dn8r2WD8M8KAOeMdKgXggsu
+tyt+lY4nuE5od+q2XNQxF1OpkbCZpnXKuvQTG8SpakWEhpQBnI6K4vLduLCfY12OMA9tRz3A95e
1Ua2aGNTWePIo9W8ZeLoMXJA0nJdI5NC1IXlJJlv+6JTvlMtvhNJhlwLAiRtYcD/XXzTaHH6o3YS
1w6LWL1Xva6ZxkJx1mmi+guNx+nC1D28DmDTnKLaz+5xFPt2m3vuj/6JXmCo/ROJ4wZ3JvayOVES
bBV1Gj1BVcg8ber2G68iZ9opRn2FQt25kRRhpteb0Pd9q5Cva/96NqRUV4Z8Z+u0TSyK3XBWvo4c
CIVWhhPsVrEd1zi/ZY2wwrTx7knKvHutLrUJZ2Y+k7hXiqJJgwlqnLu09x9p58UzzXH4JO9BieOh
Ec1SBrafIT1O9xWOwVO7lYQSpzDfn3TIz2/lwOFZkXRcY41YKFeKK5J607Qw403pNuAP9z1Di8Qm
oTFdotSdjvCSQg72nJL0wER7zqznfH2spJB4SabxZnisRI3Y3z42Z+Jv9mzzp5edanC0Ef7tiv74
HOTtRnt2oXPVb4PYgauy4glChi6sskvBQ1fBTdeRGS0lmFIHWTTzu4nowCe05PCI0Dc9w7AHcknU
9M+QlAdy+UgJykeaCb0ONRzNuF+0G05wolmFE5abZCkxXY3bTSDRRuI7M7dWGyuETV2zDuMQtS0t
wwiDeYd4uxmGd09BEEWysiyiU+FOk8wsC4iYlNkK+SKNJrIrm1wJnWXkTiWg1iRbHREfyNp+xIPi
qaUSTuEMJDxOooauU3LYgAzszJw8FOs8jttZAja7ZUDsbS1xsqEQWWgs2TVrY5WobbbQvcLb4Q6E
Hit2T5A4llAGZ0H+ymiDI8jj/Z7CDfPgfoH/DysU3Pn/drlzWedTlhTKH0EeTAuIXWBLycx0gkTZ
TOQecdhLzIo1G/OHRPA4AVK5p7QRTidB1+3oJU5ydrxrNtUTrCT9U/tdanjW2+cPf5T7xp8GvARB
E+W3Ud9Uxp2nkvRmsBl6wwFc8APGNaPgJvFXpNTsBuRyGxQhvWdK5U5yIsjcdRi9jzvdX+qpllpy
tEENve8ZiAPrgERBxBUY6s4K8zyeS9tGYUE5AZ0RlxJ0o7ScaCESl2ofTPec/aiMvB9GZeRdjqo9
8YgXBWr8IKI6WnRJ86fTatGNp3rx0Chu9dwlAVpIlBwszbBa+Fr2Z4Ty+CZUtW7SMA3DN4Gsfjnz
sTupesvRr/LAbrWWXqetWi6NnCZTmjvuj9xQ7Mzx8Leucyaum4q505TeBDYX775KsXePgmbK3EK5
lqiGNwIM2cSb1NSHPa6stSkrynjmKbyyKRLsOoWE17XR9xLquhZEU8LFYaAJGFmnSmdLsgNePqQs
4upoAGKFnYVVBYwN7pBuWWUpRDcCsOb8RNyoiv5UtEbzra1EPDMQbed6krTfnFJc66VZ3wWe9zcL
oQE5nDdmL0TF4II+FQ6owu394MKMYmBl7ZiZmnbNH00GkX7VihsltnTS0DXYabeCRk5iGwX5E1ce
W3a+Wt1D2Da/DIyotiUomyr5osddeicBjcN7A1doOjMJeiima9entxIqnbi6r7jzZxCm5VKrlGQD
sVUyxLnaVpmKulaWMoY1xKpCk3kzrwoD+0CHZRSLlc40ZXSihFfSCIsYWMpBEqoTaXeJtyBrWTQp
jGQGaS+6xqG4l8F92SRBdONWWbKRkAMimIbY0KdDNsDP9AO9QC22KzBQr4jf4InsRXpjfknbbFX3
cRqJJ21ArljhmF8KMxnjca2COeTzzK6R6jp/Z8nRPisGJiNk12TWzEBIh2syMdweaxJMIL75dmkz
Uy0v2lwXf+RtbU5ix8kWRVRu/KYNWquJvWbtiqxZy54I4nyhZ/kG/LmcXkniHoxqx28thu9CNTTW
TPDoMmHMuyqUOlobfqdPjThq7mFnYVbGebQ1omYZlEkOBlZoWkYVaM9G2/pWrNKNBjHBNQTxY4hw
mS3klcAiSTuodrL0sI1vYiOwmNHNy8jRLK/SAv6iwb/KNYlbL7K7fus5NLrH85XZNwdcFSeWihrX
giNWaMrAvCvuRKUvYie7jLQGP2LfE5M2IXRBQwU/Frq5cjSW3JVhW9/5hbOEJTD4mhjXhtEFK5hK
sJI92Zhd1uaWXxVLkYfoUuIyVkGGSHPV+eA2Q+LpS5jkzvzgaEvf/ABKx1r63a+0EiUpdCWZOrQq
FnnitstD01VJu4zC6DKKCu0SYzdJrcPoABseJKx0p1tQvybXnV5PyjhK17iHJKqAXWepFs1aQrDG
7PCVUPms9dXaPuAkCeRwfqCyzec1xHizP3ysxtO6aPQFjnVwv5LW/R7hGNsQu2yXoo3iR5T5A144
jli0nu9PITLnfccih1gUHAG+JlGs3yJSPOg9nkKAZBawxpnHihFDEqn1utpy0ga1y6qp9fsYC/5Q
iJkMPJEcSUDGj4hnev2IBMKezK2OyFw+S33mwVHsv7IWsApJ8JFKwdpoaP2lmQacCeuvOj0O1ja4
jhMWd/iPyAN96f9dgJVsFLPzZ2kbFtYBR7yirSwNAuEDTRyG6go0j75ySdoRKOmp2sZWGMFXMtLi
3lO69sqvGARG+6alqg13fTebA0rnuWq1qRZfppogA5mH9WCmq7lpSxyuAzShKUtnKjMbO2nyaIGa
lH1JdUWd6jiBjG4PJh3JLoPC9MDtANBvY8gHiqSwJFhCQch1pZK1hAKvE19cOjBKTKRXl47vGzcu
40++GsXLSIegc0kax5IpsLZ3QEY4tccFb+kOOIVC5nrItY34Smy2S1prgdUp7vcyiIKveVUpU6R5
sKW0rrPWO7WahDRQv6udu1BRqT+/JQ0M2H1IT0rTqprwpqnnZuYZkHmpvI3ZN6kK4VxV9WyPh95G
p2mkWnJUwrXZbMDZIwsl00LVkjhWUW+TKUFhY6+Np0d8qaIZ89CEOoDU88Jr3BU/Orgc/Kuvg5lG
IgiOSTBLajI3Ai+eSjDXQj7FZu3MB+LQ8WwtrLKlBF0l/WZQr7zW3Qx99YLcNjF9KZ0Skolwj+J9
S1O+TnT0Te5iEgW5uSX4t/zaEMxYuQG5I62APKd0yFDUqVaCIJZ08NQObpkc1VIIKI38NcVRxaJB
3LxinQOrT1G2/lXKycJr1MjyNRNS7m2+xH3jwi0DkDCEXicCAasdmxxQsifJJIUEZaMWRr50HJTP
IevOLd8tzbnmGHgqBOffdCFai3dttw5q1/nK2mvPqPg31aHOsnPi2JagxiIygbsiooUERREvqxg5
d37mf3dyfRug1pi4utNcMTin9VB44TILq/aHxPMerxH1XbwBMfUrruDOkunQRmfBVIIyJyqzoXLg
kDY94MquuEw6daHkKl47qidmsPmpkPQG8NCwV9BRaWTRlPC5HHUh9tEO1Fmq+euOL5wkxWuf+enU
bUg8xR021w244ZZb1+l3CBx0Nvd0Z1lBZPIhKR1Qdp5+J4FC5r4WFrO8U5PvqUbWHHb2e5N4bGDv
erIRe1QqE4kHU4lMKfdXPDWVo/IHLBLf8iMDX8nyB7AE0HXeIZADFE20sVHYtAMr0Szd4NooH3jj
GKYFXjk4B5BsnDRcyaaVDwksiYOTupDBMB5YKd6QxfRbUIPnY3mJwm5Je9dBcE/YiMXKJNAwn1Fc
evcqS51+MO1rH5xKhxvX/2qHQLSPGBwbXXAJJty1yHQV7lSCf4FExpeP0nlGpMRpFVfJj8QhlR2B
/bVUKx5nFuYI2qGvO5QuKyNRbc3TiU3l0EAgh4Ymo8ncr3loQfIznVdRHA6BaLiiI52b8G5Opcvl
CD2ZCyUPp9Ih0yuxG/WrSNwyUFVZvyDrGWSvzMuHzCj54oA/lELU+0FJL2siDmRMrR/8Lr8TWmx1
ccAfAr+ZGlXUfdNQCDrFIwVCXFn7jdVdYzGI8W4CVg9kSmdU66hRNFsaPGBdqDOHIj7kxyTuYAmN
MhoH4pE5NQIPT4Z9ig9ZjMNDtaZaFdg3r1lTbGReMuL1LVKC+pFkNJ0SPyxWTAnYSnFbb6oofvQt
x9kGLh9ut6UMEMPtXO6dA3uphZIivSYUbN9aU69g126/4ZxGl3mbQb6gByWZBqVMqwRVsSWcNoWw
dhPdHN5lt40eqqRRr4aXGetJc4kj8HEliWyK/sX3dPFQ1kK9OuAPtPKZg9IoVAzP80XL7bzzMhuc
1OAOItFo0uSUTRNG/TvZaBH/0UWkXUrIqZF54wTfJCB5PMPRFrhgORTLAM97z2niQP0bEwuK5X9S
ICjwhQvLocgIzkb+5LUETZBHjieSH4WnRVcQl/PWIWHuusnbyA7A+ZjQnMb5RCLfG5YDRUK/5zlJ
ltLRLNh1qbvVnQSCLMsnmmN6cwkqTYnWqtPcDU5uEKgvqTDcVZWZ9LJFlNtO09B64rPSneA0EZM6
a/XL1C8fObg+U8E9KODpOnZNSY0MiB/iRzMm/pXE6X24wG8VyMU56VxCXUvKvtYOapvqKoEVUIic
WLHDyK3pdVM5qUiDyIMa6N5UesuOKL1bSGTbunDre0mRkRASOHEoFhJMDd28qvtAjwQRDomVBrye
h6SLVwlpJgVYSxs9adtNlxYQZ0SeWk/dUilszyxjfSKHckX9wRKTXLbM7WzXdb1L0cbVxG0adOcZ
eTXpILhz5wZtNWn6nt/jhGNqa0Wa7UaAGOyRHFLpoXdDPQ3SJn2T9/kliQen70ZCHVenkMdmS1MP
jJtOqb7LpSMXbjerEiX6P8q+rDlSHun6FxHBLriF2hdXubz3DdHuBZAQCJAQ8Ovfg9zT7ulnvpn4
bgillrJdBinz5DnJ1ul0flSShvuizu5lNfZnQ1mTbs32RdxlSFZiSzcXi2f3jJH+bKzPGYbyZlb9
/gwzo8zHKfHwxCef+6LZ7FynL84y+/5XtzHJ4BZnQFXG+Nwyzf5oxjL1/XOzNK3WPw991IV3y2El
IspOHnJ1B8SNIMPQQJ9tpwFZJqpG4H1FiS81oM+q8IeEy7b52nJ5jSs/+xnK96GeQrAgHLFuwCD8
3kvnSx3G9VvOwjytkfA4CBcBtWt55Dy5lJwpkeRcBn2zrx12H7Ham1fF0mcG6ughLOADDra1BOBj
TtN6cPPtJzQ31tWmiYcz7oL7KC/8b78bVU4/eui/GsuQdMjFKgZ2DO0qOltFr+ZEd4AWVWB1CEXQ
GTtgcK5amYlNrUl5X9IgOAh7LJNCSbtKez/IV5bN4o1xDrD7dPd0ulRWtG1BYjt97n8E38YG/h5P
P7a+ob/JIrLWxAHNUpesesT8Vyfz1bsqQ54MDpI9gR/3B2ILb912yCER3idmRqOcciW7jp25UuQu
zHyRspa4eytqcOhGcXAUiFyP3XIx5uela+2t9qpi/9mlQqa33tSV87PT9WoLwHsN8K24c5GNvI7I
ZF8ji4YIqWayHYhvZUkT0WFTtKGdmmF/mViOBUXkkSOR2dJtVFZx4g1evKVVNx8cXteniklno5wO
Nw/eU5f2QUZeWhJ8G+eg/iGYl5AYNL5kzqed1XbjO7PApXBVn60mgOJJNDTdQ2MVCZj+4X3VR+1D
Q1W5thVjGzPolZJcMivemEHTlTu1lUgAkntjWnalj0EeIMDXTArgNNVTRb3qPLeiXokAfNxN29t8
XXKkQ4oKyRWIBpBDMU3TaS5sGf5o2W7QJKJG8uVzjjGx3YbbyB+tA8sKlySj35WHoqSvYzPGl6zl
8WVYWq1bWqnNxLQ2A5o14y7rcitB9EJSlpXYVqJxenVdZM5G8iIGNzvmo+jTGhBPy306P8+1bePG
denNXHLrSWVtdrUAOt9kUI9HZ+q+fI57nR+ttRjdlelz7f5r1IwUjgIBwWxbTSUyJbn4KgMerlBK
vTmV2iZ3jjPpFHcK//YfZojcdjZa+K8ewrNbDvzTQ5DxZCwa5H9Yyxg8DaScl5mNY60/rWVsCkP2
gwPEPVaNolcFztzH89ZWAP1HIKEf7rohHtf9cMx8EPYywe8m6VjPQdSnXTcPj5nVDzfbqfEyt8Z6
9utgPLVe5SR6mUWFJlvaFmJtRita9KuiF2AXC1AIzEe7TVVdHan+CA4GPTTbLqO/fgOae3wrc0aT
nkXeaZzdm+JkrvCfKav1ECLV6+iov5kL8qV3o2iCtcz6S2CIK12PDFlRSoD3Cx/mo7OagmY7uEil
ZjnFERZaiM1cVl+FN9Sgwlr6Qou96fns/pxaOAG/moGKO+My1SZWvB0EtBG7srHdNTDyPgG7tPrR
g1zmNNkPwqMSGQIpn4IqBmXfUfNpFI5zJFYyqhROorX6IPNU5SEO5+HJzkl3GPLoj35/9Oi5mZt3
nnPvhsMntSsvfjRISxNlaVxqcTMWzcirM2TZBy7jAgRNB9U2BzM45DJeIRFXbY1ZeqHc0pK4K/Np
4dRNB+JaJAmirN8MTkMBacbIFWddcLJ9ZFY64oSJzmTxjmfvfnBY/uR7OMCEy72NXTbteVoyXIim
t31nld9J5fEEW7B6yObc2qpimnZgIQ23ao5UYqZQBrQFLJAvlbbwHxkKkNdcPvwPDNz/D84kQWUT
BxVQcGB4i1jpT7zOA68zd2JRfSlLloRDq66OZ/U3Jl12ED1rE7CW5M30CdI72PQrtTWmGZg98veq
0XJ2UxNL6yEIh6Se02iMOUt89dkAt4Lfe3buroFGgRJAPNkfzSXjQbtpAvvrbFn9sc7JKBKXuP0R
JSp/TTGmX0usM83PxX+sMZ8zTt3b/4heDbmj+SNl4C7v1IL6Bzzo5SU0f39ffWf3heaefnOHmm94
7tDEW/wJZ7mYligqHOulLW9dSeje9JWLU6HbAAPIA/RbYnk0MZ2KldGZo7L6iQ0EIVCTIxgNnctf
rcGt3I++8Xfr/3+edruNDPJ5a/KUAQjBSeEDWDNhsTFzn7KjSUwak/kj/cM0o5+TP9fKZoiSvyZ/
mnnf4QdVVpbao0NOUdM0l2hiO76wO8wFeL2X8tjztgBgi4dqjutLSLwUNUba945NVgKOsryHTsPd
CYYgsoh8hrjA8xI6DuF3liU9/tvfQ6ashFcjPQgHW3IoepFEY1W/5hO2fKsYna0x65E8Wg2p72sX
yTiw8+5QXYu/llXT7wpLQWpgTDrPSaiz6azpMD179Q/K5/pVV3V99PxoubPx0VAalKsmsvuDGZ18
K42LugNh1B4RTuA3MB9m8zLfmN/gw/TjxyYa6nsV1+2tH4I7nhfBOghouVcg1q26kQRIaYjsWtKF
I8va8h0Px1sZNd6DZ1NvH5ZOsekD2n2JyLslSfH+18JMOS///f6HRvGv4BMQVegScEFQxdL1I0OO
+gO9mT3smlYc8udwhC/y7DuRv+kLGk6bvFqpQWVHK/SyYzG090We+1tjmX5k1kiXfNpQ0wB5Bw1s
p7XP91NIEeMVfsNT4ionIdnc770hGG9tG4prE6o076rpZrrqZhw2g1XLlTHNgO/GD2GnQBhcFhGI
c059MT8Zy1zGzBEQdwFVGUD5XVMXuiUy92TbqGxejxRUSTiZRdrZsjoFICO8jCVYCRGfnsCky/ct
JTQthiGQCx1qTl2fRCvzEH888uZRLmWz9f3umCvbTQIcS1saz/3FR9Lr4yKY7yZ+FVR/DBTLFLOC
LCvM5FqE746XhdDPCOjjhlwhORWz9ih/tzozYmwkeqMoxWuav40iBuF7mWiN9p20w+tfOIAxP/vK
KZnBYjuZngbH0fkTMpBu3iLLlvlJEdXFAQoQ6zmn2Rcfe//FWEpeKr+Jnrib8XubFBeknaxnVxXj
0bb9Mu0CZT1DpFRuQ0CtvQY79QYBTn3DXk3ve/xDCmYHDxbFpS10k8SCtkfTx0W8bSSfthkVw9HK
LHW0mmk4xpUbieTTNq3POdEy25gI++4KgMzu4Iy7jyCuAHhxKDLxZGgUhjhhWn6h2mRsYjDNJ4Fg
LweU/DkvaKAA6y06wz1w/ItTBkEadvCgvMU0F1vmwaX2xf3C6D1MXVCSRA4sO3dDlvw1jbZySj7U
cfac+UfWd8XFXOqxY3fRdDUG0EDAzkCWnxvlzvt61txPzAgpl+ST7wC2XZbGuJmOkaRn7Dj0NvYk
qRpdXY0lQsaRvyiX3YjezIVXSHHN0FfBvfhXny8K+PIiSjkbinPdTd/7bPCeWCgiY4mSek/Umv+w
kHP7sHruuk+MZX+MDRBFrQC98lUuwvkQFNQ+mJbU4/zRMn3QYXqJrSsQ9FXVHvCuUXHwGidDuo2o
uko+2o4PnSKnVZ0Q5Lz3UTtN+5Gr6uRGGfR41pTdKc3ntYVU563holz5dSGf6qAlSaaRtxiH8gdF
PPktqB3czqOEAqCkiT+UCDr6rksIy3kOeYc68daK3sOi/5mFMnqt4yZOfOHwpwYqsVUWQYz03zfU
fyh3I7wSxV5eL+gSbKYY/otexcKsqHXbk6dCZnZijl4tVJtWmlYHA1+PFpSqwrargzl6zSgv+1+j
tlP9Gv1ca0bdYNwrtxH3/2m9+TizoHDBMA66zp2OdTuC1yKLOvlLERAqUO4RDA9u8gFiRTTWJ98t
+xTxsn4SXdaleRzqJx9BuwLZ1bLci++X4mWOyvkwkmbJyMIEUmivo9ybsEnCDHMCKn0r2/MsneYl
CJq0ndpqqwIZr3NZhDtof9ptMLjhk5qDmwkEJzkXSQTC8wPVQbDrc7vd5pKSJ2vwbiWkUrs8KPyd
N7YHu2/qt8ACNR9Kaefse7V7LGI3WMdNODzzPnw2KPfvqbyvf00lQ+Z8TI3i8aXRwlpBMUnOfgRZ
8sqpoJ2ijTrKuIBPp6Y8OrtIwZ49qaN3l8+3EA/lu+21P0gxhm+e4CqJeTa/QLUGSWQYDk8jgQiD
x656qGg9rVoFkMK25LCO2sK/1LU1bEAMLu6yTtjbUfnyFGqf7FxrjA9xRPjBs5pxT7S2j1HbNrsp
hBgwLptyq0ZB7gQNrHUYTfPVBS0YKUCtbjVtqhUtI/nYdy5iebfWz9i4vETx0XktiVWBNaGtL2Se
X/GXdN/gAJzJ3JIfgeYbXzXFIUfSZtdq/DmDX1eXqZna+1q07yP1nDcn9+1VnzvtgfUQQjqVTkw/
HyXZduC2bcac2G9FHuyKKioetbqMeLj3czzRnYBUGkqpvkyR1GLf/FYlRcvUj6mN8kSFSjyVWZVv
3MDyjrKt83OUB3xd2W3+wnT4rONZ/bAY3SgV+Juwoe5uQkyTNh5TN95k3sZT9nAkYLNiQ8zFRnWF
eOg5xXZZePw9aOeNIzp5ZE1ZpYSJ6IjEP/m4GDNENg4+SFCszIBDHN0lpmlziqaZ9NGMl+WenOsj
K//4GDM5KqVOid1Ue9eK+9Wo7e4us0v3oMLa3eRgLT6C8FjjwPHrH17xpudi/lbjYE7Hrrbv3Xau
dxb1o51v5e7VKiI8ei1p3/u8S82aOop+KtdungT32Ubh1jsGHpTZllMTUHiLEXB0Z+NYpPyA3fCh
NN7HcvEWL8X0d2p+APPzV9dnP7KSD8bSmQtRRFX2H5/x/+wzH2J+wjhUr9wDTSAso2AFsVD+qIa2
v5M8uroWLR5NVxjIQ49k8sVeuqK44xBQlvbWDNIg4qCTIRlgzNidgMeFW5/YtE/7cVhDXnfnVbO8
hNKSD7Ioj3nFAGM5Q7VrncBbDwuqBek0TQY37i+t56kHV+V/TFMTmJY8fvEYmXYCMB2PNVi8bht1
pzEAd81cjMnZhP9fENQrwEfeNXOa/ErLA6S5wCtNl6WDLyjZK3/1zSEedNAA2rUZhZchUAn0v6VX
gTP8u4MeQTASgeWJ1CoeTlSV+4uA03o1nxtau0/IfyIZs8FeKw56jrYhcLf7djnI5zjeQrb5y1rG
Pq1lzMyUy7E+/tvMf64zM/vlM3//hN/rSmZ1W93Vc5INGdIpmdJIr8Qnux/AmYzC6c70mMsEstTW
ohVKEfz7QB9WiAIMUBxF3F7FXX0oWAAlw5JywwPe3AVdtjOWufh9GWyxUXSpExSagYEYqXSIo2lb
1E46g7cEDaCKL2Qqs0Pp0fuypvHFdJmWVSJdo/LZwonxrwGgW92m5vl0R+N+7fPZveaL1zrxVqxC
ZrWgndTBQ+FQ+wj/gSUTd9874LyPpRP9mKVbPHXOoDdTnTkHJ2PBne97BRjDeb8XjY7XQKOg3pLB
jQguHpiot4yHzUtYa3oKFLBBY47gK2LXCuSmG2vxMs1umVrOIWyEurOqmq+ASbng3zchHnMdNHd5
t56dHpTR3rL2cCXkeuAQwW6nef4auI1OJjbINZDp6EkJ9+Yh2fqND0ihjA0kIaAGhbvKQyb9P8wA
utmsZOa4Wwh5nM0sJJIaLudnxMBizYXNn3GWfYdQJPvhum9Kqv5aQVns7zLS5QidRAD0pgquumqc
AwVSsoboIni1hbUpxoB/c6zq1wz89vZhEZ2tSYj0VS/8Pi04gwu+UH4Bqau06hAruwIkF3BOSyvS
xw+KXFao/FRO42m08zYHRFAm0uqhB+1pgMod2v2ZO/4dYGb23kEXnAygwr5Eoq1TOKXscRpKZ5Xh
j7lWZSw3Najj56Dg026UoLJM5VAcszFodk3URGfAjdWGohzrPf5jKMrgIaE85TzsN/DB57PXTtBG
uI23z21remUjzgAxxsDMs+48Qn+QmH4/6+eVV4yYtmxcYzv+Mc1mbZDIZQezphqfJoNf0xiDxJvF
P3G0sxcfXyGKKHRvOcodrKswKk6Stt1d5bAszSHQe3dQeSS3w2+lbTfpLFkMZlTsHnrZlfhl3faF
NfyOhyz8xqvqR23p7pG0rfhfru9S9O1PJgi2qtjxfNcBnGYHPuRu/449ypE5pFLN9AS2Tnzr/OfI
U9h4US7jEAwxFAMVa994SUUSWlJdBt1696ProLQG+tnM1sOkVwV0GKknRrY3gYgxyz740zSjYSOP
bSnu4zmqTplT6k3RjeJWdaxLR6Adbx6f70vDy42jvQhI+7MPxVdvqqIXCxLPlGuH75H8+Yk3K9pH
y+6RvFFi+lKQ+tajYtBDt/QXIOOvct+bvgynlmbNRduA3k1E37DZ3ui5yVMT7xtcAAmu8Vy6ItiH
FfHlNmjsOmkDj25JNcCzhHAcucqo7n6B6UQ7K7ClhxOhdQ4HyR71ydhZ3uhTPgYKWYmR/j1gpoQi
xBIzUcbduObR+CT98GqYhIZ7CJV7dVq6LIgG7gtBKpSYiPQK4kv7HBHZrvEeTgRDti1QAqQcv8sS
ylU3D36SqL3RLLJeUVAgSBntnOsMsTr2fwdY3O/lZQbOmFmOb+5jeRjk/s+uHG6zN+UX5Wd6R8qx
vvSQFSRNHtavXVfKTURCvrW6vn4tSPimMl9fy3YuH2LIZk33FNfRDsUTUOJnWVRPiP58t8tOfmHL
l7LZ+V7GX+NGhEdkibvUmKM1PUB/c6FLQaC6y+4IDdrHXMvqqB1vWJn+vM4vINW1j56cVnU8O4ld
iY0vJVxwePInkMf/vHz22UTqtd90XmKmfA4YE0xRvYZmiaxq3U+r0eXVfdzW8Rruho2Dshy2JeXt
KW+nZs/gFh44mAtHDw/ozqNKoUYIdzZ2PkSgL898PXE63qoqzlIR1f0Tk02WjI6jXu2iZwmnk/fV
zZYcsGh+dKLfTCzLimQOtlEALmriTVmiWF7mid0gCZMR+U3l5YM3zDX9OYBMsTcZs7FHXiBT7N5e
smlNVB4y7G/3ZgwZnY8xbxHF/x4zObl/rotZV6wGXbsf6oHYL0OQSuNiZxiY0MZ6h0YUEGctGmmZ
E2vj60qA6oo7Uj3Edr6HG5//hFJxX2RN+QYsxMFGMbK7Kq68g43SNhtOXfIQdchilyjN8oOGKZ5+
8r1zWjuZ3dq6Rc7cbCWcgcOYo1xS3sLfbN1qemva/FjGlTz3NvO2BEheAuAz/wnKKa9976cl5FuD
5PILUUys2kjNF4+IaTd7rth7mfI3zKqKIyqllJuq6J2j1znl2ZZttQbpi714unpGHQD1AyyXjWJ+
8XViqNshwqm4QhiBnaati13eDd49KViBsNgN3on+ApcZcoOq9vS5NDKFcBT6uOQn9aJXMANgBP1q
+c40or5BMyf2FITXQcu3TsTj6xBN04bUPrDGhYglHX9lKyt+nCrdnqBrKlNb+uWraijoarg9dsaM
5+6s+lzfukzKe92wB3eZFTdeteNyQlGaxQR4B+TTKr7VgVZ3yCfgqxAQI32SpOZyIsg0l8Dyf5Ot
JjWsLJScupguUpNy11XFFrkC71ixEYKLnMRbX/TYGezKWvWOUo8sHMPE7gb9RebinuLuyBNhrRlj
TZHUVBwnb8jf5exA2J+X/pM93304Bhb7ho36OZO+9yKkM+8Ur4u1MeN4UKll4Un7GMWfpes8RI3X
/+anh/84+0K8TwUqejD4ndj+h8Lb0TMk0mFrPeq4dsBt8rx0aufhYmvODr3usg3kks1j1sAt8V1O
vgvwAnOJh/hz7gRd435id3ALML0U9aNoiyoRjRd+Tud4t8HHR1cQuB4+5i4fHSxqkj6Tbvoh1K5n
BUp9VR0lEN8fnXQOo2rYF9kPflpKWl991rm7BnHHLm8ces2hGk1Dq8m/cCiyczjlZtGgCQMKCp7G
DN6Eu+wEIuDlI8lp4i7Z+QIFrx6ZRvJ32UHM2G9rYvPfY8s6sFzI/ygrA8rc394HFCceahjYIV5s
g9Iqf4l/AN9kPuiE5NFDanfF1MTESxVkCShmbAuiWH+MbA1tpml2CulIuVw+Rmp/ilPTqasemch5
itKcB2CShvPZ8FwMHca0/uLE/GVqHUyoHiFDfwexFGoDqWGAAz5ED8Rx4XRGgzo6VktOkoXDukdp
jSeUKsmTJQr6wcUJxRiC72YRt0osIlRtbA8xv1nUsxyPZRF5T6QScPWri+uK4rvSeh25PZ6SNm/S
cAIZBuq+r0SG82vsyD6FliW42RODLJaV4VlS39pBf2jvmc2KcwC6wMaftXWIC/+5yACoVSDZnADR
xUfwQ+nG4rN+rKGJw1mppx8Z6M3Sxw0CPh74HgN90iwO1mXc/VoEILz8WISwtf29aDJMgQ6lurrK
LT8W0eUnLWHTx0/KXEs/2lmIFAkIQNvBj/m6BrGzfJ5l/tUJIuekPUYPs6AxnF2gjH0GX7Yfx3zn
Lxhk69lNErRT/IFBorxUssSbT6IKVtoGf9OynPBVDD/7heculRw3HfCUXRRQsnS3Hm2uuc9eOeEZ
yqNBq9v37gvKGGZ3pstcjBnzagPgnZ7+6vd7100V1926nm5MedOxWAogIgMCMfHS+ryYPpYPYsfq
E3aoaEDcZj/UbCEcV1lwchYJKgnBp3WjOjy5Q+g+mdFJ2cGpix/ybuz3LmfeC5vjDZJ04YM9kuK+
K/RDtYjAGr+Pdw5n4cqaXW9tKdQDakRX7zTw95V5ap1oqnfxFKkP04zyUOwzZ9oGQv4MltBsBFF/
AxgnRBdMizrnFvzPW9Z89yZinfp4Imfj4BbOpiR2e/7wed0olDPQeXdYAZyGO8NQ3U3bFNXT+gLs
arhqiDLzFcoVFCdBC/4QzPTP/hlR31gH/GGZHygev/nuqZrA8OcSGlumirVvfqOSiz1c/2ilvcHe
hXOAfwAv5oRLGZ0lK5onS+ZrE2dOtRJ7Dnw41cxVD9NYiK2IPLoxicKMcS/hzI9PDF/ZS02vwnam
Z7DPHj9IMOB6eavZs+wNfGNy4JmyztEgEV5S2b4Gkl3zBescqDiEvA7eNBspiOJxeWmzMtvHVt9v
yzz2b1VduUkErsp36W581v+soXV4q5sbwOAGIsJ/NSzr754/h2qwF2jy55y6leTNhrjPpBzAfVly
RARw63I71T1SRm7p5BszOkAm2TbTe0SSekKsnuHfmUJKIO+qkrCTCpoStdd68qZ4t+4r6XzjjbKT
2GHzfQUnCUTAMNpUpY6fuBwezYyOlwhYy+pJiqrdqqgu906l2ptawDczA+9U2opgmM4Ce9pKLvVG
uuWibYhp7II7q8gpJsT1IUUnCb20UoQ+8bG889yqvZrDp4GFBeJqbuNl7NOSXv6H9XtdluFG/O+n
f2yTf57/C90GmR8Hibp/1kLyAqu3cnucHuf40FmOVvuSg5MUx/6wGhoaHo0wwrRylSEA8qFxWtE+
s8AlG7KNqlH2B+IU6PCBTRxbf4yQPbcfGWHxOsRWtZ18STdhVgMVXqjFhmRMlxo3skF9ohaCtRJF
jY4hdtZn4sfPdcTci7HsfEy8mj6yEqiNE9bZAft2t8prErxBcf2dgCh3L+LeumPzMCYcCrO7KbZa
YBDjfSGHHuI/9T1Apdq3DsgauAvD9EI9VaZlV13ZlOu7hkKFXkZRc9fFJNtRR/f7DtEpRwy5nlQ7
PIyuPZ+qUn1xZnd4mNraTakc8k0YI6sgcNZ9j8M+8fDd7ZhDrV2byfepQx047nOB7yP3VtqJu68O
nvbaFeTFn/xsCzlwvQ1boe6LUJwrUHnfKu6tTF7JlqhLNOmmuBLa3muroPtxLMNjVkOLYi44PsFQ
bFqUW1t0QouuavipXZy3yNCUbfxaNBkKbXp2d4zIJC9IieEoVeW09oKx3XQs8y8ddqdUZ220iTQY
BQlU26japBi5RZl98UCD++qAMJM0oqmTjAiBgGfaNHb0UgT18B5FZZO0uuvXdFZ0G3a2k2IH0C9x
GJZJ5xfDtxxy+C5vdZEo73Go/fhnMFj3CIp3Etn51USgWJiYm0rpyETzItoyX8bHZuzHXRhZh2xu
6rUzQcVe9UNig139Mtdq3AzgxW2aTCECr+XFFeDv9SAdviumrxGSrT+QcgJmQ+I0z4pog3JB8lCB
FmPUfpjwL1lgPc0DZAvVacwLem8ubWs7R4uBwrd0Mcvq0pJHwVoEjXPWZIL+QIvXMRLXNqzFI1i5
j04XVxcUUbKfGst5bnKH3LlU9Ocp6K4QAoDSzylFCPeD2qo+2WV+i6Hr3ueElz6E2I1/sgBAx+u5
CPmbDoEaC2V3G2NaU3iJBMLD0B30nQrlmORWXb/5Fi1Xna2KoxurM2iaEfjPqCJmFDRFjFaLmk1M
FPmWT/pXvxlkADEB1yxTjI1qY18s0tSrIZuekBmpL21Fn+Cd9HfTSPEkzdo5aN0Pz3aEnRrUcL4F
SPId566+59HgnceR7ILKL8oUBbUA6PmgoC+D9pTp+2Ek5CBm9o4cI2ZoVEjYxyXqkn3YJSriJhNU
k0k21sNaAFl+hhuj1qDe41hbzOWNXKkdO2pfoz7zpozFlGrZWyj/Enr18aNJfIUwCR5XlOqll+U4
oCLXSgt9J3QRH+p+urYTDS4Rl1tEn2s/9r432oGHR+W79oPhOksuUreJuk1Xvs0diL4Ukc6kaP9T
+w86IvqpZ0V8arMZ2uG2gqyCKYhIKLZ0lPDLdrYueSLwOF+5pcS1XlrEd64cm/7RdJnBoen5Vmsv
T40JchO/s5zunSEl3PQkeOyYPex1H3apMUmZz0De2Fdq1eEjagvrG1dNWi2WaKDYLPNBrUd7tE7z
cgGb7FerYt6wHYrw62fX57TPuTEUxUht4Kf/XknC/ggW7882E9FhbHu6j1QWQxI68l3pO/lZl2W/
LTqP3SGVOG084bWXOerIOuYo7aF1fo1xMu8a3vAj6hHLQ4HHf6fKJjp5qJS6cSd7voytbNbZ/9F2
ZcuN28D2i1jFfXkVqV2yJNtjz8wLa5aE+waQBMGvv4dNx3SUTG5St+4LikA3QFmWKKD7nNMAfzx2
YwbpaVOoz3V+Y8wC6sAdixt0rdNdbzK2TyOvvcikSxD3ytkXPSzPaoNvepYDW6CV/GvKOsMHUq+4
Gki77gCkUnd93WV+U+mg2yGKutdsrCYsZfrJEI3vOob2zcbBQleZ/ZtbF08a9hA+R1TwKgxlDXGR
+ncTpLIYz8IvUY9XKOKsulpl0u2YbB9cfJW2me6K7WABK6M6LmILdqy/qhb/rttF+ntpn4HShMAC
vsxXG7nnL05s1H7Ta/wRci/dpsnb6uQO7OilyAmGkcKvYBh1fsmRCWiqwY8rlv+mxjhmeSX2JLZr
lhvQC6vjOBrWWQeOJIg9oX02hTwjBuIiUelpeGRvuGo335LYGtfCVZsDwpTOY8nFb+BW4EGJrD1O
xNy+FbxLj0YSQcmv6OVD4U3HF8v6nmp1BFpGK3da3HZbO8IWCZJFtw4o3R8eYHIrrSzkoyxMAYQ5
Uzes7LtXhCeQIIFHMm2c3aYqbrrgFXAAfKc6Ub53Rs/ea2NanfC/zLZSbe2LZzZekIhJrmpIvZ3U
E3kqa8Dxh8QLny3T5FeHDYcMzFRhiJXRIN0bDW1+TiDAt0UGuV0TuCvCexnYImn2BP3qIGwOpIjb
QtQK0C/euasOmqbPqtqXj2pYIWTaWkeL9blvmL3Yd50WrUdXK7+AiPEbsi7DtfFA7aiM+GcyPXOt
zFvVvVL7iY44rPRUe98nvdwOfVY+RrrwEK/s+A/bYxDz7LTfFKQsGjVxPjWqOa41LfviSlYHVWl4
12JqQLAXKz3FBzW0FV1ZIRCkBSNz6nUcMu9Kjp5nm1s3Nb3VMgZlN/BbLDxYplXILbcG++rOa8+L
5ba2jYBq6MX4KpUoXrtVXZ6VCAFA8AOxf+6N/OSl3lcnM7xzYuB8HfOn0TASXx91CNZ6YLmz8OB4
rnauQVDxR+hrA3oCUXwv5/q+7HN5qacm2ZWyKDc4HCe7GieFwLQ7/RVyp98MNgy/Iz83AqmMjQpO
20zJixVvvWotEPvG4zKPxoOS40FtKtZtwHNkp0olDfLG1j7ZaeTswkwpIdJY4vuq5Z+BmcmD0eXY
cKm1PI0h0COFYTmb1DYG6AFl1cZVpXOqmq7roaTUPVmVU+xobGk07v7hwl0dcTUH8C/sRqBIyPmr
ywVflY6ZvPQQdQ/6wjKumRfjiAosBPDc29QYQREAIQH4HghBCr0RqzFpz4IZOAIiQvVUIM+0Ail7
2NOYVhj2qh9bkIoV95oaifMbclGoguC3YeQ+RgZ2yYmuflMVRR6APB0PpgKmySqEdnIip9BEowhs
BLPPCk/yL0KNAVgHHGgCLrsIgMcHoNJ7CKAZtp8NLlvbwNBbcYKEZFQkJ7Ueyn0ylvg+1KoSNM6o
I7XnhY/SEY+RHZ3BjY5iiAMpCLBk3TbUWHVDPA2UZKUpwWNrQRu3sWsCpZZ9siuZngfENRAKadmn
rK7cBy8zn/H5sZ9HCTYP6OB/MMSdSS1moYI1OMUFTY8EMBHEyZA2PHxo6x/UseNYXVeOyALHYeM1
gzTWytDaAcwEY7zOY1D72Oq5C+zF5EIGnBagkaJAAwYjtUgzX7VKbIAnAbXBc5pT1+VvV7lRZ2vI
RlqQ+RK8RR4WPvMlnkT4XOVqv4FkPnQRLUhOKiqo3YXmhWdq8DHw9h2YVga0Rc4Ws/EDUKS3tlEy
fP3xWMQO1rlp4wBxFLwze4tZzo3GWrc66Bkfd1Xq6hCYArOry21k4QeowaklNFUa+YCsk3FVpbR8
I4yjW4xXvZWOzHcKjpaNHo1go8kphHABgjXoLdXEzzSQm16tg4uTml96kPrOcf9TGhUSrZ2sN56L
wG2dZM6Bhxx7selKyyCfMw9Sn5rWeUCWV276LmnXCJsiRVGDCSmU/EuYxdlXFBOYFFGU9gXPe81v
0zB6AhYlWZspCy+2ig9Fkn3D4QoJ+I4BvN9Z+GmZutQITweq1vIQHQCvDSZ9cOxDKQJF5PrV4I+J
yUFsVG1Ir4R4gyGJAOVk1WP5PrR1Af6GpiR+PSIeYGZWHiSjYtyoaWJQArHb6jZapL6NsbbrkLDR
m/2QM3P2E5r2gISefcoqy9vU6YQTdzTz0CaItHjQsH7WYps/Ci5WKkRwn02nX3uZqtymjXrYce3V
AGL1hABBOHetuij8VIp0U+h1yqC1iwoYNeT/t5BgypGLrX64YVqhcoAQB3zXEpyYzeFmQUnDl14+
bi0vdI8ZU17itMoeBRiSZsf4cyQle66ARqqNVnuoI4U9e4aw/B4a1XjCoosqLOFW6xGaCdvwwaoA
qgJ1K3woU/unNo7pa1SkbJ+oMTJCXpS92mDLrE3Bkx1ZwYiAdmds1kCvwIoyE1C5zZQn1TXVR/x+
AMaC4cHpwVuMK3tl46B5dJQRgMHeMnaWwfMAKiI2GFMZh2AT0GPggdufCoQSUL/CVQPE9WGVqrat
K/y8K5ljIcQSQ78TMNE1zdW9PtrWWt2t57kdQGf4tUecb3LGDo9vqhHIeLJmPWJ/phybuQuYFn6w
5KBuyLkUOfKbgwk5w+m+apSVa9YhMDbPHYYwcJDQ3pKz0bd6wGI3nK25zTvoWxTNbp6bCCTeeqSE
6E/IxljxkWHNtijGs7Mcr7/0kL7fFMlYn9zsCPRJ8qxwv9dU8axoTv9csOEFLCrvXJnlsGt6kDcV
YxCXroUEXdJ7oBcpiT2Ptdq3ZoSe2jzUQ6zgwUSyOVRr6NymODEDaB4fXOGKC61RsiSH5kmZbN1y
8AunFNjiJU4A+HR+jCIQv8F6+1EiOPWtrmN9BZSHdSlCK90lg3to27G4dlb2qVOz6BV8ZP2AuhZQ
vPaG6JVlbbtBrF1uyArwAPeRI/QOZK1M9lTwqr9GiWu8dN94U0Q7Pa7UoBYWg2KIzQIO3uqWp0hy
oqYFZJC8GtVB1qnl/HGZT5emVjS6/8Hhw6VZaPUmkwgfRNZjCBLmi40/78kzAeMdvOjFwKftFubV
gXqKJcxLGslH6qVjCQnUUvygHsMfDfp20iDd2sQvI4N2kDsgR0erpu1obEIgU4LUVoyLDNW3xlT2
jiKiyzKMDX99yMPoEzkt47nZaetYIlN8Z6iiVF01IdgCizO5IB6Bsw50zMT77cIeB0aLadon8OE3
iWjlF3e0w2BsAWqWWqmeVR3hLmCnAxdaL+C/s9hPpioo1KCu0ttVjlLu+HqX+A13UP+ErNr7VV4V
3nroQSi5M5AzWUWnRB+sIPug/IotOKISiL3Oq3LurnI+ArjXgVSMAIscywPkwt6aFFuFQz41dLUY
Fr/FcOf3L1yW5UcA4rMVrb/Mo+7is9zpX7jcLbXM/eWr/OXdllewuNwtz6MJmHdnvrvTsszyYu6W
WVz+2/vxy2X++U40jV6l1stm08XJ4/In0PjS/eUtfumyGO7eiP++1PJn3C21vGH/6W53r+A/zf3n
9+WXS/3zK4W8A8Pu0Kh8CIRga5dMX0Nq/qH/wYRUFGaVufs2a+53ZlbNq8z9ecKHaX97BxqkpT7O
+vUrWu66+KjIO4/rxfJxpf/r/XGYwdFbmCl258sd51Xn+yz3/Tj6f73vfMePfwndvQUHwmpEv1nu
uryqu7Gle/9CfzmFDB9e+rIEWfLpX343RoZ/MfYvXP77UsDUd4FEhZ+VmUr+0A2xs2ZAxPvUjftJ
MsAsOZA7sAKjZflq44aB4vJK3+YcRf0487CjnMzkOMgImDiAV04gqbODXqFmU0DmqF+bZu6dgfkF
g46G+tHLj42HXWCt1/pWl4YTmEgq+eD9+UgzAHo5lWubi7lRXTcq6QbOHiQ96dIaxkzxl0JvuvM2
cRlaSsGFoZFC5Zjn38KEK3sTks9+WRTZFjkpxKPUonoEKnNnNmX7ALGl8lFB9OVkee2VbOTV4Ju7
8Ww2BKCFl4/kpmcoJRYj2HIgFz1UsUUqsTXFquSQ1xUwXGYKsOB0EzL8y7vrbn91LD1EEPVv7uxJ
KC/p4feoNBCBK11xHoHEkisb2h9n6qPYZOwPufdmXgzmu4ttKnCpBrhU4m0azaWG/Lz3VawmizeV
CfKuVoPRYrAUWQC6pAZRQoiULv0PTpnrnoG+lNsPc4A8/cP9wyjEFXPXHwxVQKYPGv4o/WY/9Fri
PNBVjtoVfV9257txbIiSAPtTfIbuJgxtfOqzCGoNf6xBHtTUON5CBcrut8sYXcW50+9Ag/ztbpwW
qbl7ZPVoH8hIQ04uNoUqxb4B3h6YSeQJUcjJwlvk+KXNvHmcjDROV0sDeJ19pO5IAnh06SKZErL0
bS5N42YSBonBWtQ8K4YNIAC9n6Sj7q2gr8evq0ZDkARFjRR8agGhRtjOHjapV7VXEantlWm1c3B6
95mGlnHIbz1bRevirAFXagrAkTe2GfW+nGbS2HwPWmkZpPu4TiTn+5BBrcfPRcX4lmi6dAUdqNsb
X/eOugsRPq9ezbb5mji7xN6FLCzQDm3gQZczRg73oLaGkUPXvCn4QWkUG9ehorI/XbeawVSf3MOW
9cOx1XR7FfG+CHhqvHGnM6XzXEQ3wI5eGqPmEOtENJ+GPrjcM6/JHqUu6NgfXA0lFDSdiNiQL1gl
0PlH4TTErE0DRGmeu/YxnkARqBCpfi0qqANNlTQWj9jWNIgGi8LX93egn6wA+HxDg85ULRT8VwsB
kKB6xwZB0+hY2hEyR1MEEN+UxwRZVAhXQhaPGgiyF6gr1/azaF5NetKTX4ts2OwHqIVYQ/WEQzqu
5rdJoWCTtCwNYki9xz6QgiXgIEUaiNBjt1pIdqMxbRrrQOpGySHEaDfUJ/PdOoOaXngXRvve5uLU
q1Z/8gQyxCvqp1ChP7r6Q9VVQxnMBgSfgAcYnO57jOI2SNzrPfSXozpYVujK9G2tu7F4Wi/UH+6G
bTVRtoo+3Lr3KqEfflfeqoiycPQRQ9A+/MLMPztIAR5nH+p/mDn/yIgwUf0IoCcfDD/o4yrImBZ5
8irAC9uWU7E5avL3K0lF5ZY+mXuRzTPuxqmLE3S/BfL/MxedO64Q+ARrygOJuTAT5bw0ZcjfumbU
rjrARE5kpPF5bg82jh+NbFwv0xBVD4O+bjR/Vrs1QTgEDUpADNA0kgQgYK1ZKw7/YsiuiA5t6YhT
mZY4mCa82adj3uwzI3fVR2EhdqAObumTD5scM6IqSA/I6A5ZN8QhH2jIjfXKx2ZUQB6Ea2rhe7oN
veLBGXf4mdMuILPqF7oqUAdUH5PuvIzrKN12KnQL2kVw9VSAalfaUFtbBy8bFD8MLg3CevhLgPoO
EgUi1rM5MT1IVb7fjbz5dMuhUpCSwd2WFxCzkp96bs53+zBe5g3QMaiLJ0Z9P+ZJs0WcWn3yugJC
lUpo/9RRziPuCvHdbUvhM5D6r+G7b2I4452vcD4z3CZvoKccaUgBdBziaLnHEU4qo50BvSYxmxs7
QUQSSIe3sQrEqmpoUGFnmjFPpnVEPAX1mthd8cnCoGOmBbSiPcQ7crmfMq0Nam0C1XfMIGtlNUGu
O85gX4BZL9cuh9Aw/nX2TzsGT0TLmm+xnULXw+L5pWEZav+imOHGAs/lmXxJruXPvmo/WkjTAPqg
6ExZORp+kogzwFH1AGSYDN0JRqwa0FUjK7ENyOq4ADqQleZWHfKQqmeYHvNDrOObyJOv2FRPCvF6
ROAb4KeWLlmbqRIVWYsKVWWYCUAT16Dy63UrM8z5BUIlYPBMV4thGYsnKxAc2tZOwVYgP2oE1Jhn
A7gbP0dk+EYhkERdJtAt7laiW0ionUARGguT83LvfHpRQF/xcwNYk+GY9dqWgOMl9pB+AQ8K5WDU
LxHeACQLE0gNi0770lgaQFa1fJKVAD9PyXJkwiPti1OqDpKfaniO8lFFAUR8YKfptGrZlmw/IN77
71YNBx3aGIqC+j7YPO4t4VpbLezBzAY+awX9sP6U6En0GtfjPmoQ7W/ddHyumsofJmE08OeqB71D
2aho8gJpEXtnGzVmyOpleoM/BUuSlZYEK0+cyJqY6oclS1kiUYw13Lb6iZRCjgyDVwFB73SPKgTH
950b2xsUu7JflDF5oN/hxSMH8HNfJ461ibkF0WUT6lRixUar2dI+eUwT42g6pX+3VwapEjvwUVWN
o5W+Wd/GyJJw9sEiB/z8rOatOhI+O6PiT9lUvtHIc6jomPzQqkIRD+9dJEWjMzVj6exBjq7PtoJ6
dlio2nHNTR6p8QDwqDNg8agHbQv93Jjt0ehNFIApZDFsi070eMhiwojv/6NT5K0/1d/aVpCiQ5GY
Vj3UbeecyUXqoXiw3XG7TNDtMdvhCQpWPU0AldnyW8inzz7zfcfsUldVPC9iQN7xEkskPulVOIDh
o2x7aK3IlxqgpvMA2CaxMaflR8Wt/QFVEZ6UPFBT1FGpOi6eZMR0PxEofEtjAxC3J6CifnqT3isN
NZUJqaBCPTvTkAA6fZMxG7vIqVvj0PdoWJ/JRu5mCh6pV4Cy06qheZBF+AXaIeLoRZE4ynAACp0u
qcHjXVFQ1+Ld4d6rebeQD3XDqo2aFfUhdZasdWvs5zUXn6JKZegvs2ldi8m31zEvQf26cJ5VwaLt
nYvNVfyiRt6n2GKopNJ55sHtlQTYwVHFJTVLn+zkSWYHUllvntS3F8/ZRK5ISEhfi6AzQk60Bl0t
t0RtAsXw//Zu5IkzagzVQSATVZ0PFwcCg0E6aNmaur0XY6w3hkvvjs5KQINic2cIRf4zRr5lfz9e
DYe4LrQjK1luo5wKFhncJ13W4iHSoxbgpMLZeDhZ3iBqz1YhG8WeutRknfuomn16ol6Tptqts4ag
RAGhSzX1PDOKbiBmLlMaqHCcu87ahZKPie91LVQGvOKbBvp34kPjZcRXRIfYH02fbjyYsdjwpABO
qWE+4D3ixhw1fgIRALjK8IkaI7VbIIis8JBPYy4HUHUcFRR3mbrI1neXMtIPjem9TdB7QBgsFBKk
IVDRirUz9pCNnfyBvS1PfeX8vviDGgh4l43qdpND0zfSj/pY7qg7tnUHMJqd+NRV3Nx4LOuXIsvf
7gZVpAbhS9vZG3mbAXVTGQjauFPdMmiJpvjL0iiAxHp1prGksgAiXvrm3gBRDlr9cAinSeRFXWqM
xE6Bo6mi4M6wdFG7xdzElg2M4IuhuaiTI40IpVJcJJsG6NhbAD4GreDjBll4SNe7SXxTE3eVyrr4
i5XmmijJQ7654UZPNB/k/vv55BFDnHb2WO7wfn8yLmsAFAwtX4DQPUj9b6wYGl4ZQwm9lQ3yztlV
2jWYGRGEBCzxg7VpdEgnjPWKvDs7cXwZG8OVmhaqqec65JC1b+W1tEHyKNKw2NJrgsQ0SjJY7DT3
XKTRuGINq4zejncrvbrib6w5QmIf5nbTXDG9daWaWTvkqiMwnHJQb7KaHQAXhLYUALCPQ+znyZTw
n0YqNfUO9lD+TqbZiYXdOm/cZL3MiUSVr2Qfva1DBogZ/z+us9x7+N9fT9ePqm9YUChrcss4VVzf
9qlu7dvQwH4r73vjJBssg61Xbpxy20gPAyjAKAtpnGhIkHX2IfcGpJy11nrgkkxTyJPWpq4yoHpE
0EQQfGqzRq5pkMzzHcl9AAlpDfIVWyVukr09pWsJnM+qNg25Q02MNarfJaaPoIZ5SJrCAnQbz/w2
wk8eSkyg79HzneyI5Uh3XTdtu3vb14RDskeUT3nAFyS6uF3uboaqNaB1/MeYOhlQ/w7MHKbP4yWU
d1AseXJBBfPPvW7Ve5pPQzRBw8cnwCcFsijTfDKIvnBPti6VTVoM4HOI+gSsRHMaNas+/V2XDOQi
oWptsxHU2v/dl1bKk+ibY0MRjdlPtWIoPl2ZAK3MV+U0VucKiv+9W//ZD/VgFaCCEcx08/WdNhZ1
dcB4lTIBYHbax9EQNSzuow9luHNAC/LQgGxbEZ01JwL5DPll0yyAcR5MAwDm9MmYhsOiyw4SZ2mf
ulYD6j00khQAmMfqVdcQhEcUCIKjkzN29PMaI/Y019SJnyKQlV7RZPjamtjHoMKFXaDe27aqnUce
2qgmuXRBDtn3EQRNtgr3ZmsEsbJbapvWCRLhw3WETIolje4IETR5DU00PFGggt0keuD0NR5eQ2pn
p9F9m0CzqHGNfJ5KPZo/WFm6dgClCWq3yRHr7OS20hLjVoNote5qxMlMy0JJvWksVMzWryubzy5k
kFhgBWW28lDr8rcusrQDQsPGDaKmBzWN1bPWtW7iV68SXLFbO5lk1ypnzR52reF4CQppF/KQKfrv
s6cJshbQ6Wbl0z2XF5NH0PpOAYupgWE/0njeeq3foMTHdl5qeTFkpheYOvn8QpblqlfNy5x9meoR
BBNwsDOm86SbKP0OUH/wthQc6VfLoCZH4G7pvEjuwHzDE6L1s8+yxGJYxpZlUO0nXY34nqLW/fCC
ENorCJXKc1tJa1t1Zr1rC5Y/Q8nvuw7g448/OwwJCl6wCGEZkgKSKngyBoS8SAxQjW0jsJviY9ec
uuRMVnJeumS9m1vZgKe3wFj7orOMc5EBDzSE7mfgW7XwEGmQSweJBypfrFYkwjSpeUZs1ziTNx/a
IGOGOFbt73llmYcYEk9HMEnxr2oU1KkEM7RiEBHDKOqYD0eEhMgqJxe6ooZxkKRmy33fTlrjYPc/
UNLMBi968qPlqI8gUgcqdHNIZQS59ijrC9Cg0RijFiu7oUHAfsTviN9bTen+nudmcQQauEboMymK
Iwciys+cUPNpEndzb510XYK9Veko5hm1msFaFxIMwKlC+tSFapS8eHHYoQi592a11J7dRpQGOIOA
94pTZ/W5K9JxpVVJ+Np1gCNpfSVfwyaxVl7Ly9fQQdnBqoo8VFHgykqxwNntDDCakDbwDhqq0848
bTNNw7mrkdQD1Go+dBcr8er+7dw8jxLfETiStxP70+gAjzFYomGv4Dlne1I7QfoMKHaJnOFRRM2a
xgZALsdgNk9Tir7S1mxawQSha+1pOlu7TKl3kE9x1xlou1/0LH3hoBjc1L7RL6Jo8hWNl0VvBoUK
GLk3gXpBf8bWTPscjk17wBvAUamkyL6A3cZXPPLCB2ABx8daaW80HulFs8lD00JgDDdJeLvpTMCJ
WuhsviZfjTgdfooxQrkCPNZufd2OO1Q/aXaqWUSPOA4CQ2+X9s/kq95C/4Q8IW8mb3YKWZi3nTX0
JsF8Qk3HABIWOThQ7+XnaRBUg3wtpZOfgcZzLmWjKL4SWfg1e7+KSoRKaSx5v1qs81U6VOeuhDhW
Etm3GLvXPT6LxgM1ILGbD1YaomojKgeu7gzUlWl4q+vC3ZPv4gGdd0TCLGBO+zx6hLhf+aSxPF2H
KmD/FQdxLFXq2rd6J//RDqk/mnL4GqG62Hpk2UcPPqVI/tGDdKLyNPGLJEY10UgB4aOE1OYW6jYF
vkWKGl9CqrMce05gqdAEm4sox3Q4cZaayxH4DUpiHT1ohnaBNxnI6uUuvjQ5O0ulZiCFTGeaD9Om
tZEDHo6cndup1K7eI+BrNF79KAFM3AtX0TfDWCsviGDNHgZIP6tCQnjITkGJKpEf1ia9dVQB/4bU
s3aEsm77CB1F+QDt851R4mX7aiWrjSV1EZAvNYaaf4OEnXakXtMlIziV/Q567vyKw6XfjwxpyRDF
3KhQbssRh6sMREdG3spPjl4GRIGGPCqOwyinEhDL2dUdbeXatnoGQdHPY61XnpJQyjVU9ysbTBnI
4lIT26p6UKypAda8wFMEl8DWmjooBd33As9GZAomC7lPnPZfXZYRikAy0GHBe23kcEum5zXEvizk
cHILx3oQF8rfxrAtN0tJzxG4W1T3a1ArUDo7Gr+v+kkuZWoMx1zG5mqECkdAjmRYlqKrKOPb9H2p
O7fMvSieVvBkC8kVPQ3awgra1i6vVp3joGlm6ZbpbR5wPcFJU81BnO9U1Bk12XdRF95G79URpQhQ
n5pqV9NY6/WjPygDv5Hhl2PqNBcMP1BTFx+akjMu/E4OWkCJx0Ugek5bfshjxqhetAmF+ERZy9k8
a0f/9XpOb5oGStLNmtNd1dmbvuo+uUkA8cuVpQ/5Wci+j9eZAqqnU/6lm00s41IgQpf37ZZ6767t
xEVmU/M+TitSj8bJ492fxs2pQNK7P92SXL2vdgMBpnpSraamqkN7zXs2rpYxupr0M8965UHGlnws
F7qE4Ou/zWtdAVIQeYqsQSktkTnrqsk++iwrthBe2yIb9RP1EuxD01gP8/tBXahegRaNN2D5i5Bl
m91oyC0dZAHep85dstyNIeL7LYxYs9J0oa55iycbqQvU3PgJQH1/iQAtBoZVW5EGAY+a4mSa0Akl
L5rkRD3UFyYp879Oanl2fkuVaImGSt9mCbpbnUnUkEJ55lVW28OZ+hHK42x6iVQijSmTz0dHsK7X
eFo582wyIyasIbOI+Buw1waEh9LfTGTe9kopjSs1Y9s7gSN4tF7GGOh1SCGq0aooVRPHYpRqF1Ph
MGoQrYbeKkPMuxxCKDhOhcNiOzNQjPorOXwY7nptAznbwqexZQ3E5IB74o4zr0EGu9S8sx5hqznd
qnu/H1BA+WYcTXFvwJ7jB1Kv/X5ZvPHwNajNDh8+T99BQQmSMFPRVogaspuhV+BZO+aFl6hCj+KQ
7DY50BA5UJM6H4fIdZoIsLI1T/zzWsvyf15LVu1nL0m1g6vHK8e2+CM1qVah4r0Wdm91bdoKokj6
6Jn7Ts3bx74vvGtfxFOMCrVkRIT6qqEK77mPwBVy8aX25u2AjnOtcJS5917uRzPUaX0ak+bgXQes
T72u1l6TIn4dssS5DQLbvSYz4j11ibrjjc4RLDR+Jg5PkXrRLdWO1CGnGMr04DKaz8nE+6FxeIfb
rAdqilkgg/kdSucFGsc3h2aQDxjIb7dalppu5SCIi7LbeDFaW8W3kIHnN62hgnl1ErhN4U2ZLTUs
N5EaA2QBnP41LvoHNubySEPU1FB12qIotg4xR7gh8ggt+RR+qgXwQKY4zaEZzNRBJWGU3d7RUSKj
nzi6pAYajmHQapq2omMKjdGxhK6WsWXG3RgtYCLrt1LdqlvHIIACMgS9sA+iYSCLOnum5sdZTgx0
1zfBsEqytWXpkMjsUVxwo4A/uWFTgnTM6mIDmkG2aaZs6mKVkf5j0ICgQUov8cFTctZ3MHnqkrVG
ynG2LjB5gtMjSxvPc+8M81KTNRvxSUZtQ0S3wCJCTaOXsYZSV6hB0d/tNesl7PSvKMhUXsjYtfoK
Inn6c1Mw71Hq8ZaG4wKF+AwBHu6gJ/bLUKl8X6p1FpDViriyjrwUebTpBiFqH883mJccnLsbIJn4
4QaJy90NpEyBegXNpT1Zceaji7ALdQsLgD6p6X6e9QcIeLqnLpRJwK0k+d6AyDHq0D9FIThzI/TK
hqhFlX0aFHYjBwAoHYhdRMZlmYnygPH3RsMh2AvNz/lYWBsUd8HHyoJqfT4U0IeZMCv9BHZZGhor
UXgF8rbldhn3EiY2DYCSiHOhONjdVOoqBKac5oKni3pR7wvLxzTBh8nqIlavuqk+BTV21SFQRZcs
BQSrnZrFTGNyjOJgFAgEkeF+iXmdmiFRjCh0YOjMPi2N6Hp+6GtAl97HI6CRTsYAob3gj0tQDvuR
f/Cp2mTYZq33vY+G6gFayfqZKRvqQBoaZZ5tbMfn8abY0jiN0FU7zREZ18/Y2yzDEQpKQtMOSdY/
LfphvWX8T4tGKIjVlzxxHV8Hc2o6U9ABxApdezsM2VcaWpq78weIwp9R9At42mkm8GX6JkkHRIun
7uLrTKs1cfJ1PgGRdT7P9I0IAGhyj6lRNAjplOyJ5yDwqcoIMkrRONARbpxnaYOZDsGa31HCzv2k
4fmJGJ4WnsaUsaNuAAiJ+kXGE95zsYqVVv2ptBeq8zXNsRr9bU6oKeGJRwlKc2eVXGtC+rKocCpG
RPtri+fzqoeIy4XxHnIeaoTTV1yMX7kD7QfoRUo/59BydISsAmRU0gugx8PedqWy1R1e3VzNa3Dy
AQ/L8CC3PImHyURch57rn+8maS1ToLZqVreWQffAlbqzN4UnC1SdwAYS/CDmbDKrNF4yNjzk0s1/
ZEYGJiV2b4/Q12TgmMIjVlTjhYn+geJnf+fxvsYvPUBic/0SLODA7bJP0KUorgR06NYqslsvluQM
BLD4mQAVVazahwEaWzPMoagNQD1RDWNjDFCv6qC3u62NsverykS17QkJkZbJvCjNbwNaVAItSYsS
hgLETmdetNNkt05RtATQYmxTVEdcI7UpT6htgBMIipPNXSpST7qxGoYQO4HCyrTdofFpiKVqeaIl
3tehIRT09J1U0fA2Q77fBugRxCuIfESn0dazC58K6XVxXP7oYiCmWs/7Kkc1DHIctGYPq1X7VQyQ
jgek3cbmKQhU7/FUyAHwS1XnGgwoIycpfroMWtDBRplLBUcXmo2kTbPSofkw/SBHdlANI8Jrsigu
RQ0tUapr3jXpAEDVXw3MVnCWmAwRImrzjKz38CmeDFFamyfdgA7xeUCoqqi4yp/e4jvCcIrNgAQ1
1bsLwl6q39rsFZVCix+I9Kl+4snxQQO+6QQCOyTC3hzKPlmzXAGeT0ndrWy7jaW2ztGWoeUECJdk
mxJCikAZocY8mRNFd44J/h7ID6FeZQ7q3T7XQWKnvwww67UB9P9rN0DpYxmHNs7azLP49W/87Wlc
/x/Wvqy5bV3p9hexigTnV82zB9lx4hdWkp0QnAeQBMFffxeajuVk55xTt+p7YRHdDUhxJBHoXr1W
ElZANgpwkVWg98izFt9SnZOksRnE7QJlYxeCdshdhLU1Lhyv6CAZ29gvApWXtkMSEsmBC2/7ekEs
m+BZAaWVAb5DGjqe898nNZYDcF6pzkhSVaC/1RcDPJWAF0I/o5t+2bQjhUwZFGEkYE+mt1ZgN66t
oDmlQqkHri/l6K5FXYHdXY/oAsC/kwhsOrUlLHrzrketmEagdAQfB5B9kESOjzdTOrbFUQ7mFzLR
xevDah+YrJtniqTl+7J1f0Cipz+C+xMyRv2YDRAHrfoliNBd1JhkjXy7NpKHIuluDqexExc/ytw0
gZfJxhOOTNa6mQa5IKylJdF9g305PDSmGLqjC1jSwFuQnW5m0PcCwFn3/duEVkBiu5nMu4z5kDIy
utDHb7LB8Jfr22itmjhYpZmtnsTAkUd1wwdmAsvFxxrsoZ5lHMk5SdNEQyWE1skbgP5pB9HqaEne
AI+as6f8r+gsVk8uuKCvkAOo2rbtl1Vr3DUS3GIUWbnozm5Uae5pHdbiqyNcqdbkZaKXBwv9rmDD
xDsCjiO9T1l9oGUpAkhIEPYZzSONkhJElDhyNidaDTmrHiT2jQKNlge9UQd6eK414Bg2cfYcoZkV
BY8ENFFQIt1JfJD3Nmh0z+jKxk9zG9dPDcgxFqaEMluFP1qEhE8MuSCxMuN03PVxCcCFzqniOG0t
k4Q3YMXDsGAVtxdAM2RnPJTA11I7aLYxHH+Vdqm1zKPit0DuQwQgaoqNWTZQAdYlOEOX4CJdmsuR
AwqHsbuQiZyeAIGNGTpyQxHk8HoQOdF8st0WsdweGN2iv5DdFIaEJA00s9Cvb53avil3NY8eoslw
QP1FlFZxwUBkZYEjdYrS7wWe5SBX0R4uQtxCCybbeNAOXpAR3M0Ip9s5FNSV5brvUZaCPPUqDF94
1am7WwpAGQ7aAqLE2FHigByJcEYIYYt2hR9Y+54cOROoeVfWCwgy8oNfVSV++EK2dYo+vNQddA0K
N4GgQjRNS7P105dOBtXCn4roaxM0FymRkF+M02uNAx/+qlWHDpKh+ZE5xSdXZuVrb+C/Fv3L6hnn
gWLFy1w89EOFhIDjWueAj9NOxX5/aMxQQpWX/euVq9H5+MqufmWD15daVcizVPkrivYfX3nos09p
XZjLtHSGuykpNyAxAxv35Bhbp1LGV1vicx72GQMZdhusQfEfntDzPxxQR7e2tkzN+wyEZktfNPVn
V/QvGrSN+T9BbYRK55R9NSzDfIkHP1sxfOnv4zwytujfTg9Jlorz2KXT2g2n6snnEQijuWN9g5DG
29uw8DaMKI6/9TaSgH+8DTWF/3obiRNUv72NFhubs4198rIf8X1uJOQrUIQonkAFWz3YHX5W9MgJ
TVyA5St9VV7IhN2WWIXC7rc0pOl8AlaJhp09ztPR1+2LpZ6KxgD0mIMU2Z+cZDXY3L1GlVU84KgF
YELnXqEn4F6HWCdhIIJ0JFsbxxr1q7muQHJ8BcKoePCit+mQBEM9MXGRTXB689R3zttF6LsM8HfP
GIAu1SMvGSbkVnIbiVPtATkPVHssc2+CpXJFug6OhewCSiDTCWyw0NQzv5MZ6qKQitFRpFNDUeWk
1KluzAfsW6JlUtfgw1TSaU+DZlChC+uGAftjkEEnoH/c3xyQRkC0+R6txnZdddEOcp390kb+bE/F
uzwD9xUYJgKQoQJnTV5wXod7KvwVbIIcbwB6WS+K1jNwYJKcL6JIBtsqsVp7RXrvljZCUyHYkrA7
icXTHXkZWNwWnfY2HbAzveygug6SsLuJ20+MWGr1SHnmE1HYkk+Pbj4dab5H/j4PAsNzZG23NhrJ
AAuLpKvWWQcOJdoCzrtBMo5JDZ0QvVmkUjld5mins9Hli9L87RIqQ61Vjd2v5N4udQwbIIVEvQLY
tarzMHtRSVuj1Q924qbNkhBMFk0+2wOlGcaCSL1q+y3eYs4PbN8kfsOQexk1YztduoyhW0T2CdJt
sN28sY4r/G4C2IFOi2Ve8Ets4cHVdRKdFsofP4dhFK9Gu2AHqu741f00KfHyR5T0U11bPOQ4wT8Y
+E/rbQ+FiyDxnVVQchQ4tTCrtMX40Cj8l1JZY2A4s1F5bbQN/yF3TPsKlp21gecNNFPc/mTkOK+R
Ug3LLWznGEcTkdaxgexLCWg6F0fydrl7UKCteIxj7tAaZB4gLXriBdagJW3kwYBHyopFwasMClY9
v9aqaUC/A6BSYyf8WoG4H2QtwXIawT67bOwBmoZR5G8ax3vzZjhW01Qy/W2+jiCnjwa7tQtNGvQO
tH5X63+KmAnM/cppTviniJmz3HR5eyLvpCvj5EV1HMEc/OY3L32baMh99nHu34Lpu4Zftewkj2Xi
j8vSC40nI1b/ulMje7PJ97s/4owUWu6jaMetKDP7yMcApDv6QwscxKOqR3V1h84+1r3KoWqID2cL
um8bp5cPdvowR7/iZQou0GmopGeua89HgggkJsdJcHZUrPNWkIS3F2S7Of42RC6BNQuad3Pb5eSt
Og6F7D8cll4/xxN31QU2JL4Mi9/RpajyJ/Sv+kA8/jLRHXjdwiU45fN1RXqZZKxTAdoULwAF2u/R
CQfYPfe+3cy2ipPbKxR+9fYKvgvslmaNC5cs5vmaZtyCPaO4xrLYGwZYNtG9lC6aYkw3HVQ+oSUX
sH03mc3F1JVegxfh0ewBMdCVXjxpxaNAzgkyCw10W3UEOQrh7C30kM2T0F7crwTEzZQ1RRfIkXYL
Iw/rL12NcqTLCn4soqF+gR7ZbG8VVIogSOSsm6xtvtTYq1pWVT3aZQS2okIBaaztg56ODqj4Nr2B
5Oo19vpPELmoVtDey67SRLqF7sgmtU1pG93938QZFdILpQmu6XHk1jK0J9Dt6180dzsNqvvsMK6O
ygRmmaxZXljLUeIXpeY29CvW/QQS7BAiPAYI8jatSK0tCV1Mvn1xrcp8zIoxu08E+4fMFBUkgbkt
HUd91lFm6G/tAniYynCu2GuWR8vFjwDq8e6VbBXnqxFNjg+2a7vXFELNKx+o6y1F0ARHId2pBWCv
ZNMTBg/srXMeIGBxAhBftgZrN38BXLrdR0PL1lynvnzY3c79aK9wLHrV8X+zyymH+mwTLfjI+0tW
ymCTsaFaVyUvnkFjaO+gSxkuedQVz5K3aFr2Y39hhBimU4SkRA16TAq2bPD5DIW8kDOr0+kxAwlZ
jK2ThM7Wqogr9sR6mTxIv5O7IfMCE2k4rzvUeFjmC2nF0d6xt5YrxPAPOYwKdFfHgo3dYQ6HbB/0
ZiBCBfRUAxaWqR4vTlL1L93KGx35Yhqig+DUmC9oGNe9Zpg0IAOrvVAlrSGugFYWGhYjFMxiV15R
mQ4fgt47kxl/XTAUxQC511mLJQOooBUQgtmR17fUa+SobpPlON/dHrfIjuRqkSBDAi2AD49hetre
Hr7RuNZNvR8CyMdJgQXOCTIv87OaJjLkoBOQIZ0csLvjDGnJzaCrbEU/do/JFG26nsd3ZOrNAHrH
vP2HfGS6TbrZfp/UjVNztHr5D8X//05KeqDFwPaAt9aLAHlSf7wL0xhQj1pIu/mm2vhopNhtXsuo
q57KLPpp6V1X47fJIsBm8gw6QXseer8PyXsLRsZKnG9DmaHjzMrjZhUa+8jRncWjHUz3GMXUZzz8
dWT7ZbmQudc8AhLClm7B2UPALLWBrHR7AhHccJACYjmhH4g75JftlQHAxPPUQEhDVU37LWj4XljA
2y4qwLnBTwCh0ML+BuUd/tljPltmKLfNSw6Gpn30y7cl5QTAUi/dtyXRUn6K8dlNOiE/GxUbQM2I
O4UevAV0DuTnUuA16U5q21/jKnsCTWwIwtLl2BV8Q9pgEdIqZ88HxUUD4uQ1Ddu+hVA4FDlJKYw0
w+qC+ed3O0mLeUhg4GGcpdgLnoMSssEL3DgRnj8LSHXMNx9d/yXGBODnMEyJvYl7u1/xyY/2SRiq
zz7krHtZ1Z+EVaXnHAzRixG6Hp8pLEkyYw+OYOhsOv6iZkO4SzMWbTmaFVdoTHbWiazxf13nU7+y
qxy6HzRWndODVsRx1iNEhaAL6k1r2/S3wDL9E7kq3hNvPUBX3R3dvdtvJrJPrjXHE8U9mVwNGBlh
x1M13pOdTOT8n/Y/1sdn/MP7+X19ep8hITre15bM3YToattYhufgA/nrMoDIVrH+ri8z8L43MkDp
oky/tbYfZWtg25H/aXuQjOgJc4w9pRB6SX2owqT4lf73UjfL+3Lz9BSUvt5YQCFcqyE4las/RaJe
hlaQb8hG2gk9mE8vMjcX9sDAi41Hqe3E1h6lUXPGjckgdxauCPqzD5b556Sx3x7Aaf0WNsPIdFjY
Vf0ZrCHec/YrbOrGf632exhNr6IY/8UePv32hIMxFJjuutqFJr3d+A+JSJwHoD0l+ofxQa/MU96B
2YIihWN3O8+zA3AlMhxKdHw7JaA65C24bilGGa63aAXQdAw1ljlGvwLYl90Pr2Cu5vBcRtMJtBH3
FE3LjiF+t+y5OGSK8TD6QK04kVHscuhgfjJrlCQiP4rPNATV37YtuuRqQJHuWih7pXSPa5bbDF1P
olrQcJosewcyZnP25iMHEGYsyx15aUkOwY0zDfWSKgcnHy1Zgl4n7+Pu7MYRaFGMEMkKvmSUN9EX
0RaAiUMO7kS5lD6uJ2jiJfGGhlbG5ZGZ0CwaGl4+xagbXZ18TqVQQNuA8vk2XYjGXIZ+v7Y6GyqF
cRo+jA1a1ZhWC63lANoJvwPQuB/A/vDvCBl0x3bEo/6PCCCnkBbXJY+/rOHj/L4aExv68NizFGwN
JA5SKp7t4Dpp2v0hNTZEpD/bZj9I9UGy37RggXVLw9q6jYOqBAOrKepgzcmnIUom85AQNoSp4dKd
TTdMzfskQutQ1LuJRhT6PpGhHeHEY7RSp6y66/PsCPlB/wposH/1GfuENq72DJJYH5LlTbBGfntc
k7PzjfCskLLqtJNMZZlfKj9nYKXF7Cxx0zVa6tsNTQ9MYeEk2n6bZ+tJkNLYAt6f3JPJDAZsqkD8
vKV3MA5Bf+TQA16Ql9ZgqMGVJhseyCRrAx1E0s929Bagrt0cXOaZAID8ekcg/YHql/FIls4soPo0
fYvSZNhTAk6AIHc7NX09J/BkYncXPGgfyEkfMlRjIfqe8gf6gPGsQ9vH79NFUdcr7jHQN5dZsE/w
HAB2N9h3YVM8uSwtnwrsk+wxG+/ixsZn3GXO0mVc7MgJhPS0s0GUsKQJ79Pxe1WAxFX568Cr0ott
Xwk0wfAQWgHSO4F9B3z3WYOicivH5BtocL96PfR9QDQS7gsONUY/z61XTCQ/TVS1EazcFKCZcmWY
Kdu7GoJvGY3aoSxuaeiFeEBd2F1EdZtvArAWSMggfe6zxAbbaY4KRq6VpLSUi7YDWcs+2H+PR83w
zMKW93u0Lo+AsGZAKujM3x85wNpP6qWdoKBxc3xIFraUCfQlWDXLBL/hw1CBS0NGD1Dxih48C1UW
bI/D7QAZ2wdwBCDn76H1SwbhiSJYlFr3Y/91Uq6bLvOQe5o+/EfkSy9dupoduNVLUiytQUu6TQvN
Pv0KzcCQvO2h3h0NaHrTJzv8LnmQ8Yu7PQ1bZq44WGGfE5w8sG35dxg9KgYXCtph0f01rNGrEZD5
PUyfY+bVyE4vavSOuL0ordYPYFQeMgngBITJtt2UZUfoguXHwjKcrQIK4Y7LCjD2ygqufYTUdcPc
6gtL+JeEy/pHk0LvLvNHvrBHQKBbXv3ow+aLMnj5pWjKFNI4mX9VDF/m2uD5HQQq3l6lscaPr+I5
SbpGHawF/fFrY5tvrDFQmpZHYLaII+aDGdqQM63M32w0SVNwBLEFiY0wWOfIvV0hElMdXJRsIMzj
OleyxeJzJ53hUVp4HIQuZIfbCVxYt3hIXwHSKEzsUlurfZgvL0M3QbS0cu5dNXoHW29WPWA3Nlam
UpSxJ3GHYvsItOvvxlk8noy2jkzXzmEUQfBPlZknEywntxvfs2ZL+Ovmt5gqDdWnpGteaY9Mu2Xa
KKsBYvMiMvdkl2Fwx+0A2Id8+tLHkB24pXcpDaztDoPYuePFG+o8UPJTHUOpAlIR1ipBnRGSc+l0
sSNhLinADT9lXeMseYlm9VbE+VJMZryZEte5GEDczhcrZPwUCmc9FBHSW+SgEAm5pWWJL9mGbAP6
/1amm8QQpuvF3SBBF9K52bipSoG/X1MZSEAKdcCmUX0Ge64PiUrXOPR6yNimCUf/pQZ5zdENoN7H
tXa0VUz+sheg8J98owQTVv2jVrbxqm+CrH67scCPmwkIgrgWqoullVufmqDrVrwXzp20oC2QtUlx
QMEAjA7RFK5rBlWE1IrKZV6DfCfW8nSlvusDoL0B5MHYtFD0S0fTWv/nGAqkS5qC7YTr6NtidMeL
r2XZhThu2Sc6cg4Vn+6ZMZ1IhixLmbrXPjphkq9l+LTow+m777/NAx8KWO5H57WFLMMCxEf8yu0o
2KgAGBsJGsMzS8Nk3TfC+lQZ/deiGqFmnoAHD7u676B7thejnmSwX5MAvh3PaOhJwaxpmJ+mcZwn
QVZ1ntRWSGgBbmJEQ3ZMGtdY5pNMl8g5Zcc4GkHSTp4uStXbLbmmzEQCxS2mgz2igFbqtsrKQCN4
YkF4HVpgySmMwKBhFKJ9NJy0Xla14K+qkHe+i16vxSC/DiLofqBl6icP3OCTn9vgYQ5G5y7zzQy6
T4If8Jetz5my2Vo4gX9lqXhJong76foRXWSlQmBrOPrGaZzbKBdn7niwqAL1IebdzQOuDjTqTCjO
dyqctgQJqkbolA8tMnozQkjDh0DJ8neb8MBAQaLUFExx4/tcQh3RehT3H9dzW+zRg6w7gX8D7Smm
b6xuGZbBMZ/Akg7MjU7SlA5AgZXrgapMo6P1hSZF0HZa32xTGl4s47XBsfuQBGGNU7JpjPgbxqt5
OMrCu1OySNG5m4RIF4A4KdEXcoDJLlrYbsm3H6KxW161Kh/Ot2DX18TeWX39EAYh92Q9ukULLvAX
EMSEZ1HVrr3okA/Yh3b0UjMWXZTAuWUF+P3Gs8FANoeg52papElk4NdFFSvgiSBqcPt9Glleg8x6
TT9MHdkd1TuXMu+KldTB5IlyVOAWpgBAMBVz8B8/frR6wWwLZItoS9dsh56mR4xZib5MujWJ+PDm
IqO0UgeoPmAz9BTSwPsQxwer4isKdBML7UF27dt75sjZNq9gq3rXQqbN4YuiLiA3YVnOfZJNzc5N
unxf2q66myAECY24tPkyQu7RN2LjRyCbnVcx/7Xzi3FJkwovbXYyt8A8EvbqzsaS86TC9M70i+CU
3Q45Im+eFAHXdh+mas2g0LcodKeCpzsV6FKPzRJJq/BsO9ICrkYf7cG1wUF/hdYDEDK+xeHUBOYS
UTfAmyPls3ifbFaJ3EIfDfLGKOfcATM83hWZbM7Mg0K9YIUH8R1QoJhJqw5VaD7QyNMmugNvSb7r
Pd2eoKfSIuQojTjbmDXgd37Ulm+rhHnerViPTGpiBVGyLh0cNMeMgZDw9lKoLeHdAEGzo9VGle6i
NBUXAVKFdRDIZE3fqEp/rcykvELJjZ1o1EZhdy6bHrx/8NElbEy59oC4WKdV+GZD5+pDVBnB/F1E
V215rif7juLpqwjyeLGOuWzWt4VkJO5tyBafaR0kh0G/ofwUSSZQqtSa/8rKkp9Cpv69O0C8W0Rg
rSe78Fx/abUWO7ZxOT6zlG87FVhfcmlBybps1ZbCMpTQcwsH+3Ya2OE/LTsxo154EjRctGwRyfJg
EyywNXp7h67BaF24U7chFjIapsitfxhyPSTKMrNtovXNG0kkJczyZ4zHwvMATaGDyPCvpKHDkS2v
vACNCNqbupojktfAJeqhmQJ7KDRNPw1RMkjOWd1l8zBW0jzHtfFjXgkVj0sal19pFAvXvQyd+cmf
pum5K0V3Z0BHjHzcsvl9m4cX8o1ALt63ygZnAF4RjBrNAzZYuwgEK8+JMRnAFKkN+YqBWY8eCANp
Xu/27VV1yZJ89RQnT17xs8YnbytTYN37qByusigz0HLlw9HT5E6ADdu7lDk1tHTAFzWHoJumsV33
gUZpmTNgABNrQ8PBAoa7zMILjWhSiQ36AgmC4UhDWtIP+gc/S5+Upj3JhzZ7NHTWtqy5s8UGY4Dc
Da/3I3r3LxSCogy/QINif5vQFcLcohEACAq9CF36IhHzInHRDHsb0OUFGCZClLJrb5E2IdDMteMY
C2a4HCJbIlw5/RTd13kV3aNbMt8lkDdamBTTMLTZlXV/IS9dKFgdyjD27uegrMWPS4vPwLxuFoIp
yXSzeHebdHutUr+MlYLCNsxKd4WGK2BIwthkRxd/nPe9QCEToLVp/OHpPyYqX/c+kuB1Z27TPh92
HrqFrjF3/+HpVHwvzRCVA796LkCX9reArPWfQ1XVcwAevMOuVjh06RVyHJYeffDILBIPmvalFddn
PzfsFyY2U1QkL3UzNpcxiYHT1ua+lHybATi+QTHKfrlNehtit54ikzVN1XF+Mo4sxHck4RXa+yCP
9OHSRwC88UFB5ReOVj9b6Q4y7/4FB57EHsMVWULGsM/Jqmob5SXU8FwnhKxrLtauYOmzKLAVTLq4
+6dCrspgjvNToIxV+yr94nZIauTAZ+Ok3eN4iO33wapbNNvp6RHEbubpU2C2zyh5DOs0x26/1VgI
T+MjROvgcen3Fxr5JtgUpi4TS0tZwHdobx/IN28co12+cSsgpvTU9/lhMJYbMwSDaQIKa+QC0Ag/
6B6V3AatCr4gV9TtA3BF4Sww+Mx87eUT+SNwu62YHU5HmpjriR01t0zjU5Mn6uDrtoqmC8qLq+9o
GHsRvqfRcLImaG2DhQP8jE0lTxRGEZMRV9uuB1nsHuCjfhm4RYOKpzLm3oAoT6tFYpny3hqC+gLs
iwE0K0qnnqwrfD5rLU76a4YdZ+EDCAHBYZ47330RiCM9nPo2CS+QQdt2HE/6ZcviYQMmvXZ12+rp
CZ7MuyOZJGj6NmZgAySN9KhIvfE1yus9iHeMH5ZrnSBcOn0RYBZY+uj3vwNvlrFze3PYob0UqE09
yXfRt5iazX4aeXU3RU65yFTJz7nuSs0SwKMlJIHm0bvdFW4pVoUsDqUNLsUbyQxgodD1MXof7Kpm
eSBHjo/Xusod1PhZBCXX3lTnBgxpL/3PWlr9S8zGGBy5YEULm9B+EeD/2qSWHDcUBNbWtznMa5wX
67sT5zvZlMlD39j8ygobwPjcBH1VmybXXFTtCb84X8g5cV6fQVF9LkcvP9kqy1dQxoXAoh6GPZ6A
C7qlS2Sk+AnTHjVm8PgQ7tRCPd6ajIP7DZC4/MFRfnPJgR9ddENofubtaKyqhpV7GmaoWEAdUz5n
lj6CAWe74GCG+RylzQhshRnsfR6kR3SdektshxZ9JsSnqYj52TRUCAJdwAAgJNutjCqID5Ue6jCh
w8y44WfkK6GJFrcohgGFtQKVDT/Q8D3M0qsBLAZuNAIVTO03dHaAYauuvoYecuo6Y56arQTSqg8u
Y1hWJ3TEeav3CJQk0AKQSrn0dETUgVKeIqBJVH2Nm7c1KMKA4hy4iMCRjB8k87FDMW09NegBGavG
ekQrvfWYi3DTIkt5RxFFktpAHITjAtkp8Oz6qTct8Guj9hTs2OjJFqoF5gpTaUar10Q6sl07lZyK
Ze0Zm3FwvzBoau0z0DEtOs0M405RfaQhRGrsZ7cXb8N4VMkmQavyamyEt6tLCIbRWd3Dv3onKpms
6CBPXhrSaf0W7HQyOiKpky6oqtU5HaiC03LYJG1gAKRc9Afh2MHRBGprro5lESi5RlRYaQLZqXTW
qjHZKmCA5pVuE/5cE5kiqBKuMo5tD8sBdOPFkN2HGZ5o4+Q/NFEJEzAEx5EFrzfTkHqQRHAKuYy7
vE+XPi/EKjW6bDOP63jSnOWJvZ/HVoSHb1OVF1qiKrzsXo09zod6MvB28/o5WmxBUjce8uRYxDI7
YbfzdpmCFGCfP8e8qodj0R7JTjO6KLRBo2oS1Yx98TXYfBoiCAb76KW0I4MtyOZqB/77q2UJUNT6
RgNCd0ijo4wKpB1PiuvkKvdpFIDJqOSuF4b7RBbbmPagj+jvhTYNttks0rr3jxRRoiKxagWU0Fqj
9bCjQqukaMAhRVM5pGQPaMYKFzRES6x1+R+v5NtNf58A4tKiCh/2uYtO6akpjp2+JKONca94AczQ
VBzpjtyV048gJ7ZH8Da+z4kpnPwUWU81+Hz+vCW/0Q7NGlJaydbJ42xFuuH7QneH1ficrFhrynMP
AP7ZzfNslZvMPo5e9UNEWX+yZP92iVOnP5HNC8Cv5zr5kZyTjujB1oA82nsIeUZ00IHSGbxqhfFw
K1NNg8+Ppmq+iPfOcgdlBjJRmYouRgeKSh1FIwqliRPv5olzRevXWrflf1+L7O+veFuL/XpFWpmV
pX1ELzZ+PvFj1GTovCUEb/A+xHGHPacdflZuXmwnPg7Ji4I4z1l7dlxDnkcmoj0ebYeOpUDskG2+
DQBQ2aeWdSAbXUqvRj+zvqDNACSlL7zDCQK8XcJXzwbg90FqvNRdU30r7eAlwAfhG6ig5xvgSeeb
31xmNPqfIJVx0O5Sz/wfS/yfx0ACDF1e4O9eu73rnprRcxZE9FDwnG9a6NTO7BC2D2WXujbdS4d/
8icWPCUTs1/+NikKWDuzQ/x70pjW9ktsO8lJlmi+7AtjvKdLl/g5tDKXN8uERNy9l+gNeca16Kup
2SzL2tpaCc6onrTUh6l5vzSipormJQcLXB3mqJMS+hV0Tu++ibi1zSIQwZLNQYVy0XZ+CWrQsl4P
6KnfR77IPylj2pYNA6hV2007C292GVdvdh+MbfsG+LpPboUz5Lv9Fv+7vWrQv0bVq7nwpatXoLyE
JrOai2UNaGtPfdg+3epn+cCa7eAG4/JWP5MoYSILmwSbW1Gsd+IveeyMRzLNdr6sInSUUc1tMqLs
xO366fbSPX5wtk3D1fK2TBsNH5cmh7LyeWlayASV833vseVkoUNQeBMSgzkgKZe89ryl0YoCfQBj
dJk9+IVSe/S1PBfaRnEti6CgCATJllaY59IC76tIsPugoUkv+n7B9nRe6Wa6rdkk2RbPG/9ITuDA
HlM3708D2vhXY+Fjx603MvPOAw++WjkozWpTAJ7pXZUrUHXpIW1X3DJGrU1G2ZFsXgCCA4DC78g5
h+l1PZTCNzdbyX7eljVU8HFZmhQaSGalUmQ4R2EbRMsOYLQmJ12692UjgaOCqrGrGjvD3dcddna0
nwli4CBoSPsZGnrBINGIhNLEbUhe9LLh+5KdghinngEdxNtonL6GHY5EsW8OJxCKY49HY18b6Y4u
SVRCIjZrtzQ1Ass6Hht6Co1vK0QVCP7toX38wz6v/OFFVB4mCz8o5QYpjmE/+vGVOYP56kOINYzc
5HvRp8OyHdPgAsHf7gQaD7QTqir8ajVnCnChSrysfHDKN2Ndn0voiKzI4W1taEx9g7Jzs/IamZxD
HhcXPgF7gNJW8t1jT0NtTV9tNKWvoGNb6m1ztEWJGLkHAeFOPHPVa2E6YpFkdnxflp5zIQeOAOit
0A4DLXazozbAvxwx9FGMzcG3OKgVXQ2BGoV8JJvsXKDs1KAeG2QGN3ZsyLso5+zOas0HoTe1KUpJ
NJKdwTcGGPOhCAyRx9j32QFZlT01tdwaXWgIdWf3APLz2UnxZKeLQmnp4Cbe7k+7Xhbs0Mahsrrd
h3htpxfIJoMf0ZAzO/+Yju5d1I9NOb+9W78NhQESWR6nOt/elmXA1J/TQC4bQ4xnz0NBZwQm/26I
8LhGo1nyKLIQsN8Kig1jG5ZLy7HqF1+0aOOTbf4aBEABSFl+DzOQJ5Ve/7N3ylWWFT70Qx9RDEpx
SsnFsg7t6CdKZ4Bx59m3MfkHPXrNs9P3as3x03hqzLI6WqiubqbAwaYS5AOLuAi67zaLl8aUFz/B
wf2pd5XzEhojkvvIvF88wzT3lYPWfR9nsoe0DIal7EzrVTnDXnpW/tP0p0OvwuYVoE0IdIH90O/F
gsthupqsTLeR02SHxhfZnRPweGWFg3wFkn6r6iz/YSr+uc9T9WmQo8Lp0ypPodU7J3yzq7U/+NWL
3yMdqEPtbtonfsCPTZu4yzpOe1Bgu+KYBNZ07YR1BU+H+wqNZqg5RU53gn5Y/Qiatm9kxz8GWZmh
kecStHUPreAAUifBygjRXAcCzPhiFGVybiyOw75tD99ad+2lSfkd4BrIZOkAJjy1RQ8lX6csK+/R
/FLeVxEavJBwqJGvd4t7C9prwaIu8I6n/I5M6OEyUJmWoc0Xo1HtYqNLN1KDPvBfbTywIE8WSBvL
g62fe7MjQrfAFFX3NOJeVJ0Lxs+3SXmFp77iCUg83xcqUTBe4cuUbgyCiGBD/bYwxfjcEosiaL8T
2duk+TjrrFfHrliUrqZ8m4nf5ivF0OXDuB7j6SiAde2t4AAJm4XrgcWjyu3L/6Psy5bkxpUlf+Xa
eR7agCQW8trcech9r8paJJVeaCVVi/tOcPv6cQarO0tqnT42bW00IhBAslJJEogId59rFkZIYyA4
EG2oxsHPrPoMgMYn6iSTDMyzZbfv/jUq3JEm88XRqByxJDoKnldf8pCbDxaCZqff2Nsy+2iPrOaL
SOp3/xIFQEtir8Dv5ovrRdZD7wNNNUeyMq+t3/ldkQQ5KQluUKpJIKhaCv6FpmrAPeHxe3wx+XML
SaZdAwj3phls88uIB6+vVfANrzDQp9SxcRq0GO+gUu2AKAOA5Gkkcrr5cz+NrHMEhnxZzCPJQXgA
gdFIGxUVdzqC6Lj6cyR9JlMoUaSRInDYlxrFR+SAlR6wF/469Sv+gArxaIN/DPfUxSH4hiFevbNr
u0BeILChFq4Z9Kht0KvaVvwd0kWboVCjD0xisAZHl/k94kAWomI2+iRG1q1cq7Pu8s43tu3YNgdZ
NsMJeXaIj6u8fCjxmAc8r81esIx48mIU9y6Ch1FXYAwrVDGpivCX2mDZ8nfXNmr7b9fmF+zDtYWG
AZHdCftF0K2gr9NlbQfNYQZnTU1UzTcHgn3VlvEAHEm9L7o47haIrIJCjsJ1TqXKtR2CMWA2SqRt
104fGAuksTPsWhu16SFmtgx6D986Ges8xDvaF6dxUvHqp0OmmdrUPsTOVdFv7V5lBwMlIedO6v5M
Z3TQUQ6GMk/K1a2jLL1vYc28RVqpfmNHvr13VBE8OMMEaRtA9YvKkxMgnsVn8hi4bSG/aT8D/dMt
ocfuH3o8SuxbWv9DjH8+JacRTpQCUFEoNl0fYNsPNroBwV2hHGBQvGRdTmXFtV03C7NBZWCLsqAn
KVAizePxC7l5DDSnoigQgWux1wjDprk0k1vrA8s3Df+dW487f5uhFBEyVko/V2m6BZQbeT3ceRtL
BOM2nZpdUiwj6IZ8jrOSHWJLQnbcGNkLE/0fQ+Q690g093dg0wZiffK3TVcua62QuZqmTXW2Jf8h
Uu/T5ogb78YUyHZQa4Nhd+OgZmyJ7GK4p60tNQsWRft54zv1ArERfmgilhnuo5IhE10CXepQ4aof
inZhmq1Yu5nLToKqXfGSaOUG8Iz790+EOs3RbxCnSUarOQFkAnqJFETVJwh0etbGLwAqz1Xfbaif
DoYKXyNZWNs+szQwLDiEmd+e87rMAeVPBBhkHNkvyBjm9buPLbVeFnWN7O/kTR1a+T34L6G0EBdI
3kJrXZ9156GYEPpSyyaHRGMXo5ofqXucYuXVbMD41iwchCb7BRmrqYfOHFTK7PNS3d3shWmB+mPu
1fbKLFBo2GNlIPAaP9Z0o+EWCs5NzHHP0WngPBZ2EkHhDHFzOiBHlXQI6f7ZbsAvlIHXnywfRlJ7
jEMTmuVLmus2BkJCCMVPBytV9pr3iUwuoAdrNgxc4JfC9Owz08/mVO5FBzLT2Rh09lJGQ7YOsVJR
2IN4zmn00yW5xGQb3KyCfk/A17cZqpA9Y3cSgKbP0dnCgCrZwZ0OdObHosnApCBhxH7OXZO1GSuO
8t3JSygOpfN62JEPmbjI/xxNU97a5EPNPE8FX956pKnylSkhKFl1SBh1Wfh+iBCNrICXRzvpnRKE
Q/4fsy2hHnIXlco3bWr8oAjkhyBlHIZQ+QlAnt6gmv2EvePHaOYvwU0a7Aj/2QiNT6iCts+WAX7A
zg4GKMUP0bkckgzcS9q4AoRmLcsmsBDjSfwFGCOzt96P1yhSzFD7EUK4RnjBHzoqv+W+bL5UA/L2
hgzYAxY8Drgna4Z/xzze46XVggWnAppfxWuJlyvuB5Hhu4i64TSfGrY2DmaFNVUWl0ASTT10kB0q
swbQ4vXYDTahBdAe6DBeUHh5hVhn9eiMhXsCWLBakt3QIF/Mq6C8iz17vHdFj/XLNCAAVwAyRrk4
cuCLn5wccrody579fKwWPRj5TnQYOiM9selws1FTd7peisTa5CMKwrusPtfSz59dVME+1I63ZFYV
oK5lVckseRZ9kz8j8oryxkI/kKOfJxdUSTl31Kqi6q3PymGeBHp1oFVNAtyH05z5tKHFg6jbUzMZ
xbhCLRDfUrNxCqQHEeDeUHMIvRq7scpZ2dOHgis03CO7YS+pF5l441DmoLegXke24blpsEKlXtZb
1R1CBlfqxNI1XBRiYLvUMOwRbMtxBUBGdWiwOEAoKY29M35b3pnOjK74Ar7sbmeZuRgXVum1CMAP
YII3U2wMUygzT2d08KEKcPBCHG7N3/ndhtEIcqFht+b//1S3j/xlql+u4PYZv/hRh6o7vW/NRy+A
yLIBlZB8Qae3A4g/xCq3i34BoYTkeOtQISjpyzz9cwi1b93ONOOtSWe/fkDSICNpKrAc/vM0QfnX
hdGn0JXMxtunklFWJc8XkpvXUYfYu00XcRtCzdmFTmlIUUSfobxZ7g07zO8bSEMKpIJO2cTYSYdi
EKgCMbxiOVj2u62jsyjeGBA1Og/THYDaaF1vKh0DK/HXWBqRR6iW65V1vtlHBuz2mOBJRJ966xhA
r9PJLr5kToCVuQ5auY6L0F3On/jXxIhSAbgNDu+OPjvRGXbJpRmt5qlocKBfEtUFd/NUiTaLdRAa
5eziGu7FBgnRFgwT+iA104f5TCXt+9lvbOTSO1wluLExjg7ZX2c3m5ymuc1KHTdbCZbQZcRxx4Pe
zX0oWgVuqgBM6tT0ROw+aAsS2l1s3QWTRwl5tV3QiHZJnSV33Icc8Za07Nh5HtRpKAUCxIPIF0pE
M11nd45tX0CTUr4Vo7gYkhVvXKtLoHCSweJ4UX1SYQJuJpd5e1X1z1SQTmXo/lSLjkjAbL+ZyIPs
aTneAWW+YAM2BImI7kGgx69RGKkLHkhratHBGMHmnNjNWzv4MTJ9DSryCresl470wGKgUv9YJXza
z5fypfnrLI7MdxudtQmXL0EwJAuWp+pl7vW3zHQfY63jqxAivoL3Wp7qZjySCeIQ8bVBIf6dh2cZ
VPN6f0lubXsNQMZ0T150aKp6F9t5d6ZWH0bxtcryz7nKwKQxzUymvgZnhTQsf3+ztbldLZ2IxVty
oY5EpwBd5ADxkI3mDErIifoNj1e3T/WVtrdxDwbq23y+nVh7Zfao1zIdXHCUj86Ry+ZKw+hPQl1E
CaXS4sPsZgka3mi+hNufEGNH2YH963IzZV5137sqON2uTCsvXJigSQQmFV8Y+day8haGIdWHv6q0
PJSRWqCrIhc6uCM4QGqzNue/iiZVrQvRvTTVy9vHsiZzdkaJuvXbX9pWrXFgTvfl9sUhQAref53s
b1fXZ8K9y/0Xmmv+N3T7Yoq6Dndzcyz4AQwb3QSm6fbKgkiCkaf9a1Q3T1aSxk8RJBsPijFU6E52
6NnZRt5cRqzDUfzp1JsGVEZ7Jy34swbRHTkxaZnLRrLqHNrCWBkiTxcaAnyPbW9+6pohO3dTSxbu
uEGtCJiTS9d8rGRf3TsgvWqc2HwkU2uC2stP/fBItr71i10a5mw5DxCW/9ibG09rE0ycKNHDurqN
9jQ5OHHjA6Ii5oKaNMDFj8WQZn8lUzsilJj0bbWlyYE2SU+Rnf1BnXS5RmgekcL17+ZPb+wO1Wah
XNNkjoq7C+PFhfzp4EbRax4r80StHsvDraesFnQi+INGo/evqFRZUSeZckhkLnjl9QdqxmNh71SI
YB250CV0QMax8ZEMhoLGi1uObEcXAFoPdvB1j60k9lRd+JmFdnsdudL3xdi9eZ3rfoG0+7CGIuCw
83s0A22sQLqFGs3IdU9FlUKBDwjqL+Ap5KDETZtj0YYoXbOus7mFAp8uS/CFIEazfN9xg0JtN9fp
3WrzY6Q+jm1WLD4U6tlRDTFx034wcNmF732m/LXPsm+61vlTgSTbTteQ+EGU1n2aHCi1jTXgN15/
NRDk/BYJFEDGHf8R28ldkwzWi46aAXqgVnaVdthundLqD14pY8QpYgbWQN4/xQOUcTMIdH6fhkOj
lP8IMVylCAbjJ+ptPDvBTyNhgCRMOPLQMcBsYcYAnyVB/wkaFeByhv3m1k3o88RVSCMioDa7SWDv
yQ3oiPfZhsntNlsYffeI6ACSxwNovgHvMBbp8JaqANWlrvUZssMlihLNdFf3TfypbPlJFWbwDXie
ZFmgPPqilcXOuTkgtWYP4be/RnYJxChoZC59lG3bNlsZUYQEkZ8ln+gs82U8n3W/sf3Oz2cmw3Oz
SD7k2QxpD0cwg+0+ZPXmHJsYHg0xyj2l1+ZehSzZWhglYCZ/5ejImWZJynpH9j5KFtmIxO6laIti
K0E/8NlKi5nPSiaOuY5tp9qjCgnivEk+81lhLQ171IBA23KNT5O/gzgZUGooUxBDDh5lq+is9VQ7
vwykCx7sMoj/TbtbRnrhhdo7ujFkR1AqE+eXdBRIuJjdijqQJ8wvITQE7VU09ivUUHnHm5s3iGAz
+Ila9hxozg6FGkedtu1T0FnZGixl/WZujiBi47LCJVmqfdKdOYLANTlRJx06BcIwgLqu1KLZ+th8
n42b3ftsvm34m1ZnDSJejhUviDML8kOnzjGrC7VqltS7yE2rJTXpgCAviDn9+sJLFwWbk0cNArEl
n6REyPabOWaPacDPc/zuU+wS2q9FC+7JYODFoxGbR+Jm8KBOuouBtVr3000Bjb5wikV3dyVEux95
Nx4ZxF/XeDiqY1D7wbJxRn6q49z+xECXPtPW6Sw/gIWyWPmomvtCbl5S8pPJ/K1j5S1A9fIb3TF1
DeGKEjGLa8NYc2z81lkxPw6/6fScl7b7tY1Buzo2Y3hgaZI9TgOpv4pzaOhYKBeyw1ju4wTzyNqS
bz4CPkHQdN+QLe2WLXeD+9gxTYi5jmAZtfMRIsrxu6+AIouGHGO2MpE8bcHQC+4PzlY9ndnYqnaZ
dhAuwNncO53Zwatoeqi4O4AJTQeQYmp/W6OgdysajqSsxpOowTIC/P5q3Lp4zlxLhdT6xJc2/2ME
zbCqJYKu9G+ZBG10hbLcpMF1L1wmvibg2oWYYvfVGnu21HHUQUvP73aNbI0dQ6bzrgMkfIm83PhS
9v2JOLTdDOydYd59ZWUCOUjgL4wuSp8yQO8B3caZXxWQDcUj+cmI9Lvt1ktnGWP1ussqMANxPCgB
0UgPdMmeTJKTLKvX+YqnP0UWIPsijzTQOygWRM9uWpzy3HCfIhA+HfBEme7Cbvg62ROGt4UVBPwg
FahSfraPSGQscrMud3j89Wcs+PvzKGQHfWieb2OrCBcl66NhQT0qCMdFU4pgm3cDdM0M6CA47hTU
mpo3m4qTYYfaturaTocaxPrIXsBGTeq42fJa1ZvSs9olVblRvRv2wFfFpben+rab3VDRuGWoHV4k
RNN6U7Zy7eqK3Fq9zjSeHr5hWndZLIx1OJ35cng/I9vvelFYCvoc1EpuI/x6Dg5SB5t6VMVzVWVv
NqKMb2FZbxCI676aqRevUD81XLTjILJn5vUmS5RcWtloLDwnNU8OMSJQoJjaAhE5rHP8A5nooKYo
Mp0hTQEt12KEEC2KVzeR0kArT4A7KuIiGwgAoH9jyzMCOfnFnR6/mbZerLFhu4gLPJILo4/3nBl4
S5QxNNDb2ucQ0zGjNw93hWNJ8Vq4QbQyhUgvbsycYzDm9brXmQbWG3hxqHm+8Tr9MeRt8+QEYbP1
vDzd+6mAUto0GXmMNhTXw1q8IrQfrTw1ZivFnGEHCkGqUaeDm2Xl2lPCWlOzA3jvQb47cFtsZZqi
XHxoHsfMA7Q/DtM9choAGELh4QplkHdbqc6GF+2zQK5/p1nh2XjVTp3jlIpXWcBWKFnsjEdE1/At
dKFfrAj7HyN1tUOu18IrDCpPIFKsrgGCMbONmtSB6vZmZy8NBQKElrfWM2Dg7YFbxcRN7SB8WEEa
4taUIFDE92qfI9tHhbQj3WU8MYxDqvWTrCv/UYkmObVD7C2J0Vv+ade5nZxye5JnQgR+DS7fBKKE
xQK3rfkNfBsaNf9Wcq+0HMD1gn+IRITtI3MqEA5Nj9ohePdtAzAa25YOHgIT5NXaQyILe8PxK2dQ
5un18BlyMe92KsQAR+ZsJ/8xi7y1b4zAGDRNvONdGGyQ5EBezxnxXESuHOw2AIXESbIz47T5Qh5B
E/JtBHG+BRZb6XKmnm8M1m9/2ybieeTLgJIRjruzJKjhAllD/Yy+Ul19bFIvIv7dnr7/Muz+1vvL
2JtzO01VOobejv546AYkXSGFXh57RAA2WWXajxlKwiBznI1vuXdX9J33hz2WP2zhOM86MbGz9Hvv
hCrwah6j08JYZwOQSnS/sYFX28gIcsSepjWQnhY83XRI3NFeMvZ6w0zfcNUFyCT2aQlxHw7kdSfT
GgLFg35HYt/8oMmAtXmbPnNWM/xOuwrcNKm9SQSKi8O4LM4AwWdrlD2VnyplfidooyG/47EVv93G
sHAMVoYnXrTEPyah1lBhXG5uTbfuyw3kkYNNonz/JAZAr0T/marf87yFNF3gDReHO93J0tjIhKVn
vtbx7GD3j6w3F8gWlKgQwS2RY4WJsDAvTiRDk05NMTWp126B7aRe7BWtZ+r93dhYBshcpBkIVI3s
gmUC1pUQoLXK3jmWmmGpOdm7SoIwYGheSu3k9g8dK+cBerQrMNz66TXwJwCDDk9g6hb8ewYM8Qq0
GvzOKKD6NxgqfvaTvFpDSWo8A/KVHGQRy+1Y5Pa9HRVi2QoZvLRW9pAmOf8BYD/qG139FpR/DleB
RvlGG1sg8se7AvwILkIxbnoSTeuheqD/RLc/2S2eya0qqll9yB2s9B7Y7mOWQRjpJkiUFkGzFToA
Ge4IQaJbh1lwCH4Y92CwARNVgap9BFcWpQi7IzWbIX9vEvQQb4ePvcPPTeqNGOBh/3ZsPqJGp8zS
FahtT6JW2d6dFlioRoQim1OmwZnadJhcvHzM9lGswpOJxSfxGUS6+8MTeXAvu54/sDG+EBmCnXX2
FmWj0Ya8hnT8Ayg9/x5r29mLzNZgw6tP4DWtXP+aC/wVs1dWF3KjndpeI0KJAuG+Yp9DG9xwuK+9
axbU4OPGw/8MjAxyUF4bIOjS2ecRpeIQR6zthyavm2VuZv2XyLVfW1fFf1hlg+FTHkokJbZKLH6T
LoRWe18wCLL5uKf9Gtwo3YA0SWuGZ880XhPD4/OCso3N9JRHwSst02iD4ADlunDsNj7QYs3l+A0C
DF+sic2LeL107yVno8KrYmL+InvTa0A7JjvvnOXNleyQ6UzwYnDLBQh7xy1AM+lnBXnxzHSCb6kH
GLQCF9slSoLu4gBAjVKDJvgWQRpAMHBvWCr0tj+PjM1wvM9S+3OGlc0ZFEzZGave7IwdSLQTvfHJ
scPwaEfhxrfS8jFJovZexgoFLR2UQXvEXJaVx9iOeo1WNCffd77OvWyQbzXAH0csjrBrkdyA5CUi
ZORLBxDXbUSXGXfUCktXrv71X//7//6f7/1/+3/k9ygj9fPsvzKd3udh1tT/8y/J/vVfxWzev/3P
v7jr2I4QHBwWwgX7iJQO+r+/PiAJDm/zfwUN+MagRmQ98jqvHxtrBQGC9C3KPB/YNL9E6NblO9ud
WBWApH9o4gEwXK3VG1LnSJ9n31tjNe9j/S6Ij0CsbGNaYXVCtDuUmonkIscg3TrEKwe5VL4IhjLc
ziqDcdj81AaO+BKgEOa2zIhiEa2QjUkhEAJmIjr4sffRRs5lmqwYfuMHyBOjenY6iCztz/Z06KOm
2uR46IGR6c/epNJfQKaf7kTLsGIXqaxQj+S0swuNJWeaAGoKbPHPXz23/v7VS8klfllCIAct+c9f
PejxcqOrlXxsunDYIQnso2rKHNcpN8qXKkbSZFpOdCNw0KXDq3vykMA8AarNUCb2e68q84xDGjgf
5unYRLNh9xpixcZBiDp4ScLKWkV23J0VJDGPZQGejAG5qU8jSJ/x9cq3yRX806jxnlyZB6URPxlO
dJuZ1XCng8g+cG7hmQtIg/oPv0vX/vXL4QxRX3w7HKUhUkjx85fTOXHpoHQ+e5wX6bIQwOXn/BMy
FPkVirLtFVD9Z3ochnVmbOiRR83JC+Va2XUooFVsBe4rYsB6LUWagTUND6YgqyHWIETzxdLVWU1r
RLwUH7KI5Z+FUUAyqOjgOuT8WKv7wMirexTab5CwF4/5xKZfgtsWdAexdyQbKMPibVOA/5F6aUAV
9hsx8fIjagbV2irkwO3Z6RLBqWg/qgys/V4GyGPvgTPD7uJqWXtAEQbNI7TrxeMvvty8r6W1d6Dc
8cvSnhTmLC3cw9RJ8nNj6wOd1CHogeUvO5k8/KPq3PSpmQ6IFBaViEAAhkYaynbRAnp4SN0ie7K0
WW0Mc8zX1Eujuy6ZR+cg772b4428sNja4k38gVy+bdT0VDabDXWUFgv+wy+Cuz/9IgRjjon/BRSz
FWDIyp5upw9PKjxZrAFUMv6jwCsK8nGsv3Qm6JUJZxiWn0y3tl5pEcaNtj/5wusvRuBiiWZUkIKM
4jOpys4qsSQeO8vD0mnlFkWxaCa1txBFgNDeKSOIy8TlkQZRBzX/rW2ezGext61rB1U2g+0kO9WN
5pFxxzzSGe9ju1xk4YBqKySK2I470f7W/Tef2cArvf0Pz56fH/vTlwkCKMmZdFwLRHSu/PnLjIOK
mUnKvAfV1wNSsam7MIFfuLdCw0XRd2qu28TNXnIm1rTWJY+qCoDS63gHhlsQzyKNWDjAHrfFrkae
YXrOVtPT9cMBIKNzqyHeBgcyQ+MDQSczQDjNH7NlFZugd7VYejXdOFxQsIU6WGq8dyA7EyJKAFp3
g+tsGRUFuGw8N7lK1Ln887fiqr/9xGyumFCmBcpdxu1fvhWsqLifNYl8YJDLPduTYAaoTWKUsE0q
t8SJ6ssoWvXFNZRjsvpAvZxD0IDokskG/jwAYx1QyRO1sqcG1MH1slnVVWSAizutl1QKmAvQc0AK
2T+KqWIw8rdKF+rzzauWqE5TDNKN3RQaKrwIpBih4e+oqSdb5wChFAz232zkV0yhptl58iPbUDtY
anPjpZrovRfKH/kjHsPQFbH8CExdstxTT1hCY8urIMNFvR+8XV7XEMjl7inQ1vQTGL7i51RsIqse
d5lAocpkZ3kv8YxAUBGsKdjxg7DfQTG+cBZt7faP1gQgKQBERuoWO6WpNfV1AxSUkgZhOUiEBX4G
eufO9PYQ9y4uuglBMz823tFJ1Zck080DmXK8ulYJchgbalKHmQBCxczXf/6NWOJvt44LvQ3XhLiA
Kzh24VP/h+fQ4DK87ga7fAgCc4o6Z5+jugq/ZR2KDr1esntkfkKU56EAGPx6wbcCjBjI73svBdJK
G+imgiVDyfDp55Fu1TJsYIaTmxohMK7gYpFdVCEmBbpaajrhuA4KPT62gQKriJ9twkkRr8iN/Aya
WJSaTk3sMJqdoyaWm6mZViAfLR3R76gJoNH7lNSEFPI6RKnZ2rHxKydEUOhZ9TocZfMBeg20OFZG
VTUDhxCoGvcJB9Rthl6LFEQSUAIzZ+g11ObyO88WH6DXhd/Xa92lev4I+pwBwBzUfVuxerEspa/S
cv27uAX+tQeI58XWFpTCGUtPqFBQT6Zf7r2gMF/AKtJs8Ez1tuQWReA/L5Dr6hoH9U4tdhBkl7x5
vU1r+yMiwNNwmrbQuY9QfHGqNR9RNwrpxqFsgydwrnPU5yBaV6l6P9TICABWoJZgvwjfsHzKFulY
es9xO1orz+iTuwy1oTudt9aeZhINMoC3mTqW+g9u0QOcDJ2s1uuXFkTjEJwGNtmZDmQXVTOsa2Hr
pSnHdxt1kF+PUTZj9jyHE24hYlXfOT4iKBnX6VcQwB9IGbKJmqPoR/cFRYxyGakhAH4C8qmqqcxd
HyJgb1q2jStw0q9OWB9qL3sGmCG+Y3gcXgdsjKB5AYFrkbdPyHP5kLPz86c8HWvIBBTtlpqyTPS+
blE4Tk2IMNv3dc02kbbzKyLs5ipniXqwyjy5Y6XamkOvHsjUh16z8ixv3NiTzeJlDeWO2d3rkuxi
FdmegrUQDQK7YSL3FDAKKEM22ZpeoTa6ZQCEY7HkgLrtxcjMa1gJBPXyem97VfmjteJXOxodYF5r
b4ltOr8vTbve8qQ2UA80gq4BKM5NEer84XfzJPG+T4tyi4BFuy5bSOJlYfFQTGgUlEFCJXkComRG
DtHGOslwS8FGBwHhAPKVI55STlgiJ98PX5w8X41DPjxHMQAaTilN5FqwY8fqlgOgkeNFOpEbiqRY
AVjUH7qqqZCB69ouPtdRXi5rk7lX8JMGW9spQijO5MMpthCdR0miepQWEgUyD5xvwFStk9TnP3zt
HtsGGRkajnIA98r9INyioGnc/POT0P71bYlVA2c2w4tBmqaJZ8rPD0KEocrG6o0WgvEmQqydh/QS
QQZAN3XvBtrcgSoMERGytdCOCpr2aWxkCcEbsORLVZjXqM2wHujK9HuOXyWKy/jnmwdq+H0kqr1w
pyaKFeJZ0SBZxf6ndddEqqInAVs6g4QjhHGXfl2n8zrCRvXxUvMhvuigse6pgyEDcv/PX4P567p0
+hoEw7ph+k9K2mF/eB+ovkedt8P05b2mXbkTkhS3PIPyMUi8EAawrRF8mbebPvHtFe/t8teHAY0o
EhT5090fFOCzQ6YsWv7zJXPzl3WOMh3TcfAv5+Dhwf+28wTS1ITQYBhd5gX96KkKTOh++BUx4WQK
yoNtJ96Wrse2f5rpHV+ZKKX6u9kHb+NsZrYOv0Jq4+ZdR41aibDMwNG0pjBnqtzw2RLgcsmT9RDU
IA5GymOVxWbwYPjl+xmEEPiq04B5ZL7JV8N0dvPLIJH3H7bjtH+4RUIE3unYBnNsLGzpcob2zz/n
bhj7sBpFvBs8QL3E0oYoSztCalthoYkAknroxg6CuhPgpNPxPYreqk83D8/gI/JDVr/ofA+qjRag
DGHfQ8opAMF0gncOUKB58ChYWh66qZeadPCRCB5k758CzqBV9df4rBMxcMKm+Y11x3/+DVhTdOHn
Pxc3r6PAEsItpYDJ+vnPBdQiHZDJ8nczhssulnNEBrF992z5GRKX4FCppkM8+jV4wGFvhwyYNhBU
L2IJFkdftyDmYwpha9+ytwO4nAPsFwDd/dC+9RMmzKn+w68Z/0j2FA348McIZuEvcV3bQoSHO86v
USwGVd9chUG9TXTMDxpy4UtUCqGCrRP+lzB1QYGHwnNHVUBK8j5ckB0VQGoDLkYkoMMs+OKyPIHY
kZAXEzmH5xR5UXLLcpEd/QBhF2rmArTUddQxkDqGWC33TXFAxuwbiq2iH2lxwaIRb6TMt5GR8pyX
iWp4icigfuBe0mxSVpanJmnVAUnkbttUfLwHNttf4VFufZ7maRsv/DGO7/NYBpgeJZKJRXEx/QAv
EDBIthcU2p8dP84PFu5ucwoPaTBQ+fo8Gs8VeDcu5EVmag66HHdAP7+SnUzUSYehLb2ViWX/cv4E
MtbTlLXZtwudZf6WbB8+zFHNVg9RffxgS9ssPTWsXImuhN4kDaGPEgB/ba2kSj/ayMcQVT5poLUI
WPz9qiFFjT2hw9wtVlrl3mdgQUyAHIOKowl8ppNkK6D9LHGKCgvh+tj0QJOnjfZI7dzJ/WXjmyFW
t8M68WoJVbUxHpYgUMYbRTbpo9KBOo/cu5M8QGsy6cQzF3XDBLRCRIr8jc+PBk9/3Dw6wX6ABFvh
0c5jrBcxEok4tW8UZJZpDneaCMTpIC3Q4kwePCnjHWLjCEBPnWSzY75G6Cq4nz8pdYdNOgzjap4j
xIo3GqM7VW3DOgZT3DTOqp1sbbqmWs8z5F55taFveZtUmWO4AtCz2NKsfCy8S5j4B0cwkS8BB4Qi
ReENu4TNn9P4Hj9BuuUzudM8PdL6iwZEmgdqeoHDJ9QO6jqnS6BD6YNPI5HWiUb5jm/sqgL/JnRV
ZLMtwBGQ676Qf8hDkHN4ZrCi72bova92XocnB9xweMa0Gyvg/AFEj/zBHkGFBT0Jd91IEWTL3ogX
UGxJr+SCGgMbEDaokYaWla+tiDdbtwWbcJ28Jl2SbPqRh3tuWMWnZPSwAFHJKyog65VscusI1dH+
wWjbb2bpxa+oi8JSImvMi+O78R1Wp3JBHZnsf7SlMq6hl8ensW6SFX0AIuNHZypnzNvhAqo+0Nj3
+KegD0m8p7xwbbCv9sk2KTp3W3Oj+ALp7eXAKm9jJTWgpS7SOEZz7KISuQeNYOAST5dob8aKAWON
rwyRR7Yo+pCVSw8PMc/0syv1mjJsVxI7/y01A8NFPROEV+epKvyGS8RoLo6r2SMEMcKNZyGQR80y
q9gdII272bfpgc+GVEC+8Wr7O82mCmVsIbIrltiFm4+W0fOH1D5S32zJgIRIUfE2X6pjNNkBexZI
rUxXbifYX4FEBLChGi9NxGPfr3mKiUZI1m3pOnTO+Mnm2fs1d9K5QzlxNl/z9HPYgNsgX9OnJgIV
7KNSyKRPHzAd6LoRb+7m6/qna6ZBfW387Zr9uAJhP/Jud03WbzojFltdufsCuTlg0HTx/yg7jyW3
kWhNPxEi4M2WBG2RLO+0QUjdEhLe26e/H5LVTY2m48bMBoG0YJFFZuY5vwHYofRsLeTtlHY1sFVy
ImXkWHtPtrhKAVsxT7F1u/ZsIXXElhvi2rbgQpY5BhDV2yBy3xNDYCQt61TkRcVJ3l5ry15XV0Dt
glxJfBGxABjJc9xU8DlqVN7YgqTP8C7T5yrDkXLwHmUHQAPGRoVKtZHFUk30JwbLjnIIDmCuP4gh
38q6xiVZ3EVrrFCnQ9Gn669hzNuIFlxOV6G7rffpsxpa7f2k2btbj6yaOv7MrtjLubq59c68I3m/
rsryTvaTQ+twxI5NHZuDrMtHdThNZvw5V3N3cI0q9YnsxjuzHa2jmuTZORxrduqjH+TlwU0K7K3U
PFulopx+inmb5k7za0rnvzhB629uQXIhroMcTDjCd3NjcrDU2/BxDNCRyXs9+6ZrLrliBgGY5aTT
6t9jy0CIv52zJ/nkcSqsYxyP9gFpwF3p2sgL6bNz18bipzHoFWlSBXFL27XOEavG1ixDDTYdltlT
UnlrNQDzoDSbykSYIwVl8d0N1QsS2kv6k6iNO/ImxwAFRKQXfytd+FeFs+uHParJ2hym4LlBn9LH
hkGF9jF/PRsWf3n847lRF7qP8CGgzQkxvIEShuCsgSj4P56HRTd8vqIpt95UomCO+vm2RgPED1Is
dPJeY8M99dp3iHmroNebT6+Bai9QjdurxDLePNM+Vtkya+1pa3fG6MgYe+0+jxJyOXIkschAVNNz
4Gnl0cFMeiMHZPlu1mP3G9SSFIOcoTkA03dfZs9+kO2zHRPT1arhIkrC87Ab8TtfnpR5IUJfpvPC
1649jKpItpVeB9+CensdaLj9Ru/m4qipRLgw+fu4vhBQsysl541LOBCcdfI362KZEODSsYi6/G12
xbTXoYJvs7brPpNyWskOigE/D+++7A7xperJczGfko9qLMjbDbuGhxAMxMlGAdOXDYrVbD1+Nd87
1zB3LlKlO5GMynth8skvz0TirvJn4aakcEH84JFcXd+uAmP1FXiX8MlWcKgJFhNhOaKOQfwQSPps
ZzvcjXNZ73Ehmd7mAp+V5Y1OMnQVEMDMzvaseEDwYn01syS9kqx6rSYcPCLwBPsiTLANuya+yX5b
aCcQz7JJXS5CMLJBC51nZcScc1lNayW2nsrl4qbs7SojVjZy+Yy8ngb3L2GPzXVBLbNo3hXo/qzl
INmrB707sZ08y5I9dh6uGwPLcFHoO7a52hEG1coBFfOamorymITlnRb04fvoFLw5kD2vsci61oA5
qdm4ka12Fqa+QuruIIOPIEl/paWrXmRpmVEHRfGaLzMiT4ewOvFLq+K5/5DFU4HfJKSQE9hT99RZ
PbvTvhr1/eB09/rSANcNEtlvzcpY7vnRtw9zGeNhBy7LPQWW/s/tJGxcdubx71D7NpghYt9dnxEE
84xkLRzRrl3WyF1lqGayxo5xp/eucWngmzzNtSrORqbef3XOFRJ+Y5f517JOvBCGZtXidLNM1uT4
kKrxYxp56ROpcQL+wvvZ2SlteudmG71t+DeTD2rM4q+ubLUNSHR1A97ZQInLjt/TULE3meIVGNtQ
rAYk2QORlCdZHA19DwaNXVQRWM/5XG6KKU/eQ1GTyVhMvdhIJ++4Jbi7Wg2+WuN0THwUm6aDbO1V
57tZiPpeDlXCzWyoMBbSqnwg+PIqn5PlZnWULypb5ocy/t8vSrZmRB/li1JQ+GSzkFS7YJrVk0R5
XvGeSzEnAb4KOMlcxQJkl6uMwG/I0FAJCLAvnRwpJnCb6NpJzhktnawsm/2qDTcc6dfAkuJncCDz
qwHaPWlhB8uSOhRs0VBjlyVXMw7GrCbXUlpOJyMshgfZFrTePXpd7r0s6aH6XCEteS2BqnzvRke7
yLY8zH5owoququEqDvPkRszhfH2EWqcrvhvBSWqDI7Bar3JvAhCyvLigK9As0FL3TrbmrPMrLTPJ
08hW/N/5TqUgbbtQfbUdL11n6rm16+RAaqx4mW0n3iWKqvmyGKZqe3br4MNR7Yj/YnxKwwm1Mdmo
tjyqMBrvmDdK8TImfbHNY0L0snUIjOzUTPyiXce26KS46YvsmuVIlROoZ+O+PFR0Q7/B8SEl+85E
HgoMR9D/aT00l9TAWiBNMs0nv95crAqfX0A53MYCjMWEY8P2WlkJj6aq0R7irDcPhB4mLOGWOVSA
IJmRfdSDOIwzGHXEEfNnzRuySxWJi6poSgFYdObAphnYCS2tVtS0d8EE4izIquJZ1mF09c3KdIBY
S1XkDZjGLwehSU4wabAW9KLh15fxowZ0KhCYO8qiHKGXW5H06pOs0QR7vclKk61sE1MyPBAGuXaX
PYYRw+uuJJIkiy5hT4T7+6fZGb8hldOeZHWrAGvkH7Q/ymLYVCZMI+gCsigvQ62/GG2anuWTvBl6
RcTqBWWJFyovquXjveHzj5I+DOaobgy16zf80lTbvC0cXw7sC015Gn5e/9qm8mZ/gmwOLI9Z5tjQ
75M03uliyp9ldysnMaurs/718t3Q5AxkvXsJflNr+KLw8cM1zk4oezuG8ZA4CzJbcY+3KnmXjM4W
JN94lqVrFYYbpA3HcQeh9ms4Ov8G0PGpX6N0cBDl6GxSE57DBAr2oY/d7HoJGncxXAiOXlcgM5M1
yN2NY/7Vz/C6Yds5GPt5ooz8IQm1M/ns9gwSMPOTMRV/BQcZZr61q2b/v7bL8SzNGYe/tNiS5XL8
ihTRXdfCzZfu6LeiFNG5FaEOIT+zdIamSGe236+3Vjm2AZbp1546HlwyWPeNof2SKWHbFUi01bW9
kylhdm3nCSOCp5ZdqOwVxM7rNKBXHGaDt716KOnaa99F7aNnetVjaqRvEglTxqG7dcrS23YsnaRk
V5MNrRKScbG76WylSp2dBMeWJIlECQrony5SYysZReUjhTNupqFIppXj5Q/oHsYHCZC61kmYlD22
jX81d8PzG4BIOaKAbqsubxpCymI2gezmEGfQ/TNeZSsWYxgc4+uQJkO4HUPidKUyoKap6YV6Fom3
0ciOPRjLZUL94iHMyh+TXidHWZL1bqd/DZV18qLayuhPHNruLQOt4whx6rvJafoXK+maTVuJZjss
RVPRnIMdh9FathZm7N1XtXmUjbKq7HvfM1TtUZbwy0Ged8qKOzzYf59N1bZRWNuPOGW3T0py7vR8
eNQW+/MhI4XuBa26km2yzg4VbKyigYDQ0l/Wecm5rTv91MfZ5TbQnkZ1JYt/DDRyi7Q4g+CDDYQp
5q8nyQFxlgf7Qnfd9JKzT0B0QSOEFTp7Rcn1uzwY7P/rjh3+VnMC0F8t0SMiaUQpFhYC8ICh6q2T
LHWjYt1hjPFdluQFyP+0jnE63xnZgFB374ZPPfHUZbCcJohaZfl2R37fJKhuLzO2wrJOw6CIJ1sA
kkpzPCDnN13+STGy1r4pbBcJVN4+eYnr+i41DOUsS9MAj3YctDdZqp2hP9WFO+9SMmenKBQ4Si6X
5N87K/K6XZtUn7JHqlVfPWRxStO1ZZYxtoRmiwQtJKAZy9qVh1r2ZahS715dGrKloTABsyIIC02/
GLx7yMZfI2C7/ppLHbqOlR76BaJgaLP5aKJ+OevNU7bAFBx+2vdNSRhFdpB1wyIGpICFvQ5qCsV8
dLxt7pxta1zbiR4Bls7Ni7wM3ogNGx662x5DJQ70NAh3ATpPS4sJf3E0CKnJfrIVcOFLjyvbXipr
5Z6NJYrt3klhLU9DY38lG2R5aVWC8C8wn/DvBV5CuTfoz7e7UJmEXy51SkirmXi/t976jYV1wuzm
hxiG6pPgLOkQPv4LeVf9qSIbKetrPOgJmzXlXh2j6lNwTMrG0n7rOzY8SHBy5F7qb8NzXGruaqDZ
D62OYs2Mj9M7BwkE0Je7eqmTd7JOtsp+Q1+LP1tdb/gaW9RBvfYGoe+U2YAk1wpEklDiPwJA2ciq
W728K+w2PHeu2ew8K5lfzDQ4K5h0/L3cAJkc5A2m8Ncap8bJ92pFHvBJdHEnjkqtPaQBZ4hIfnLy
tvFmzHrcaSBAwmdqLxfZYMy6OHr/jHD5Sy9XKpCDcQsYD2P29WJsd4NbaS98lMpuSMPcl8W0AWls
EbZZyWIzJhzT2CmEdaR3a0PRt8MQx2CHGOqBcFxVfPPulNbQXuTEdVwRWF2KwmZiLyfWHhDhRSd4
ch8QGNuUQh8v3kIOSkYsQlUr9HtYT6Syg9Y03lEMQ9Iwycq15qXmu2LnRGuVvILnVhnvddl8TpaR
PoTEP1/+Y5CiTaqfF7p9zrHVVpQ4Ya/khyGoS74xfiRvhtlnxbL3tmFb20zR890Expv4OIuvLBqN
yclqWXxlscVPdT1nonqcptQ86qmnrJGBmj5URJPWfWdlJ0Iu/TuYtNzEM0H2EqWpQDfzxg/PRbQX
wafsZPSK7CUH/1cvQ4ELkmu2IBqS9O+mcpYzlG339VhZ/OOx9GrSodhWyqD55A+zy+0SG+jBler5
VpNprOMrMFnrurbKk2zAXSS/QH7vTirCvh95xneZdeYVlzB7n02VtU3IfH70deOnC2YpdjAxCMvW
PcUowd6PPZbnVzATI4M6Tl7Tqv0aqQXZdaTskP47stIz4zpSop2wmHycinYf4VXxvcl3I4JVv2qc
KFdV2duvFiodm6IfonNdKcldrYz61rPs4plIC7ktpzf/6uZuJUclxfTZiTl6bwnG+6DKxEWYpFY1
i/gdJNjkKW4CsQ6ztPoRDS4qD2TOkoAVVSmbjznyKjRbGnGPXGR/cOvik01/5lejSSwK4yX0nib3
GxtOMLVd9GsxOklgvX3mmeasg8KKHrQ20Peum9j7wtBIEoG/x6Z3GD9Nu8DGhrVVU4LPjgWh0yzv
ElRa8dJDIViXeITsNa8oXlRSVdA9vXldmqJ8GaZBvW9xS+R7V7zIHtbo7sN5Sh9klV17zTp2XXGQ
/eewt3ZVpqW+bCWI316QR3uUj5JVrhh9rHa6R1lqheHBN8LHRM4dRbWytfFURhqWF2OHRgEItvwm
+45FVl+yyILxHSkGZjpR9kLo6tKnefHNiMBIm0j6HGvXBVs7Q+potOLbFEyoeXYm/xR4eXyU6g/Z
XdHAJo0uG3tZRJfBKdrhszC6ao+zXrOV1fiY+q0ZZ3ApMv1Q6KLayEl7xToWfBlf7LyFkmeYBzBk
yVNSmPj2mIC7G6fHn6roA5bCirWaaPJT2YIyElMPySsfkrUd1t0eFS+FBOlS/n8cfJ1qedp/TqCF
uIDGbYH6yqLY0MLsR8/iNdYQI+u00lrJ+lwbZ78MB+Parc7H37q1bvp7N5vN0kFln3yeImkJThLx
7yhpvVXjaPgltLP5ruK8m6MH/aaqnri37Uqs5uVHlP1Bv/PgZmxk0a4s8vAECk6yGBivfWi3b8Ko
zcuYhQlpTCbrbQsycYfEYdyvbHL+f8Fm91U9JzgBsOku1jzvm2ngJod1ovqEWEu/HZNWuQu8qruD
3O1ujahUHuMJwTcBx/ub1XcXXY6fE2Sghqj+u8yxqBiddkChFe/hMvDyi1NO3QEZ62kfB017n00K
qsJYkbyRIPqZxb34Fap7Szd4HZWmv7qpO+JGw3dPWUhmcVxpO5gB3bEVM26tfW5tIrQ/X9Tlh4LT
+/hDsRu0rImJ4RfZ7xNDDfaTUod+2+jGax617r6sCELI4gSkbJ8oSXwtYnJq7HWvSa7FIeRbmmF9
5qtFbL6m6ki23Mhz1leKrRWPFO3i2tkhXb2vMFK8ttp12O4dIkLXsaJw2OelAqvBZWxpkz1pJg37
x+VVQe/JsI1T+mtrZkEk7VwVFcql1fPKaB9qynRtTb1A2YW9pl5b5zQOdqTYIWMsM9cOiRAswY1r
q6Xh9GzpCI7LqUSkGju1RUdVFlnbtN3cNcgWLGPzcZh3uhVgmrI8V+v1cYd9G1StqTk0btnugyl/
xXtoHFewLJuzvPDxft3Fxr3TzOPpzx6ym4DyuiKRl+5ksSkxGc6FhWnSYh+Zmbp79uYWnFEZ3LP4
Gg7iKHa0rULET2Wl7CcvYRH/cCKQpbIkG20F/ckuG7bxMv7WNU6JRaUxubBbnbxrdfVFz7E0vc3d
4Mx65wrr2EQBK57sFsRwbiu0cnw5sZbx47OKYI9nsKzvbg8LCuxHKqV4SDiQ//Z8KBwNIkd5vJF9
bw9z9ORguU15utV3oZId0a5+k0++zR3lursmMKZd53CeA0eDKrrYrciLEuG0IjxcsqeFVfZPdZoK
q13Jso5Vxr+3Fqk09FuQHDCUzFcBWJyut7JrW6bKSrT48cmW/2W6No12ehCSWlgeOS3z2GHHqUiW
zUlxkRjx9I0Wu+zN0MH1Bs07VCH/5bJoW4nDuUkUZ9XywrcaDzdZr42ucahqlW0s4KsPrYEKZjfA
nUE5m68Z0QBZn2TeeJjFCDlQTo4tDzkScIXEQNjQaqQC5KVsY+9ULxdZbFur2qoBRHFZN1QVSWpy
/OVK1VWTyFTsnGOndc5J2vidZ8x3LMImsbGlwQ6cfkPgi3Ulydlny46yRYuwbVx6i2XsrV7eeYH2
NUwWr2Pr0DqaBZqrP6q02U2TrpyANKSumZ3lZTIjBKuWi7yTdREJIx8cdL3+owGpcQiIy1jZOVb6
3aSWxfGPetlDDiVNHmxrtsvXJ/7Xw+RYrfZ+EEBcInOEftMhmLbqYo84LRdwXV+XUhooptBKDnao
bmpZvPUZjFBdq54y7PTGiVeWZkUYStfhwSmzdDeIMH2LguRRUkrmJoj5t2h/7+EBRv/fewRK1frT
3CIP66Eg6nUtwas2zE+66mxMA6/dW5WTxogj3Mq3EbWedHujqM7QY7KTrL92dibV8fsMRzur69oH
tOZhtpg4dozETjzSfbWzx5aqWFWT1T5cK8u82QHoW4RcqSuWS1On0YYzturLaa4NmoN/TIKa9qwu
Nk6Lt9OoTOo6TYNufauLXeE413IhvZtuTZqGnOpKjpSVv7XLctOghfHHdP/ZcVxegWyRFzmjrblf
dbci3zoWdtnHzSscYbYJBDTfI+MyrspwKs8jboxkdopKvavgpqiGoChbuqDROz9sa7iVfMpbWWnX
9mIKMhmxn9RonxpD81RFKr8leuQcXC8hXDLUyaPufsg2WQPiNN47RB7XtzrbwscjymHTaYlVPwmw
Ak/Fk+wuL6nhsW1XXef6DFlnCjVGNEQ0e71wh72WqWBgsiw9E4xLzw2xj71ABaIKCm3gf9flKltk
H7CcLXjsHh3npbdsgDupbYveQDIsS/VjYSV98xJkGP5aFVZ4nhs+Z1Y0fmoZmPXaylry0BWmdGkI
QCJvpuNUQapn4xg+IKSJQaMCAzPh6LwaMnP6G6L9GhLKEK7SbgBrZHhglkwEBdKoe1ECkni9USPd
4SC9raZJfFCWfRfcpWJjjNP4UjaAySMbZX3NTQ7XmTA6JbgSIPjY8fVLs/wSzBkiqm15Z1g6eVxn
SkuyQ/+U5Z28NFFT7M3GQOwpDM/2vxdCa3DfR37WssjVd6rbfMrGW/0ffeexEgu27T/nuA0Vidsf
8eTbyLlv9fLuVjeXbnSKkM1eXsEfT7rVyReTzEgvu7gQ/tvVzc1oV9k5Qluh1ZwRhsWo3gmN7ehm
zaaOZ/D72aPnQORUitZ9KXP9ocR+6V4lkfrSdNq8mp02veuHzHuZg67xibs4vAe0ms1gbw22/xt9
KXqLl+6sAMGRM8V9reEbI77LRgupoKeArwt77lOdWCU2bCFfdbzXuQaLnC0ZKLAMsixvkUkfjiBa
F97H6L1mAT7f6ThcZAkq53OWq8P9tSRMAlvu+HAt2c4+mwv1UZa8hAiJjW5Abjjv4M+hDQ/tfC8v
OkDYTR4YKhAF6vLK/GqoQVRiueK6m1a1OhuG/9KCqMoq5Bdqf5uhQifgPg7FLk8jzOj/nRlyvLfJ
DdCXHiac0J0yc4P2mP3QArp5MAsn3k+mA7OsL4GWLBeDqMg5w3peDziNsCulrjPCnVHPI9tTSrJv
HJn6qrYj6OrY+zx0mCbFynhSo2nwMyJbP1DhqTT7R43Snq8mmX4ylNK5TD1pNdlQwTbHt1P97AcL
Dufc/oSQ5e6mpi2OGWYNiADebmPg2UfSus28jkO9OLaajXfXqAQHLB2IOUOotK26fBE9MHBW+PpA
cK98ydjg7GqssH3ZmkEuPNdD9kYwOm3X3TCv3C5qnsolqYrKzLyyHFwc+9DDFACGFLYiXa4eGy2Y
r5ckH34v/lBmO0PoVwnviArBS1nugrkQvxVlwx916dKvdHMsaOUQbW43/LZY+xo40CgEGY8pExtH
qDWs2Ch+1KwaJkzVVD+a3n7xRtV4SbrR3CeOGWzTsg/eFWgEI1CaH9WM5GjeT+0lVjPjPJLtXFf1
mN+PkVCbXRjCRMtBeaGHMQQHrUnwimz04EFfLpyaqsuwENliwv0bMLBs0psB1xgaZTeW6J+Er+Oj
nENehB0BAg+30FLBpQlzxtscKUPTmL4ZZYnSJol0XKG6eBf1IMKD3hKXGB2HS1EJNF+bwCYSQfHW
IJZiZrZAnwxMmG4Nim1VZwXgplPlKOfmjfNhhAFay6J27myIxe9D98NeqgM8oA7dEhwkS1CtQDCH
ew2uKwpYg4I7qq2cIA+bmyHMSPwsDbJOtloax1zE2ukDHLZao0G4UrLZufdaEOKuY0Y/1Cl9aqpK
eSmBdu2b2dS3aZUrH7mlrGWHCYdtv6sS8yRHBjlQHWm9gs3IU6ap5He/rCBaK2W1S4z72Lb0eyKS
wzbMFBxE/q2Td3UsqvUSzthO3tTDIeRk1E+jyz8mY+XFqlP94hUvsmAU/ECsMkB/h7Fw/nbqqUs2
7LvTjQmDz7+NqpbxoVH2q2YKnJ1skC8lAPuAhU+IyPziiu1AxVe6RrxNeL7f96UWrkjoE3Cu52nn
VI2zkd3cgBSBbXqsu0vr//coq4+q1w7zJcXQ+wfEifoH2AhIfRj4JJNJOt3quygnUTzPLsdBusmG
JFXVEyHWgxwk6/l7EX1ohyXE5Rj3ZLuJsA+u/a5a6ocU1Ym9HboDzk8lbJDv19zyzWkU2+898HVG
KNpDg2PUHmSWcW+Vzddo3tEP0MO/jLD7yXTh+arzJxUAnUWaRli4OEUBhp43aUDZ0PbjfZ4mqq+n
GmDgxj1PGqpqUpEq7vVdqEbuWZZk/VIle3mzCHbXxK+eFwD+TFs8l5MePCrZEyBhKC/LZcaSyY+r
MdrKInDRxUa5mnZVPCNs6XanRmune2vOELIk676GUjUfZGPkjNMWF+Z8I1vxux3vshwfHtlaZyh6
TeC4ZKOsgmkB1Nac7mXJCogxBM0p4HiT6/7iN50udho9gFI/BZC+lsWbX/XV6EaWx6VPUyntWnpa
q447wo3WpmfXRbZTVzAyZcs7PyuwejhMjK/TUpJVqq6/IRObnmX/hn/ZHTbxrDpLDxcY0WMvTAL4
TOZBpkBkA6SYjo2OHl2wx2ILOPLrU6aPk2qzezSjM3kp1ecFDY/I2ulsbFf8bj6OdV8CrtST9ZRN
+O0pPS4B3UfYWt5DcrT5sXl04Han00S2Nc2cnUl0fes6nr01i/SjjEsFkL6trAXpyT3p2ANCwNGj
F/DjrsFR/OYS6DZbFJo13TTQuDDHi7xTLOBGVYmAo27zscbKkGHfXi6ix96a+BOrNKFYImcsyYMa
4HbcBKbvFjpR3GRBku+d8XHylh2Rh7RvyPORwJiKo6HX8/pVj2B5I59x5Ps/roCx/VUgsfdUqkZ4
CN3s0+vD7yIOvV0Qad4+CRRiWxyHWSUj/ovmVyua0p29oBncZjzEdcnfin6OG2FTbFqrCTmphxIm
4lYge5AEoM8r7aUztG+eprsrFUSYb3YB0U7FWdUGCSJ1AvgzhN26H/j2ECXI8Zxqse1CM0R98DwV
+XPyhCt9FhCASERsAD07EE/LsfHJdGyGoWNdVtP4bgS2uBJFe+4Ix4dE7P9OrByJ2cpoN2GhVduy
VbLVYAIw1dN+ja4kQKfoU7O7+XtbdTv8Cw/NbN0bZa3eeQ3YVhanfuNFdb7SoulX0H2vc9SXOfv+
RAqb96L5RGVwF3v5e58BJtHLDipu8aSDVlsNNebyuvIe5snaqiuWlarFfkyY39P8A92vrcE7k3uY
5o1O81Nlm+Bb5htsgOoI5JjTCWYvKzPuCRkoyrDW5zwFYGV90yN9BvDNntKLCrGmwydk0k2Zs8BO
GWZTVZlcIhtk9RySt7MSPArGotuBFv2uDHn+0gW/KiR0d5DQXhWio+wT5ks5EkDKokVwakxZPGbH
VzX9Ah6Tv2SuUGUivABEcviZxmF90SYDM7T0pet77dVwjj0IyrUSiBcNXohfoGzgj/wGEPE0D9iL
X8x5PBZCxYkryS5Di+eTBkVmMyd8GCR6+10EnvQYhQevajeOjnliUNRY5JjDY6dFNZvPttpFNqKD
fd89AP3wzXoaQCGbR61wlZUaRRlIu+7ZmQsSllMx+12Q10cRD4e6A5uL1BKpWeDrSqfuhwGOWWHm
AF/BdSFbT7Y/crBQKUkTtR1ucT2uDFFgX1wHmDOuOaKr7F3bRWhnRuraBgEpkF7YzzM8BhMLoJUW
5NqRY7m7HjqFrXtQH4hhr8yqnUBxqMfYE/DDqyrSN9VUNccuQTj9Xt5W8N7S1W9ts65SkRd2v2vU
7lCUBLpARzJKzqLJ5usEIR5BcaCvsnEedpA9ctjOZr3C6n1ER2NujsKL9K3VqfeqXlZHgOQz37DI
xS6F87HfTIBMOn36yVplQ5OZvcdGLGry7AxWrH7h0dYRV8jDdVA6eFCl7t9P+Dl9xi4HuMmpolWu
/9Bt51kE3Uonp3cI4apunLj/q2z4eIQ3P5SmjYBviXYzGfgiX0Sye+++TpMI/WCMV23xkkdztUk7
gMh19zNz0CwBqOsgm1qWm1mJ3Pu+Dg7Z7CrPAQK/wRTdaUb3mlttsUW55LPNU2XjBA0fHsKOqP/0
Z9UWPSl8EtVaUzw3Uf8trM0WJcPI3iU2CZVy6LZBX+drXm9yl2Xjzot4Q7ISzRY9s/pzVfBmaal4
yQby+nrF0SUQuyTOtjMB5b0tmlOWFUj7JMXrUKprsXjD4FOJTRSeaWQ0k21bBKe6RFUi4cuoav1D
GWgfke4QqmnqO5Xzxrqb+34Dc9E6KroiiNkn5iEViFzUbfVLaEWxwpPaUOtfqPTEq9GMsSZvUgxT
w8c2N7Q9Cr112Fk+CsiF0zyrqXirTDVaecbI0dfNLpFjh9vaGNAXDsGm1l520DU2CYmbfLS1N6+6
xJ3WTnMq23Tl2pO9El6O4XtWutuCdM+lA7JYh017ya2OaC5yJIipwcNqhYomZdO9EtOPV6K3Powi
hJFFyOleqN5+SNE8cZtjoUw/PQf9K8v7tIYM+09jOORknlaRIF3M4jyuJws4X6F77pow9Ljn5JWS
XUPNJs2qu3ho+Q12R3OLeYa+6hanTyPV3iB0j2BX65M5uZ4flz3eGQnkVDHEd/LSCyu+Izt6l2a1
DXXYzoDx9s9uAsGCyNIqs5VV19a/YsN6s4bpr1pvyYFF5gkw9l0JC9GZiCOatlv56CC8N5iNbpw8
fUFW3LqMLPertk7rfRk22UM2gcNTou5RdPPK7LJ0k7Gp83WIWYhixTh8aQNY2sxedxrOypUuDASB
3GRfZ254wpYmQO3HiO5mL7MOATu1o4gS7RgPBgzNKJ/vijgZ9jkiyCeg4cZOE2I691EWspmF1go8
ptr2A8aI5Jq0TRknzkPWhtEmrM9VB63HFDbJVAwg0c5gS5xX+BxGiP+uFxTkuk1U8uYmkHhLCOvF
NjzsAmdRvTbNvlds/Aby2H1tSdqva8fqUNuP0BjugAEZE5ZMSOSr73PFyUmr+uJDqciJekk7HkrL
tHwor82q5efyY7Rg+kTwWj6gFbeAk8E+gFPF9a8TxgcLGM6KULU+Rrvr8PAVKt6aFv4ZxEU+QgRR
VvysDx/E0zmwJVX/oXlBv8pASX14FlJI1uzWH2HBTwQ6htUHFLIRUW0k3kLFOGI4qF/Qn/QISDiB
L4uxmPVLrsAiGqOPuU3KNbwkE0x32G4rc2SRNc1jZHMmDkKzv7SIuF4a/ta70a23AM44K7MA+aWX
QbVMHevMXpuIkvegzLXy0ia8ZYO57m1eJRJDCVLe44BGMqIwXWgsUVDUfIBGAfsNcdCzR1Nb20DG
t6qqNBinNN/dPiXFjDYIHP/imZzOtO3RE/FBCv0PW2fW3KqOteFfRBXzcAue7dixnWSffW6oPR3E
DGLm138PpLvT1fXdqCyBiWODtLTWO9gBbliG32tGdqutwfEnkRrblBSwb1j9Xi9TD0/yZNjN1bVP
6+nQNUl4nflflMS+gFl8z+JQvJJI7Xw0qViypKLekEJH0a+YX21zYsEu5RSQSABdh3I3hSl2smqf
dAFkhnZnLCaoXZEEMOLTmz105dGbcVpF2hEPlmr+u+xKfEbKeV/jyredKu8DcPCmk0MC8YXnP5xB
/E61K/hXbLAhGA63M2htx96GaRz5YUaitZHo4Ahe7pIEypAI0fjShuzVVtKrvkzdUUbiys47uenQ
DlXQYWPhFhAfSAigxRpaQefljq/mJYVIloc2Ce3HUHkk1a1813RG5Q8lSY3Si9xNigGc31BZ3jZx
ZW8mV/YnhDrsl0RoCTfdDG6hIV2mmUyoBSH0zSmTS2HUgHSNy4Q03ba3puQMt6PeE/hbfLIbumn1
QUMxQyhNeG55VBGHqn6ZztxhxCasQ48UTRwnpJAnR9u2bVjuy0hkgZm8N7ZWv0bTqPtk1P5m9qbC
PIjpVFh+P/WVHzeRcrOrpruO9qj4BeX6l0YMIkCzmX9c9U4x1htFSZonbeUr2W7ADR3An1KiQFlY
GGg7moYyPZqXPqK0rqqlV+iNO26J8do2VBuxUfROUejimJq7Lwi57/tIyfzeVW8mCZ2tYU+Tr7XK
qfXKdyFs51K0yh858kONlma8mFVdbJsp/d0Y4HckouI457yWnUwuWT+MvpJMjj/iMtCy7qMKwbKi
2vkJI+9wO4W4B4kepnQXhpiuId0hHOWPOZrD2QyBb41VHMTdaAWN4D7pKj0/KaKHAmqQGJ3G8uhO
Pc4gbllf0By7qpItlQFUxMASUcdyA7AsEZnI7bMcPRxdRoInTfbNHpLtNh4VKGu1mA+5lTVAK6u3
tinvigrgDYHtZu80zXdNZHpgSM3kCct4+DzzNncjLLk5OroRrkVLTrTr43SLHDQRfKRNG5XdR+XF
4gRHSaV6Nf/dNAZYOcKCDQ8FHAp81oN5HHEf6rzvWViYfuv05DqQaRoztKEb+0apdLyOgAzRLGp2
mRt9OIjVbEdPx81UZNt5jGw2wz1fUN+LnR2F6lY42QeGQOOmJmW2RXJV3WYxaMJSiRBa0atLMaKH
1YQsUbltGr6DJNxOSXonaPOkDUQY78nBZacU6V1b1e0zMf4Fs8sWGfPk1dA0ZV/xIPnh9JoB4Bjy
RNwb9rORRaHZcKmbCHglbd2wY1WlTqTPzq4yonGfV7a2SQDY+MJFTja5RWK0CG+aPshBSG4sJ73H
njjbliu3LRK51K1zdddDxzvMjurB+EXkhDkcKk2f5rsO4fe5s0vkvBK8GNBT34WTum0cV/rQlbNd
6FnMJKGItqg8fdfQ3dnWXTM8tZy0UA77ptZ1rL48D89SA+GvOkzGDeaPT34qlxyL+4P0Z7YTCk4X
k7FxMjAyEUk50PqOxNFEIminhzkwn1F8xORn4LkGCthAQO2tDHpCil1toWBeowQBOrxsH3UGhcug
EOhR85cjCPpsNCdfJZI2O6zBmH9+IrMwnEWS3ZWwnoNe1cIX0RjfbZM6/NxXp6RLxbGYmK5NBThX
STWjcs4Ou0yop2e8dzcaLnRBXWsoIpUh1LkQnFLanFq9AOQ1Zmg6RrUfIrC6VxX2LH1tyc/GmkFB
mGWONZJt3UMvnXdwNDHDSCGkdrPCTn3ME4AAXn3E8rI7jYPoT+urryayze6UJ0Cn4NSwUjuk28G3
76cic/f8uNXJyNTqZJPv2rVzeZ0Q+z0hiTSfkpxNmwcvKViv5rYUA7ps3NcUGJGhOZO9cH1S/Veh
efKU1sWHdHMSKIU5yMMc52yRPVjNbjYhS9xNp8Ho0DJ3GrxwbS3PfctCnUUvzGOvLIZ41X6c5uLE
KlKwCRrDrdWVH3YMKqDto5Lrk2pp8NnNzTJQ4jJmL+WGp7UhfCUOjdOrRdp9FyqqPM2dRC9rsPaS
6fAk1RTsYkxY6teyfEvS9lfTFt3nd7W+Wr+meLbQPp/C2UX5pRP7cHGjXPcZ6yt36S7WfPzeG1kV
Ix+axh7D4WRH75CaKia6rYbUP7sLqrKek3wYRVRoQaPW6bFtZwru80Yb0rumeAlu9vxjFN8sZChR
giCCb5owDJiklg9Q3/qyuaYK0wUSukGcTmHux2oY7uesPgxNjbBCgStiEh+HFl6iQrAGDHY0Tusn
QMyDurAzv1O2q/CrMNw5WF82Wlyx/Q0NP24BUSIVAv37rSw8tlaDSb4GQ6oTQAf9JOCYB5UDj63+
6c7ZT/IuLt9siIZcr1suu2P6eGBhgxqL4/pbVfpYnuTSrN21MRHz4DZffsr/73CIEf1/nT04XrOb
BkFysdhr1RBgtvydzUkXNCaqcFtbMREYKdJDX+ceRR1OiCr8v0s3QSx98qUnwWcKpwZyR9OD+NtN
vwWeElQAR01pL2HWxcdMyZFzv3XYBO66uL8XYXVJmQdOqGTjkFblP5CTi0iUN9C0OjxmZ/3WoA1P
Olxxt04qFR9gNOWEKJkfYZ0XzN1zvtOG6O5QFQvzJ77r71J1jX2/pAlUy8pPY4RMpJT6edKwttlD
RHCeneQZ9noXvGRevnkrDRL7gSKCSNkPR6W0Ux4dd7qKCUE2y1EaoibyjB7iDXWfnUJVoMvdKoRV
kLHOfDVHtGAUy5+pOvvKCEjLNXQ/9SLzieJRUVXpySvn3/zY+NMAWj2aQ4G3pp60m5gSmT603nUQ
s7EnqVzBGgsSthAbSzblTc0hNfZsowKRVYnfZVF5sxIqzghZIdpf7CHazxuqMB5nIfhsjCjb4nGj
u3P6F6h/eQ6LxAywRC42jTLXlxThDEMrlY+KaXbnjNI9ZvgS3fHOpCZtze2vMRV7Z27xnm/Np+OI
cs8jUBxC8ugfZRGimJAoP7rQrALkaXsQoyK7Kir7nsbrt1UWix9RFb+TSQpw4Da/95G4I4jq/MkF
+TTWBb1Q7FsWEr4UUVL7UsW2zWzsn2TmXXIBzFGO2nYHkiUPSoNwXLoaohXZkk0ZNelRR3F+4+Tm
fEDFdN7PlA42oDSNzay0zZbwcVNWQ7JX6yXf4ZGRKsi0tqKzrwD9sSsU/aOAT2IkZfw9VCobJjjF
BP2ZVmq5kFfirWrY86MZ1O9to/1VDG2NOjmESar91GHwakncxEMHaCg2aC6nd5GkOeTWdGKS2rZT
np3rvBrO1pK9m4D6DoasD14vlXesr7fCM0ipwtjbhF22HaMkegcp+FNgNPViSl15M1RLwT5DHbZu
l4NstMp4l8nR/S7JX0vPBVvfhNOZxGe0yUzklHoqyAcU+TcuSu4/Gm8wAid1tBs7AOMoq7jZN3DP
nrHZwnqnEv5HIh9seclviSEx8bRm3L0yqxbvEfPgGb24G3VIakMRxa+s+oOsQEyNNK78WdreE7Rx
uItiB8JwPeOxNafzjRTD70lvj/Mk2ufQtO69Q9giLsAzYzQt9yiBMx2t9e+MD3taa94ptbTM/+p/
Hl7PXAfX/tqsp3+9+2vs/73Eetiew3WeR6xMOUZkPmF/LKbGny/LAbvjtb++WtebPlY5ae3/18uv
41+nr2Nr8z9j63XWsUlri42hVqPP3i5D+60oKhbV5aXqEMKQTv33qNGbBATL8UwBsrvFj+1f/c+3
frZiogyoWMouSkV9WptqWWYHs0R8bO2bzfTvPurVRJF9ciknPXpYmsrj4OZGAIgoeqxjVW4zuyfm
sF/H1kaFm67GQ3j5HMrt9DViGvt6U4tz49FEzf9zbD1QNLOkvrNoHS8X/xxLlMbXtF49fo2x4wwQ
szdupZlp29itor1VITVeKrV1VStTvYa5F7P0je0P6WofOUDkp64q42kORb61MSC6l9PM9imafCTe
yu8xiIt9ggHkgcIIrGXYiZjsbTTd6ze9zMilhMWLXfbNxUyyvcsae8bJkxBpTrMjzLF9ypb/XCDZ
ukfc5b2QmXOFfqhuFbZdTCuR/TK0Y0KEr76kY3tCDCU/494rsNQByA2Kat4anmZjepKjH1fOP4SD
7CRftPckof9StFL9jt5asRGDXWzVWXul3NyxxeyQaSzTMWhQN9ybsqTSoyLIpOkQ5Qi9N2nfq++1
MwAYbdOFTUEmKcMfCguqyPgrqX4bTdewUwbQ2EXWxzyY1SaHO/fIYkQKqrH8SS5/Oq9DMtK7q5fl
x7W3NhCFo10D9Xuznr+OtZ3+7lm9vKy9Pi5nKkzjS9tOHji1VmzKPB0ehQgLaLDxsFWiYXisY3FJ
sAs46rr2PFw5z3Gd/0GG5l8nzCNS1WQlwaAs11ibXP8nHixxXy/jVXN8VLEu9L9O6DvsHkxFZsd1
rOa5vbRKePUaavhTuUEvMXrV5lzFxDOddo4bLekJpu11LLLie15QQV2HrLIHdZuVv9Z5fR2Kh3kK
1ErT92s3mZryMZEV/7xCgQW2DlBpxbyuIFfgoK9JlTiHpGF+RbLl36Dbz1OamfhcC799jf/veaT4
C+CQhr5br/d1Yq/Fz5FqHDubfAhQcCpfkAw0j8a46OfU8eivY2vTl2r50i5NlCjAOfVpXjSfoOb8
58DXyVo6O4dKV1+/htZXUxaWL19jbpL/UT1J9CNjz3dlk7yUOiVjgVnv56uvMVtpARFI77SeoVBh
+jytiOrsoOiAYVod1fGkMjFDUfP2PSIRtA2JGXZrVxNljhtCB+/asZp3EYYLyGfJFS4nx4PID4kQ
gKqX7iC6CsdgcCZINbH3Eva74WXg20qTDPPSNSmqH/QG5H47dPb7WMjhIBQitvVoNjbpoZXVtIlM
uPJ9azunUBKU2CnZOVXRBCJpmf3m9AVbME98rD0r19LnUidYe7Eb2m+GaaGS1Ob3dajsIqKJvJov
axfElBng4fi9Rudho4+192bFvYIkWKxsLc9z3zRCo4NaENSt3RKpF/TXCHLWkw2mi1cYDOf1YAii
4+2bzm3dB8Nk8FxV1au6XDRtCXdbzysu64nYEhPTTR3OSBgX+uvYwMqzFQ0qVB77ey+uekg0LHnj
urCta5OrOyHpzqWM0/bQRQLD1ueDkzU74fQZ2M8o3heohbxFw72qZL7zFIyhs2HRvRzsJ0kCi+Kv
1m1LUFnvStqTncrUb12UsrpPRf5uaeNEnM8sh2lMRixuOOc5hu6Mjmj23isjxRYv/EAOGguOEfFn
rzP3a6+uBvnmGEdmx3hr42XpgAo6ObruQd9KkaIuQvHejGSyspqSFDQa/aAVkRMIagJLls8JepAu
2zgzux1prCU35hLO58+pM4rA1PPo4OkbxEfdV3vxg1kbPTsYpnIzCvmt0xWseNx6uvGhkeEoR/LV
GXsXxYAWmVA8DiK7gmqooyGIalb5oy361zCs1TecDFfEjS9NL3zm5LXSmlhdVWq+n0kDXbQ06yux
xBh2ab5ERZR9DmljGJ8Uo38kTfarsl3j0GBjcRUW+nATIe45r/O/iL2bX64prv2Ya3+w2dilXmOx
Wbo10+wTkBfUsNsWuISV+h7iyt+iBX8tCulHeGO8m0lzjAHy/tJyhOGU1wwbk4dul2eUeYtdqZGn
LZSk2LpDUlH0jr8R9NX73oXIIFpPoE+ftq9mX0oSAXb8S4ofajTbe6/RFnR+4W4mlRxhkYgS42yX
pK0KMtae9fucDMXb0CULuzATp7Wb1eiNApq4wLy3X8Nuog7VDTVcDWN8jaW58MuSZgcqODk0NRoh
llIcsHvCxCGz5YGkn9yaC62cnbnxIPTnz8/UIClQbABBbROFQj9FrcxP9DYmeWP7pn7HdfARzcxA
BlPtLgr1ErfvAtSXolXvutOiWZsXd4vd2ns/u9q9bfTdegzpU+/c4aHtj/bvjsn53RSO98wr5Pmx
yHjvLWPCRRsT5uXYiBAcuWZcTZeeit7io+7J3C+9nmLxo8CJd+2hB1w9Gi/dibCy3tuyxmy3yPfr
sc6z1LsTysNnrzLrezvMR1NNVWQt9ENaZ/M1X5pWHc5z0uqka+hVXdPvelex0TLS7euoaw573in3
yeigGbAOGsuRxGKNmab8nOvSvqqDxtFwauetGcc9grVLfz20NhQwsXnqr2vn81J53VgUVUvSqPkg
DkOfk5ZsBIZpriUFhCGUw9ZuufwBigA2715gz1QtgBPRHVuds2dXnY+dmN4+u+sRTVb9KbbSa571
f5llUh5zMl7Xvq//1aCA6WzxlauD/zkwqN74ovNRvs5tDUcz/GbUah8AOdIiy1XilmTQqCcIBphh
dDNSd9yJHjKllqnRjScJkoDdz9Nl8TBax9bzXKyBbmvXrc1XGHdkGZb3f43PdYN8kbQVdBkjSSgX
ahsxhQLGKU2RtAUAYyiWQ1ZRRF7GYpPZEyGgCDiH3b7lVvFehbW4rj3Pm8IFWokj+XJwaBNlrwx2
wka66N5Uu9BfbHw/QIy0gF44owaWyub4uXaEpMaEXv18WbtaC5QDMl62X7vVVCTHcPBADi/vRMYz
v81D/PmH1yHbmoJYZtFj7Vn5QIp1QBNl7cZ4v29tc0lEL28XtlWd4GLY/trNdMd6lVBw1976+dpI
P2R2Ll/Xz54vOK/RShT8NJfPvQCLJl2rtmu3wlyeW7PA7Wb9bHaODFKCENTSW68Wh/1rVpHipbBM
ac3SCjVQ6kaebIoFJJKnmrnaLJuDalMZijD/fHfGcvKTKHJ+ACA+S17hScfz1FjzP+QtPiYyod+r
DroIRXnxxOebpZ7Q0Mejs7qC4MgOVWmHp9aYxTkMlfhAHbI4lIh43vQ8+ciQZ/vdTs7DnPBrd9zq
d5GXNpbL6XjSKkyN3QT0Dbmf+PeRQnxDBp+NgRa5yTUbiwQkThSdKZHuk3F+s+fC8JHjBL5RZfZL
O3fl7Oe1xu3Nk9pn+W1tFNvObmRDkcgOfzgoPAZ9CgPdHWrqaVHdA7gCeg6HTkVjs4PF4rXjGbD8
fJRN/RPbTOVoafn0ZnU1t934quEH/4Hv2q9idgMK9Ch3V+FO2OJP3eXpLU5idGszR9lB01c/KivR
CFrbnebq9ruw95TEsm/GPA87Q4mTratk50jxfhGuqydTxn/MuPzZjcKkvFM7Bw3EKFU2F+MshMZG
mWQoMEF+8ISR/j1QJMomywWKVFOsdHiw03r0NrqgvFQDBHiU5Z6MfELJD9Pztkgwf0GdmCqB9q2e
I+9geVQ+Ab5n21ogj2k6gJUGsPBN04cX628X1vd1KLSHoTYniOi1TxUq2qklGTELuUsSLyP5XpXY
XDrGbRz/1nE8Me5la7uHKe+QPxwBKMuAPKNy0BTqanCa6h3ceR15kNA4/QLqoV4zMmAb9JXsTWEX
i4/sfGR5RGLTjr7XuSufs86izZB+cyjcA+52BBlTGsUcxWX0kl9TgeniOKCdi9XiPzM0mKrVPdwA
oyawetHeKd5qe6u2xCmyCrLyceVuokI1PkB+/hyspPrHRAWTWtCfuOtqyN+CZH1ZIQ4xtJ2vIlJ3
xLlveKilFr/WoFTW3trUVqvtIM6THFvOWJuw0kG6jN45hKzyQEZFA/aXHMBGbBO8GG69ZqrPidLq
1tOpda9dCyHFa56gBb8c7EEXPgcDMvZo95d1yIB9sHdiu940bqo9vd5oQXkCIFp665BmWAi+tVl6
Wt+wrD5Hg5WZ2CU+lFq4qH1W3XMKgbSacXVfe3hSRdvMDbHQWQ6O7GyoV7entefpWveMlQyEgIMk
/Tqm4xFy7L3ChkXDG9aGoGTHo4G96PKGyFWmbVqnKmgEziCqTl47nerDclBZmnEg8adAGjiuZ5Dq
Hk5hiQrU1yUjNzshvpp+fuY8Hsog9qbnlJDumCxNfzYh1miFFKcsF6x0ZZv8Y7c2utLETg9H2I9s
+F3hiftGTjOYDGvEmqQw3qqx+iVShCbWY6Ro1QBxSu8AYtR8szX8DJXeG7bruYWhR6cam5pgPTqo
VHqwX7f2ofnKel8BhpFTfvIEEQRUtPixNoijlNs6Dctt+p8xfYpzP6o9xLttPX5M0QjKK/TQ/jb3
mYiNp1t2xjOdFSZ9MC3HtZsoXnfUZuAh6ynaYBtPFrDJyePP84uGMvKISuvBXt5eR3IH3D1EEB1u
W610zmNt0qRhtmuG8ehEifNo0Ua/jokCzVwHgFaaEexoHGn268lkBMUdLTn2NGFbBKB+my1f0LgF
2Pyv68nunzJXwi3MfoBR2KY84NLpWNw13Wd3HWtNuZEa69naw8S03M81ALvPrh7yrjnfhwA3buvQ
aMyU87pExdajjp7r2DSHJ63gwVh7slX6Q2vJkjP4o2vT29OtAhzy8jkECxJHq8HzDaeIXx2Xx7xF
O8uedNOntkul2Biix9p4qtirpTFf194Yus01lu6+1LM4DeZmyQLL2vHXo2XMKp9ZOqmzJk12X2OG
l/7xVJVFr6+auxbDKvvj4C06NupjbbiPUPDoqVZ/jYXm8C5jdbyg6KM++ihMLlKz//o6IWWfgvJG
0+y/xlzsytrx86JNPyBYgYxQYI32dNHj5LUdvfzKGphfKaGfekgQp7WHUaat+utLLxMPrTXb43+N
rW+zmvKnbMNoo1V1DsincO5r40qyhA6EABjqjFWqAkiXWowcNikc1adMwuoZphXpNS+J9+tYHhfk
KhMg5qIoq2CqQ9Xn3g+P68mmgUdriUqxYQL/qVTssDKm2W3UxfIp5+rRkih8Qe9VPssUkVtTKGGg
QgfF62E4O53Z8wVwUACf2lBIBSml2fKpTjK5NYl7XA+uQ/iMaSTvG++oTUN1nczxbEvR83sOxntj
DtXJG2UHKmiK8hcZVdui2irqUG2axpEbzYpmgEdhszMVw3npUygaSR+mi/3YFh+3b40RlvDh+0tY
9S9WH6HYLqhJwUv4GXbJzhIIHqQWO52SCMCrtPowxvbv2S1AsMmj2kcwJxQBplvt9U1LDBI0RB+F
h7+QnvszKOFgjBWIpCGr+VrtAx8Du94Eg64qwwnExLsmnXgfsSCQ4FaBpANS7nv9rM5ozbWaYlBc
gJ3kKvts1D/YdzHZgF7YVIZ6zbvsiBm1cqm7CnpsP7jHvIcAZxjvSTMkbP9c9smgPfNeuM85t7TT
REWbfEdLMtEo/byYWjhTvjripIs6MeXbCTcAr+pTv51ZI9kMv6j9XRON97qI8E2QGOypNuE9RsbF
bBJ1p2CM4pfxxzzPb1SENnGrVbvSbt1zn+MGQyKAl1/NNKAAbxv1GdGybyAsRlzo2n5XOQIfV10P
r33xm8uIE3Irho/u8xA4pkHltlS0S06smlujejcyrjzU+Xy2EJyNBCCRXMFyMdXh5E3podEGeZJd
KLfYRw6bxnGiS+bKeaO2+rdoxD8AxFS3jWYoGupc3S3gH/daN9+VJK4POWqNF2QSwZWwpmyzxmkv
VVmSJdEH+FtzGET11F8AEhw6iSBjK9OgkNXey0fvWBhTvcmIG9hamcI3cNMKZN8drHpBBEadtjUH
O90BEP6JVNOPxUz0YFIlD/i2+gA4XBegzkYGj/vGbhTgemnbnjVadBKAa6ElwY69M1jtDRu2jfqz
TvUJXp0pzwNAg6OyJDyM5r5G1NoSVhOicBt11EEygTBLkSIZEQ+t+q7nP3pbuWYZPF/EUYIsuYNe
/md2jfpE/U1lJUwlmmvqaSpr7WHC8DC57Sn32nJIwd84dWAUIr50RR2dopEII9d4fieBL0/WVcjt
DcvdW+WkrJweTQonfseolwAzJYdq11LuhT39dE3VvYxu2gakAltBKvQT7IC3GrUl2zlGvcARIoJM
oxWYlpVyyZR8gwhQBEMS/27yCpfs2DywlvcpiBXkreSOL/QfmWERM5KGp/qAKUdbW68kRnQ/AV22
CZPm6bkNHDO3wf1NNcqjkMyDiWIG89A3QdWRE5DFK5qm6qWPY+3SLo1jYljpQMLMCl/oUbg1O5B6
QtPZoShOx9xrNdsoTd0AUNYuLqPfCpUHlBhiFIVIZfzqraH6aJE1Z9E+dAU2do4Lp0mPqIGoI/RU
j/D4JWoA8sx3diRtQN2zrswrtua5jxvAe5aogj/vWAuEejNBLr6NHgl2qXcTVeHogbAKy2dbg1AK
1Q4cvplcRpCXPrZZRBVsCrtUhcNjtiSv5yza2d6iPlv3vyM3zBEoM4A3unoGiMEsAB6GezFj1ahD
mPc7DSpT+2eANBgD+902HnA+aTtknR3fLFo1QGi63KplB0K5UzBg0VQF+Uj0YqIopLBQuc+pnh6j
sJsLqcY8mLsJUbS8vcFefpBpbnwLPfmjN+mgQPXQOjq2e1LC3jspaeierAWnUyfdj8b1LlXMNGs2
CtNYVteHGYUlLFT/HgCi7uuu+xvvAwNOsB1tlSqdXga8ii4OyeNyIRBHmf7MHPcM/mEiyh5DvsHh
75FdO9mNCPhSkmx1owv9poREkSc1iYo2Mqm6VdahduvSt1K73QNdLwHFeRagGxaDHWTmk1NQlNJL
NLeQjn1WVueS5Sm1TZok+2pqzX0va++vzHuDy9SpbfhrtuUGzjtrqbdAZJRfsdEHhZVHJ32M8Ees
1WbDTt079ADP9hY4UHAnlKSUkM1bB+HesUqSHqq5IWZ88UZreM0GNIoceojJpNvWjN6KXLHPX009
lM5n1ybyP9oSihg2X1crJHb0Bgsco5sD9Kw9bxdGoRcID/U1jakvYMvs62rEoxiaxnmWCWVToo/f
WaFviyidTuqMfBNCUXctif5Yi0MUVJ0LusXrzcjujIV4aRbxHLMYtYtqyvY+9O10bZNl5qbnVVF7
lzGhbi2zfRU5qggyh58RTNhRadl/dH1G5GHFH2mmo3Nolq+WMdq7sYjZfy9N6L7MXgcPrdWSbdPd
M6dJT4LtwSkLnXhjlBAAYGPHZ8s273pkwN7wRu4o7B4HEFfk95LtoMj7jEEliT02Z90icKblhxUD
Zi8VaajCwBJNa/G6AoH5n0bpqBf1aJuWHnYZhkBSK6xAaoy515Jmwa/BQfZ8KQQos77VQ2xdMdyC
I4EZqAfHOupBY03RMLHjDHkvqZELgtJHbtTy3JjTqyrmEWpHaG9GVGmCaekiUzAFvcmPZWYuQDNH
ZPBKOqQnZw10kWeWZxAZh2GCkQJc6dqZ3V1p8X8qzCTd6JhozsGKmRMLgd8Cf7Z1hqmAUzC71zHT
NELBLr95lOZOSVN/zMCN3vHaAG1Y/hBDnL2rBS4xXvvbLUNu7jVL4CypAjnr7HQybijHc7WXtZlY
wgBYecomXM9GAxx7tWptFcCeIUiBSRbmab0MrpVvsYyKY55UTNlj52ww7AYeQkkBEFw5ByWKabFT
2jwXdmAy5b0MGpReCVAA/7Vhlzb8PSRHwpeEBOshncWHQAoO8dHdhLXcxnFGCO4L3giA9ibV+HXR
/82UIOvlP+xr2nM75Hs5SpZJUIGpg6W1mkISauFxSnl0xPeyqIxvSMijyDk+9DSyDtmgPGaSAAu9
Vd3X5mI8kPytdsYh8UZBtX7jJbN3FLF1TSilBZmOrFKrFgj/GSDG7bNr6tNFy5K3UWWXKuoIGUUB
ZXgxaapDdG3Shr8HFOjjUwEiymW3syl4g+Wq7E/hiGz6pxsc7Qls10UaW5nYCJjM09qCqy+yvtmU
me29wgJwbur0NoPgezUAI9hF1OzqJP1WERggXxkDrawopq7dOdNzYr4qB6CpKPu0cwXxk5EBf7E2
RdQZQV2V/QF2RPnWmbI5jLBFgrWrp04D3lha+IUqzQvhMv9P29kbvYp+T7Yy7cskm88If7z2M2Bv
07XTW4SUyy1qNEllGClMp3eyrSXtel9BAzci2BlKisRczsdbmBrugFSwIygylpHvzGO+ZRd9M8hz
MItv8vzWCcBiPwr7DdOy9pgvmJlqwdUJEBZH07nFC25UGpN6BBghFiTp2kx6/KEoRrhN/jO0jq+n
58tjJ09VxPfqtdDp/LzMaFegZ6ODnNZkHW3C3YQj5MESb0kDUiB8jk2U7SLovHZrwC0axidC5agb
4nn3qauxYoRW3FBusmFwE+f/GDuvJTmRdW1fERF4c1q+utpKLXtCSJoR3nuufj98aC169z/zxz7J
SAdUQZKkeQ1K3ovghhR0fgpJcvw5uU1wBy7Lmo8MVvklEpU32qrgkl0kmsysIMHC4u8NdQHa1211
FIRK5TwtkELGstld0QO3Dhq8HvxdomjLOgK5AVisI7sq3xwlPyRqgEPuX2Y/gGJeblyznFFiGz7R
1hJ1PgpUUTLHOZuyi9SMnJY7gyxi8Of4djmJ1NJCddrZTpYe5FcmaE2zAYvw2eLqdw4a9SwKI463
h+Q+XMFw/uqW5zeakXPJUaOWPWAJErn/Eo2ZIrOlhfGdJLOsOoelouM/s/ymHNxngHfGRS4pPwPn
5TCqBsRJ+uroleVfclw6BnDMl8e4PmHJFLxU7rPrYi2k0S1vLPXujNQKnkyAPlbsr7QGaLfsUI9T
Oh5Vvf4heGAJBmDUXQ2/jvVUJEeyarAxI6qclD7ebY6y6b3ivEI1+N7DXDx6TcgTtZEQPbVJ81Ge
vZ24TwPrPqe5NujWrSFCb4+hO9tbxV3qMP1rQzTbtocGdlgHQt0EB3lc8jQkVuLxmewkKq3ACnWf
feVu5xV9foevowf6TKJLABGBtqGcK7ze6VuGZAaIAMwZq2GMQN9E5WgHRwqQyK6R363ROe1BQ9nR
Ra43Ng1r1M0hbpMv86jfyZ1b7xLU0l1hpdNB7rXclaQtmP+3GuIrCwZAnokcITHJW5uDpCUwUhxD
mi4Eoono49B9kAe/Nk25NVtrkJKalc9dBYb9ILdCfqTe19yfNij0PSvojHKt6me72IYgd7neXzN3
+hnglXHKGA3Q6j5qVd7CtA1P+QzRudWnD/rSdchnO4tt5zwHM0hg7Ph2KnROlHAb9ISsJC/+nwu/
+Q0SxfYKsrse6mvN9emhJoNDaW/oB+kC5PveITd+sQFkjR9SuLzrzV3hFG/emjegivd30GAbr4hg
Tc7NyQhzbT7Gbvhd6TL1uN1hOsE73XGhdG+di9o/Z5hYnuS39H71lNqzekKjsZ/3TRbet4OuAPNY
+qHltZYjJfaveV5XzggHhMlBWkIfpyeGMExdloagj0g7mXCst+azVLCrmQqmvh+QYLtICx47a7hM
ucW0pDrmzoDxkbuAK//1unaRXv0QrLCXG8AVFkDK1vbm+MHVFwCjUdj1Im9D97Z0y9KSJLnlFaz+
LD2Spc/O0XeqAcxK+uwECn2k1Jdge1vfNNE1KuVz5Q0XrzH30hLWQ7AVOCuf24YNAukLmbA3ZxS6
r9sbvrVlyZNksLRCte9PDSC9c+hEJykzpbFLje34901Q0vLUJLYeI+k1+q5cku/y1mZbVrb9p+vB
Vo4N/tS8BnDldinwmCIF5NbbIJyXD4fuQTQNdCaqk37Ch4J9esYF8sQHW8cY1HnK5/bFYWzA/PBe
Z8ViVgs8tpOXHFDKUHc3a8GqzmP5kg9udzLNmaFEo6sHNShYu+kRmNmxwXsS3sGUL3aR5jzUhyAq
nxzMi7cHL1eV5Po6bWnJ3JrJu0OKIW0vPfaD0hglqJfuWmJ6An3JjOE8yd2XkxTgGScwKzS73odW
v5e3BFY7uRJ9kzu4xtfcQkRJ5i0TrsFHSHXfbOFShNywLlbSK+vgUEPiBd8wJvqnqAfujozJUe6x
BPLY42V4glAuc+Qp/ZlP+p0XG9lJncdbYpYIlHndRToZjV67hbNbop57CItg/QIY7V+Q8rOrnFCe
vMTo6duFDWNHw1/z4D1jFueumGU/sT/6eJ6dcmkRW2egaqpz5bjt9+ntqB36CeL9dhfLzKEnTZbP
TOZm1sG3oAsJqQRewFdwyQYjcQ/5UanC3hqUEwNdlFGzjquOmQy2wOtW58l1rhPAHPZzz9Aj0SiO
7H2GY9g6ulpnUZEWFOy56draCcOlfqyNxDjJ+eV3+XY0Xlv9aTby9qSaxos81e3RSizvul+xMUW7
sShQ+odC/meCtnUcinz7Jb0O7JieljjSMH0A43/UMjuHnd/mwwOC7OYFaFp1J6ydIeqqO9rC7zLM
svX5ypPY+pjtwfCB/juFnmlOXn2wIEgji+EYOJwUvAQuPfgBhcBjyS2TJyPNOlBZe7SAB/sFviH/
7cylwtajb09ybdBLf7/dhK1UYlLl/38qxmoj7KWHrauXHyPJdSy+pSW2Zs4Rth8MaBFmkIGu0tkX
FY9FqSKXXYdcEsVhk1dtjbKv/QdWv34o5Xe+GWWsx5a5uwcWcM+GIPYYfOhl/MrmCEvX8prMBXIw
+2Ayv6O1wnpy2CeXoglD9SjV16i/fEEjwCBdkK7jOGmpMqLbgi1vmjO2HDSUIjVgYssgTP7OFqwo
SUm/Gcuuv76cR5g4D2OBrltPvAGefrLZpZr36PUWbEL9dOWHmPWd7urqVYZlMqiTmATrqZdhoSTZ
CELzOoAAslWWKltSYluwPcYtb7vGu2Oj/FOHUAd9GH2mdJwdQID8Iml587jjCdP4pXz98XOpFbtI
GdQ3w0h5hGvLm38EEO2v0lwjlHQBTS/PIOw6JDekpfxzVI5euypAOc3FLdPDeypIAFNkm8K944QI
wUNKt4JtDigFEmz1JDn4vwatzq/rr19a8kr22N6ZdTyzNmbJ9fS8Y//kv++dxNZaEn2floPWs76p
9f4C749SNDY2WvtVm5GalX5lGz3Isf+Ut1WR0nWcLdEtkOexJSUmx/3rWd9MZ6S2VHx3qX/Ke3fW
d1cKlg4fo7m6C2H0La84Hs7sVVTzOleVF14CllIgZ0IjYvK+LLNtwZY3Z3iCQr+jTtUaRNdK0t3K
ybeqb0ok6psBCCG24NcWLS+LvCfby7K9VP+atx0m753U+6e8/+up/DlfyP1FDNpvPLg4tDGsXcbC
8uHagnUmu6XfrFX8U/V3eet8YjntegU5z7s66xWGxLvXlOG32nnhXroGmYNKbPtGSx+yJSW2Dci2
yu/y3iWlnt8jGND/0mokEZLChsjHy8neO8NbacJrVHIlPbOUzbQ6q7KT7hUft+4dMBW08S2tzAuN
XNLS8zMWClhRsjLLXZeO/MBq5710D6z+I8naoAz8h662dhq2yhqC9C5FOUPCRPzt8E/d7dYUHJn0
b3W2ZrDlvWsukpTSMWhSlixcmF6DOpuHztHTeS/z3wSAActFyfgatEN0Wt94uSlbsHarW1pu178m
pWB7dSUZsJDyp/uW9LszSN6cJWAntITXaOvs14H1Wi7PZzuywauEyVt2tVgYMZYVkjczx62aHCuB
DAy2pMTe1ZNOdMt788el5N0hg1cpx9l4ABX4XEOlwDVAarBSbmggOZYPV4kjXvtRui4/S7LsInem
TPo8u8yqs2syx7rIy7490fXdf7OY+WaosFWVmDzeqOhZ0VsrrYtcuYPoiRFHyKToaGUPs1eyHYOa
izY9yiu6rlNKCxhnPW6+yov8Z1WrVoMj1tlsnTRsDuZ5dk2QCIYlDmlNgrpht3K3pX0rUNA/C61d
uegOO7OFARkd8rbyYelacDZ1/yacbYsNgEhFu0buqjyXOoPKpFfFaxnDMxE+ub484LlFdKdd1zPf
3X65qW8e0Tp1Xe+6zFkkur7mEZuTs2dOR7nLctktkB+wJeXGvstbZ3VS8p7MudWU4u0v6WGo722s
9XbYGGIVF+T+566Ix7OBEOBRhzFLEuoZAqTFFZ9JSi2dvTPDQaZnKfU8YJ56kuDdVAcfIy07a8s5
1KTOHsqgbndSa+6y8aLMpXlQ+wyQ3jAUuybiVZfAy1xzb3sAPDUwRfdp4p7UKLTyI5JBGC4zsz+y
KglqeHKujR40T3Cy2GtGNBbieebgXhSr96k/vi6I9g8BMrAf4N/UB1TjRlQ5SEpehuBRlrA9UY+o
QMR2lX6IPQdlQbN7mGK0EBxgCyedvf2zZ/nzc1o1v+A7XnpTKz+PuYmrVup/z0uG5DU+8Hd+oIIU
z5rX3putHx6r9ezs+gEbDlqLOs4w7IKmrr/UM5hepuTlJ11N7T2KOsCrImS71GKxBTBZSp5zq0K/
SVUPFRLBKEOV4LgxYqwex6WEpSTMBAYcBcJEOzeFXT7OU1I9SkyCrCgcdM/yHGFhFuGtIg4OZYX8
kD8N30w2z86tukj5ZWplYEeCEsdhWQDeuT4zt7iIUb1WIXwaPkaiKgqGhzYrwAR57cB8uCncO5Aa
bK95LLa3qH5N/RQ9D0sA0SV69tXkO7KaylWyygyTbnQXUeUqED4zLHZrnOC5QQ37WWUn9DlVNG0/
jWPADIKC2PaAVqU29zLHUhQP2d00DN2jlnTe07wEdQZsz6Ztwa6mxlYQ6lm610oHV7SB3Rlzwmxu
HHV0Yfy/pySaH9cUaA6Ufx3a3HZ8FVneEyoz0b4K2x26p8bR0SzzME1NjsYbYPrC0Mw72wHqDKxV
O+i2nrQ7rOCRwcABvPTC8r6CanffLMGWpH2ek4I11AFpIxtuWqnf5bOZGnvNNLQ7CYop+E9m0VfK
fvJguXthymIzogavvQ9g1LXH/lsy5F8NttLBhUP3590y4TODTAStUFSoxPTz32x3fgnzRP82NQlo
BQRxXoMxA3aNDtbTrLGXbE2JdavcvL/T+7i9pGlcPPIINCj/rfqhGRUaV5aaD6rRv9aoBj24UfI0
2FUD9VWpP8Q9G0cOYo9HSUoBW6GfkF/Pj/W46zHu2E1L9VhLMeWLwXItx7GDTZajQLulzzi8OdjK
vzvpbN7kVHVjao+OF14gh+HUmSGLduKDUx22X9AGye8wnJP1vLUxt09N1x5zFVmbvY/Fch9kHzEq
nFm0LxrmyrZ5g2jRfIB73j+ydHyVFEa77QdM6yBDZSNiTUsNyXOM8v1Bifuquuhx4RoIUBvaDysW
S1SBQXePflp/Xw8sK5cpaidS4KBkcUUGMwHNxq3QTaU9I7ap7SUptydL1eVT5YAJW+6PPY4AXapl
oBef7fH3+nfSJPfPdlHDOVvuH6rTIPKyycOfnjYzDibKKRKVoApmGO5bWlrb2CIh+SZTiqWkg9xx
GJ4AzoDAC4YduC4sFcqKTkmvv9Z1EF56ewjQeA+r72V5kvJ4COtTqqPaVM2Kw4K14uIWznrgtQmi
4L5bgiFB98Q1/PObgr5PsZP5HPh2fITCEN/KMcPDcAkkJnkms2wsG2wU1WItavAb/JeKcshaezu6
GzEH/L8ckroD+ApVO78/TdsViNy+jI+lymrg/t2vk9pykako9eY+bRceBduOptXCgEWR8iFaghyB
iQdJTr6PYmHkD5DX1ZjF9aW4VFEu322VJIaD3o0PX8c+MgfHLqsqYVl5eGJMinLnfLaA4qMsJaXv
DpWkXLhFdfTiIAS+HipXe3NEppvHrgSg8b5g+VVTGUN2fJkL+2uKPSnIpdlNb+1UpTd3jACcaChv
dhn7jCq7FcekCLWPahkO965e/8xDTf042IX6UQ/rx44O9pG9aZguiA7y9esN9L+cutVvNtCSz27G
qdjMKR9S1Aw+R5XyBT5y8CSFZhk8+EVsP0sZSOFjCqHuQ77UHOvPyaCZr5ofFZ+05CpV+OZkH9Wm
gX75GNbpdN8HWvowLgHifvqwM5OaqN3MO/ps0HhLUupANGUjx3f/VpMB91KXtUuYS+nnzKvR0daM
di9Jo2+Gi4Fr6qE0LRTxd7bV9R+wsUK6yBr1YwSh8nPTY4ugwtc7L/zKz0DByoOd+eZlxDLzubTH
VyA03Ter/DG7jfvFUtz2LisjpJNsvfvWzAApVMfKnxHRQUs37H8Hjt1+A7KlH+YYF3G78V81wGdo
2LYDeE9icdgeZ6xh4Qv/Jwta5J/Cd3m65YCKzeb7cvDqI35tJQpzTvGaKZZ916TdhOZ2X7zqMKY/
YP2+k0IFGNsrCIwvMHnVB8my/Yb9BXcoz5IcUZO4at6U7CVZx675PLNLJyk5YzeoDypabzqM6Fsw
zeASCis0bjVaMdCiax8VNjt/YNE97g5g8ZD1RFr2WPmDcyclfet7R1MbLNodbiezT8+DYEz0uVer
fg/HJ7qTpBOpNjCFqL9J0saICB9I3b+X5KxMP1y++Y+Smvrsmf46fzZi8D3+GFzCaFBe0qxVHyIf
GnHoY1c15NUzQJ8jshP9S+m1n5K4VW+AFYYXXW95VWJU5avEvZcKko8u4qlU6uxRsiQwUTmKbAgM
dadjuFrgHpvZwYtUj6GjPefmS9MUJ7dzKwwL6yMy5uXNnpziFnWQ5Rax4PKmqARNV7nIzKrTIfZ6
RMftqHkKNQcr8Ml6RSEs/aZalXdEN7O8SBKODpB6vfhcmiOSlEYPlmCppvWTv0PTD1RNPuKurLYA
xav0Gyjq7Awd3znp7H18sy3jlruK9dEMM+ehTCwAFku1dlL/nkBLXvm0aQ8M6zTciIi5SzBrqb9n
Ba8Bv/ufvK2KxCyl/bvqde38T8frLQCYzo6f6nFuHkelAi5duEjfgeoy+RL9nav+J3Mc7M+NM6IP
lOvFfRYaNsrGVQoibpi/9JX7IlVHI72vI8P7Wje5enDr2HpISw8DlrpGLQVd2E/QkX4piF8d42Lv
Ahu6V0teKneMf3QaADHLcJsnz+yCO8V2knOUhupHVFXqnZzemb+qpdf86tg3AkZkxugwTsaFNdsS
1d3SevFsNMd53R2ELbV8l2R1gTIuGlX3JX3qvV2Gh97X47sacfI/BWsdKS63XHgkgJ+R8T+oc6DG
BykPwT3ey9lixyXTrqATVo55XZNSrHtaMp54taO1ZqDpL5aZWGfVHuBub6ewHPNmAy+/c0JLOaZa
oWNLNTgXC7zvFa+b5l4zTOdkJ9n0POHjcuhbtfnE26gC/XGd74ydX9DmUX433qs7JAxJx8I6vXy0
28L8BScRsUiTfp7Wx0ubJQ4klWA+1lVVP8Z6W19MoxruIre1cPf1S2wJOgd9LMCqdHwwM/USWSy/
97/FwfgpiUzlbwWk5XqhLNeQiiusv6Z0+BEqivNVs5sMtWNt/hjaaIMzRAmeoFC752wRFVcVP731
aWydWQ5In1yoQGCcG4v1Mzoy25/Db3TA3yEfKn/pAT7IoJMYYTMITwLX/DtDGVnv+tcAa46m/dB3
YJbRKW5evZY5YddX2hO4jQ54Dg5L8K6cA4trvn/RdQMPqtFZJA3UFLc4rctuEnOcmi1AJBAeugRZ
F/xrPmjO4L3mqfdVm2Llwew9j3uAfG8dpvWdJDsD5bnciburHvcIU2mMy65dCdStaFzvUwAhfVcN
ofrQV6X/Karnb7oV6I+SmhcEuKNbT1LV05xbpFn+s6TCPji3aZl+MAvd/+TP7CUWVvOxNBznk38e
/cz5FvOpPLej2p6ddgi+F/q5Hmr7ewkiC8ucqr4MwVB8xeZu31uR+4F55D0mD8Vj7SuI5weQN7o+
1HZr3lIQFew446y7MFnGM2JHEy8RwmtGZPwtdocWYmqhE3SftgqNURuHyu6s04Cl4GO3BDSM6dDg
jXyQpBSwYVs8NjNuW1hW3wA7ceWgq0A3YDi6Y+2ueDSWwEaK9+YqxkPuVPMHVgG+dmU0fZ+iBejR
wudABwrJvVT/Gs/D9H2sI2s/LvnRkv+/67tILm31fdfnPMDT9k3gIvj2n/Nv+f92/v9dX66rVwPM
bc88mrkV7wcm7C/lMNUvumPqZ3vJQy6jfpGCnMnvmidVEIpsXsol792xfDmRs1K8c6zzTZTAWtiW
XtWoJ1pG9idPxT7ay83TVk0Kx9jzdnUN3yAon5SstSBMwvkatXoIjg7v+qFHx+aQjVrxJMFo8ryK
/rO+05rqqIeJeh9UEPHopCSBQrt63y6BJG1DgXS/prPq0DNdQ+vxP6WSvyXlCMlD2+6WRwDatqz1
TFs6pdObR/ep5Hb96LH/QJHM+5bAZ6JRlfnV8+GS6qPzYbJ774eBAB2rhd7wZLkuhqMJeitFqkbs
vsImhnh8bUrlZOje/AVFhuHccVYRPP0MLesq1wgz4Hx91VoPOGF7j36nsdG1nBvziiedu/YJ3IiF
64BhnPSmHe/0OkSzezHcEUed1VzHCgvIuUy+pECCHq3uowvICiZ671zN1CwR12n9l8xJlBcEoruD
fvGwEUvmGU0XA+0YRMgdc8cQBF5MPNZnpcr6M5M/ZPGN35XZfkdiZPgSxTjBJ13bP0VNr13UuM2u
/piaj2Gg44mhlPPnNEx/AzrMfnNwiB38nWKaqGNh/fuCn8zZGLvgsSqa5qVYAkNleBgWyCUuFQx9
oSI1QDastnzUUnjxSCarx8ErukepL9UweDpiGjlhgIY4TbJ4sgOZx0u2T14CxDrwVWvSZ0SHMIiw
MEYzOnU84YNWP1pBl5wrqDUPSQapwhjN+d5xQRbDjrdvTjZE1wIp45tnRtaVZY/izpvm4S6rxvGq
qFF5y4wCYx+/j+6TxkfiaXDc+6Sc8HqtWSSJusQ/xW2r4sCg1ifXK0aIroguIwDVP7M/UR7T2Ole
fNSe0A0GO0iPAxqo6vuPc4fVD+bO42tkIY/cmbu+C1mUCgr1U8Me9D4cVePz6LpoeaN7+gXvmX5X
RdP44ONDhQR1nh6qKYxQwkI/jm8ThA8/nX8mjXv08SP7yu51g65NtHDt5+gjWNLfka3OP5XE+MnC
L/RyK2ChPHD1U9bycfYH89wvZ3Bj/DvAgZVYPIxMqOwJkU4gJj8LcIl6Z/7wwBowBcyGG9qo43ON
kfqixj8julY/eNbUIYXMG8DMqLxkjYaQDOJ942OMWguD8vGSm0r06iue8+hosGnFCD40eyh3lj9c
+nSYvpo2cydNC17dgjdFm/IC2QB1/BoBADwG5dBf5Cg9Tq61MWh3uaMNB9YSizsYQTFT1QUZbHkY
cvjtbs0yJwQRpYrE3mTaS4lkvi/Zqo+Z6BNyge08kldVLjw0NvD2GY6Bj1bZYuXYKt3nDgPLu9FX
M+QruCUZetusWw4wPZYkinbecWoLfC6XpG5OkJZMq7hK0k9rbQc7Md5h8gBJznaYFCyBnof4PZXm
VN5GL6lwsCAmwVZHYpKH0zi1Gx2I0pCDxvo/HDcjGFVCUP9f55bkm0s7+AhcGQnt3uRth8j1x6ic
77L0azOF4St9rr8rYse66j7cij43Pqqe45+NIVT2c85jdrwifrar4iIpOcg0vI9tl3kPlqVckC6a
H72ugVLY5u2XfnSqnTE4wY82UF4hFHl/mZp2yl26A3TA94GW6xEVEOXtsvg3ixlPqIPEP6uojvns
NO3Xxe5+n1hd+cA6901FxP0BokD1kGtVeELOdN4lplo9bAVSygDrTz0TS56idfZq9xmIDM7Nyxnk
EKm4JXt7dHbOULNn+d+LvDu1MibwhXT/cwpGFcHM5SLbCSSZDuqFza/47uAOinPfjQEGRFiH4vii
9CEUEt15NlFyfE7tpffVChAGZuiueTB9sVRK3YvDUsGDo2JcEqtI/a/JJQ+n7uEhWgLJA4KpHfFF
YxdkKd0KpJ7kVbWancwBVwBJtraRHyNkYQ5dPLG8X9U/I4gLXqHW37Rggv7Wl9Nnp2TSXk+N/zGf
8/4AVKx/0bsYNUxnzJ5cA1GVGBG3h8nqh0sBqhYFxwjMPrZVVyv10ARZevHBUaPHPFWrU8Zc91lF
a5cVA1avU6tWWFgvsk/8unDPmrf7JbFRQLFm0/yOp+hXv0ntX6Xl36ksZAYo4cBrSuqEofSnomxt
5PtYZGBDo/s9Tt69n+fFL6OJfygmq9T0lgDoQQ1ZVo8blonUgoWkZzZnwye/Hho0zZlASOnohOUt
zKACSmmOhee938/NTkrjNMzwvERTTkqn1k4fa8X8nixnYscjf0rr6qOUxabLmhNCS4zJo6eyVZXH
GCch4oE1R08Sk0DNgm+zrlbXLUtiuKGGhxgfn/WorVR1MuccsxG1kzynCZGbdBt4p4iD7rd623XU
IXtozMK+82edunOMKxVMpI9j4pVsEflsnmipdvPcTrup8KjgrEfaOZ2RipECCUYX1aC9stSpFWWq
Ttsxmq/8KucSZbv/nuZNFcuJ4ZDJybez9dh07HtnKg/reaXYT2Mu8abmbCvKHjss82DYHkSw5fTK
UEMRhMH65kApWC8pPzDMVP/kmebnNc+QX7BdfPISmqDvdOq1CdvDP/6nrfaf82p/ZQG6DetvWO6C
xN782OXHrb9JStaLdmX2FCPsClX8bLWueiuWalLBN2uWeSQqJRJMcvslarod0g3DT48doQelG06M
NrBTG5uHJomqfY2BRRBBNQua/IdVNBMaemAae/Vqh/58drzub2C50yFFWFGNfvV6gnWkaeNH4aEP
5g3dNUzbv+rM906MmW4uEqZRpUcHzZ4WKVvvl61gkR13O6WmI0do1kQO3/VYY2xwt3Lr5DPzzAsk
vE9m03u7ntcOXY/ptfYrwMXdJy0YORk0PxSxk8debe6dGP5lBeqJBZ1jyupWYeo/wmK4V9j1nAos
ESckGMplw69Q2HRI4Pte4BEzTfWSW6RoL3WbKM9qzJS3xM/oufJvJmMR7OWWrGHsoUmlycOap2Hi
spuLIbtuRwWs5B2yGsklfFOVZymAg/ajnWFcVW0PlXP+2FQfm9QcngcGQq1To4WeMyUfZiAjiJfF
/JDgk1JisoJDDrYHVeeg7NCOuxGqqemBN7TSx14bcQBbgin1X+oBHn9W3JxgsED9ExSsFu/hmI0n
vUBrTPJyFBjOMy5rLJj+J6+bGUggaaqfK1z0Ctfyn7IlQI7CK53qubWRa0pbdHFGxjDP8xJEqVFe
3MmZdpKkBzGeY9QoIAw1a9aW39jml8hqjTvJcpVKR5dsnLELbYqj5Elg6L7ONhGajVLlTQGKecbU
rBeWbEsv2N+divwqF5Y8Pxx2ttcah3aq2bFefqQURoma3ywbAcIly2JZ/dFxlMMQhPFLUR4LCMHP
raZFL+yZ/x6jyr8OmvGAEHl6P2JW9SyBO6P1j6yVddry0qnPMXFDmT9RlViB0ugbeF53d4mVWM8s
9lvrsV1kH+fCx/0obBtctFwmbX6Kx9Bsle55TeOQVJ3qIjX34HwpD0tLvy2D57hxn2aP0UE/V+wV
VZ357HmJ8mRFt2BJGFH8Jxit+lvHquXdZKbLtBC+D+5/ADO2emOCylE60/XKiRy1sPGuiJ4xvOse
y2I6rC1qLqMArHG7QxW5eSrqLHgxWSR70ePiY+kH402qScCQTN9hC1ReJCl1NVTWD1YFclyOkjwY
FSmUhOSBOdy499TAe05zw3tGl3u+M4zue+DXqIQs+bqT9ThJxTs/dmH+SzUUMK/s3IcPUoOR37Ma
acYtmml/xRS1FyXw7GfIos4zDmLVUQtdvAzG2XmWAq1F3FMt2ZyRpBQgmGI+VikDRpw3FJRjw5at
ZMPY9xH9b9Jb91vdkLVTzMwa55zqVXxyJxATyFmGLyVsiAP2LMnRcFBG2ztt5Z8Mz0A5HP2WF6Se
oxezbeCGGgnrByProa6RYiq0eJlIwNhlxi0LN099HhltlAF2eApmIf6i1OcjPPwntiTR1/uSt3j5
4a3hgb9brFV8zKHvJIZdc8b+9V27sIS6BcIoMQkGAUouAZNagJOSiXRtd/Z0drzHGMGXYnoNV+DV
gvNWGXbXX1V9ZpmlZRa7EB+2gDEyVAdJZ8J66M3si7kQj7qFSVMvPwFvIphHtvCPrAphN9QgWRRA
d/dOAr1qxxmDo3rR3/hvVE+9X1Gio4HR5Mg+SnHfzzBEJRojO4PkfxKzzYFwPpt2qOytd8ydsCBJ
0BmJXZstRLmLazFiL7dlVeaM9gl2BzDMoC+YR2UyFCh23d9TZ/7loxaRFtV5xP7rYGkfA3wd74qu
/+pwW28RdmCnVjO/h5PpHccFVZtwmsK70eNkR/m/292WmDwB9rDCoxlwrxRc0m5qpx/qJDAvLUZt
d7ZRlFebSUJSxfVOUbvzYNqfUv61ZY0w9CF1qDxhmoBWMyZ3EaSfFesQ15CYF1JaviCuneVhSSxD
tOFYIQvCd7fX7hqULYLKZqPLKFHiS9Lx/s2NgaLMfbO9BglFR9srSuaz3s+CWxVav8wsVI6GdV8M
9XjXhPawBoYZjXe+vty5bPqeaXp1B+W3uvPyCtFxieau12tHiYr1qsQkSBy/Au3koYaxYOeLxY6l
NCoIOgw6/rFhlZ6TX6MMIYCFI7r8TQnkD2/JLjNQltHwzfQXDtO8YBTldhTCOZVoO7PglWfOdNie
jLTTLSkxTxuwt4LAS+ddoBNIYCywvy2wOjM8d6Z1SxbsvbQDCaIlObDFcZqj5l6ySt/C3CFwGY2I
rUEvjga20vN8+6L4kGpNjfuokcMBW1hja9Tp9OGaIPIFSZ57uuhDVCY2BhJIMo5QIdYi5XfNkHK4
YQzZ7ubG6XFFUeLx5rjFwcCmqy3GaRdkWOuG+FMfVLdiFqOr/pm1n7+8dHzVykVYl/EIvrEFhnNQ
6Se2zo961sMbTR6yogp3aJSxUTqX4b0NFuYh8Ls9++3Nbpiyx0zjE5F7lXXwUFm9qVW7p8so2UJn
ZbGsuityA8vUdlZfYN/rl3nAQch28aR1vrR1m59MNmFAsXc9XixNcIpajCjNfKf0GfsjwAQPfHDp
NOInU9fs/aRNytFXWmxhev2E9j/ydPMnw0yveVmyfoclUdSY36qhwrNwSk/IL0VHC6Jf0Xb3YVCr
Oz6OMJPDojg0EDLC7h7hV/AkMVu6isrWaxCzqAKXao8oW3QaqsUjujVA4bJEweb0fi71AX9jtzmU
SFQ0LmuN/fi7cbgxbu9hlcLxc+/dB1MS7yMMtvw8VtE1xaI00liu7lWEb40YdXxMM6v+d+zDyFZB
Uu3H2XLPPlo3StleWj3kJqBDF5k2d9oM4Yo3gwkuZvjsucvSJUaQjMeavxw+3Uvfomloxzj2NU/O
hjJBBFbA+3eDcmZEMe/Zf/zO4Dk8uhP8/VKxE7SJgOm4M2NPE26Oizwa8E3+eJB70yVxX0YkkC7s
eKr3gGlxz3BxYFBzHnQJSxfOfBcgGOwGrorXVmeiOQXrKVR+tz7eMvX4sLQgPbbbhzSc/7Yo3OcN
H8qKSbbi+I+F3v2qMtSRdF7RvTb0mDVNA/uNoYNjjhqbBxZE74ukwQHXhicGg/uQspxgmJDC50RN
93a7SIqgtbwb9faLz/figMrrDl9m/EEztnBcrmVXXoQmxNzvQeVMKHpZD12lnLKg8V8mFNfnyv1Z
prjqBf/D1Xkttwp02/qJqCI0DdwKlGzZck43lNMi59ANT78/+d/7/FXnZtWyLEs2gmb2mGN+w0w+
l9nYjT4bQWXN0aUAnKWTXuOV27lB+mPAYd00mmxiS69vQYdggQBpGb8eEYlwjZzs6FgoeUFu3kNc
8ENnKaM4nZ8Wy98RhIt9JMWKZQiTbis7JKP4Ljpr2q2dnqIlLdud4b+kRl1v3LyKt31Zo8/M9c6V
RnNaU15QjSiDmWWdE52PoCmX42R+svNPw2Dx5u3UPw4FUa09eV3o+VsZtO/WOINnAZDkO4Qej/ML
jlwH2FGehqR4VhuqQStc4a9uAgJTN+Oiq03upQdXGOZmBtklc/ECSKwTmCTBfJXUR50Z1TnpKz7E
UNOaDpaTuHxveU2C+TNOuh6oU/OTr2+rXQBfK9NvzLlVNNjPRCg+z/gl6bpAS1XXAcjUS29j1JMf
obXpZfKQzDABy9j+h3wDwkS+58q9bTRN+zI4CZunVZa6cUyqf9b0fDuTOjy2wyleJwJk62VPPK8k
XbZOD8sXydno1U9FPX1YE4Hy5rjciZzKf1ovuN4GIZBodBp9ghW6BjI54RkGbJhwToR9MwEEyz9n
DtKmbwkFNhzj2GqKrFRYXTjuOfZmVHoI/kQKXDvtrq/c+J5sw3FLaycPdec9S11FTj2xEBhgaMvy
jYz7MrICGt5DP2abYahe8Ysy5Diyh9ZFRl4S7k3ZEyR8yYnFGa23g1G+APO/B53mb4bXWUKg67KC
uXt19DP7pzGKnyqzv4fOISywh8xvsodC4d7Xalp2fkWzILPwsvslPqJ0Sd4sVFBdAftTS/No5t1t
dxGq6uXSiP11Bo/oBcUvnGKVHWaxgXvXb7UhL+PO7XlO803WSNSSi1G3S/SxsbgpVHiEJPA+WC+s
mjIJc+vYV9nZw4ixacvmtiqaf5XjHbtOfg4ZGy8t7lK/rCJhlgeMKuhB8Uhei4qZq/fV1UiaWQKq
OupwoG8nJ4fIo+YikgZp9LYxLhvDrXUUO8a3D9kojWeM6JmzFYRK2aMn94vun4h5ow1diT0qwN5d
UTLT+rnW5k6Q6r3zU4l/GM9K5nKaGc1bYDb51RwmqX9hiD3MTgptvHxZ1rGM4M88pf363Wj5ajfL
/SxDu5LdTib6ZgXNWUjIcwP5k5aUNw0Ya78Z4Aw2Nh01MRyLOMamLfcqMyI/I+v+fcnajyApn2Q7
nbTE02iql3QsDwMenEJzTuTjsAPJBppmPqWAAzG0AUbrSzcqWnbgRh85PdcnVHm3PHRDoxBxF5hx
8KGBBpBdkbgfy6g/yKauNl5pPA8+IJsxs9+HqvhW4PScTr8zX/aLbRdfrLNf5+w4ieppYYw8LM3m
oZ2Al2dwmOYCRzXH41EQIrZvaAPg+XPQjoZ1TwMSmNpwTKbpnkwjMgR99HE1er+DGEBTcIclY5uo
91qA/AWgvDGEIvLSrME2lSd7rO8L0Dwba1XuVgTBXsvg+F4NAPqgDR0b7Y7w9gvM8gv2iJQcTdLY
rwnFaG6ZG8bC54FNt7ki2xhlB1V4dL/NajwVpnqb+KXY+r1mmDAgfZYvQW9cs/I9Yi5rN9PkceiT
W4tk+sa192OuDrqJd8NhUPVu4LCwSLDzp3eoN/T2Mup/BQrYa28zVKrDSJ6aORAspoNT0cD6nJyC
fkq9UxlXr/Lj37IkQrnAn1br/lVO48kOxrvJL0PyHO7bMflwK/aNjJAR3aDKd4+ZevikzRzSmiHl
QRD9uXJu0BEAG19TNvSWoqLRW98xMRhPe8E+4xiwW26qW6JHe+qAzESr4nKZXuWIqLyWvt7A4TmX
uR42nQcR0BQYjpwqeWpk+duOut9UY6miLphIjGTosE/N42wGD55DEbmkkLPrZL52Bqrsdoo/ppHr
bp3snQTm7Q3zjYN6BzmliEDcSaOkG9rFoETxToHcfYVBiNEpQUJz0A772eEgexxGIk9WFnSriibb
Cxj49/3NnKsqqh6HCkbUXBjmznZgNgx99kAA/BjDtucGRyV5H/yYeppOFiAydmPuwY/HJ0MsYDeD
6UOMkMYXI8P3Mn30Q7BLZpCiQ0ZGcVAEUYlE0NPgKDHGR7VpcPFQhHUiD7sERWAyzQrFujhU6+wf
CZl89TLgPdzBp7n9sUZq40VxeTbwdfLsJIyGhDkFQzHndOmyB4vlJ2I6CVcT+T1r1p2SrPlHyGi6
EdZEW8l5jgefoJL6y4Jc5689UxIWiWBx5pPPWd9MSXctKRaTsb6dA5qG5IuAurphgOiFWvvFp2kR
usklK8LW34vLDqDwZ33rB9xq5BIV/nRJGORuLgmQygc4qt1rYXdcHSqU/Wqe3bnSFONlsRE+NZgs
8W0k2b8ZPXu8dpsLIcvV8N60enYbtbVsV1NYEZqRebAd5HRnKN0eM6O4cxIKcjJpa9ut9w7KVNet
ioI2nfcMaTuDrCIEoWeZJl/wrWCnFnj2UqvjCuCkMf4h+n1mTXGMpaNJBh7pVt5WLRgzEPdiU+K2
Paxu0kcDRMxA5WG+ujf9FOBNnX5d44qo5VNGMGuNCA3wEe9d0W4ZZbzLZyF2Zt29A1m4muoV4nNz
QTR/dILgah1YDOs36XMrPCohPFA+IsGmMxPqziYDM4kFvfb3mJZcoiE9FeaS4R65MBXifuYTCMhZ
LWS2S3snnOXJNuWpy7kCU45wIQiVoCv563rxHJUjxOFqm1pyn0n9seornDPPJY7UDbkg3bayOE5E
id8yiYFtZGW/LplVGpeLBO++GpD5Lt62EHrImz1cG9ZOEni0CVzjUTRiNwO4vSxSzQYOKqNQCwbq
/YUuR/pHwcJmONegA9/n1PmypbHsYnsGlswIKURDtqdlCd6OitANOPsbg9kBChNiE1PmV6jxxyyF
kVQ4/xw51hupkftdqEmsm0iILnhB27zPfNOGKudFBSmnGyPgLPFc+xPB5ZcM5fZ6Luha2zTuF6KK
Ctt6ANhXRVhlGKB0rMgsGvfyA9sMjTiybRr7frEXLlxaS+uDZ80+dUDehqDmBugp41tudeCox2sj
42xrerEZyvY5L2vGkeQVYMxobaif1RiQ6otIsZFlulckjkPtXG8lFvZW/CxW8N1Wax5hZGs5Tad7
r1bv3qC+IYke1mUJpW19NDpzoSUrEL0MX8S6d+GTqDqkD2K24nEuvPtp8BnLyKub2Z9ooHQmjezg
PXdHEu0r5ykeHyZhguqGIUqCGIk7phdHOq1vSlechCW5dJORPCf6GL3pnVt2HXNTqyjNzDsCR57t
mVTMYKp3Sbo8pLE74wX07mmoEOCSxzCb1zc/ePClgUnEvrD4qlGH45hTYFNggq9LotxuogWKLTHn
m7mf6Deke6Otb+ryGWxeQLMzPnBOhn2bOludW+zEZoun2lm9NWzphP7VkADsRPTDu0A2eDDhOam9
rerMN6MsabVM9j7WMPd0TBheCQat86YwmcfvtMN67zpH6ouhLikwlLdxqSrZfamzWRyppF2owyUp
VVkQWs0seRvyEMrACGO8uXXnWKHv5z+Ll76l9CmXZapCY4YNmAf2cvSW10Zk5Ta296WgIV0zh8oM
arKV5MA0Ynor6uSiULPzj3M+tUD2ITcEeiW9hdJKXp2xzxkiXWTxrDV3b5dU712rKDlmOdImHGgP
p4REB14AQ/mnjcnIKNL2dkzSnUOQyC5Y9HVb2F+lwcBumkN+v/CGuvEbR9IzDfFmZ+BR2XRc8dvA
8NgbBlxKSg239bILoAAvC3I7fq4uiosEOlvDWGDHJEJJVysfmP0rY7SQLPtp4vJkegZQ87wlWSh2
aT1lwyEFsLHBtORt+sb+UQ7YqfLZkl69Txrrw7OMg7dq9JMAN4/T/jQNqFN43T/wZj6pqNWus9Pb
FeQwZN+iCEmDhUKwnvuUCNc7zd2US5GBw/oTSwzW7/kf+Za3cUDEcsYaZRF0Xs3eS2Dp66UHRgJn
jix5pz/Pvfis+bBAotxnRWDvjUvkctoup9I1ob5n9bTLMvZpJrV/26oXrlFsIJjqL8uh3PbJsufn
6IJPCeDb9Eis0HNh2UZEAtb+hUHSeKO6GPfQT6BfO995Rdt+8qqJahNjqrviOCO6mtGJ67II2Kay
RMUOBS/XJiZbtN6ux17zbkr7o7PwUlV4JhBsHxoO3qZWzr1RFkiGwnmb6VtaiZoj0n8uPJUgOaWu
eEpWebBKCnSREMrH6kQFAGmPPaxvw27tJgejMSRhBKu7IE3u218W3pjOj2KyUqfzfSnYqcmeeZpc
EYsizLe0J6hhsRvyoNQTANJyh4frLvfmE20FBv2M8laUyRixCTypC7l1cR6tz6T2P71peBlMTszC
fSH74tGWdSQScgqJAIYCTpDscjX0XC2MdeEQPwyO+TaN7pfhzejKON0Gh+y63ESMybn/e2vmMDEx
H7vptujggLMAYIO7wJut9/iyefWN5LRCKgSpfSpsuSLcDd9tp3edZ7yURBJvvNRRoWoovE0XN0PM
2UIVM9VNwKi4MDeuKK+aePyqBSMU6bQCpcT+1E+PXimunUoOoW1M1FQ19nsTQLXODSMSl3zeKbC2
jIITRZ8332mVHgBXXPVZujML9yf1e3Sqni4gSapEKWZ7e2lvC0mgaN+Vx3YmMnUy2y2u8M/CGrCL
2iR0u9k2L2g85yP+t7gGHOxu+RWup/TsZTUmYXWqDQu+k7TSDUOPsXIe4pERijj+t9bGk02UkJZN
+mQUHzATa3e1QyMxcWMp+3aBPRY5o/XtTePRDrLHRtFZZwLwZ4wvBzstPxZrfi1q5qpJW4B+1fA3
Z+p2KdRNk2PPi5NPSohPglXTjdfMO7ddPqb2MpdnciM3qgBH4NrAHrdx21GbX5RKvaeLl0bOgjRr
ZjYB8DZqQvoRuCRSFEN9qkrilBr3ofKVoINuvK+JOpkdCOmgvrFZwoXn78em8cNKAbmrx22msres
7EX4r3Pbb9cpv+K2xWtpN/cVtMbRq1hcZE/akjuCx7tea7WNyY/H5cSsttVeM2f0aBsz5nQmf5my
OCwKLGFKNmiem4h6Uz1zNuI5X4UTmfRUYXAlzILUKjTDcdU5SYlZsVsT75oJyk8puo9yXc8znC/a
avKGK+RVFtDajCkK6gYPpp/s7T4PPTVhODZIi8rXW4aXrqDWrvvOdbYueAPuPxZ5lGXo21xd82rO
BzIdoOhjA9f+BGSdP6p1ggftId546Ckbh4qOs7i+ccqXSRQRAap3fTq+pTMt8MspuC5ETGEsMXeJ
5ERhfuJ2LeM9ivhb7I23KLfnGFA+uwTm0MrO2pJCdF2K6nFM7fdKS8FGL6WsZZ7KD6A8iZEbY509
/lkFEhNRBvG4PbAbeyRU+60d8292v09MgY5HsPlkKq9xxNzLm9ue+jZ+pzzAj5FSosQI9SeDRk5v
EbYyLW6x9Sv7gMsIWS9fHEqGLiEf0jg1Xmvcstd81RXa7jp5O/Ky66hxpWJPr4NdtYKiWUVZHOr+
pm4MGgS8wNYvjG/2vZuFWQiRxf5BrwZzkxXISkKyEu0nV3Om2DRCTqC3b4Rt7hJbvLj7ZaisK6Ok
g9UxiUAnwmOj5qcm4xnWflmC7sh4XLbpFzKYtOVUD8YyAI33imH/9+V/HgNDn3NdDmUceYxwAOJv
be5VI2HjXtWQZXBJf9JvvsiAcRNgIT29hF2wHBuPkXSGnD4kOrIl8J96zmQc+Ht2q0WhOokYpQ+I
PVubl7Xsh/1Mhd4r7mFzjwCZjY/kC39OY3mZ7OLusxrqKKw52HvxP4/MznAprU98ZNxrBuxuuSkS
co7Ld2MCqNo4lPZSWb9x7XPRUGFXcfzl5GIKkYj8CGyACBwgzmbN3yRZlvzuKlOXki01rlMPD1/s
faeB/T0P2LcXFuF4io+QmAGko1iNgf0aFEC/3V27GDfd5e2ySwfGkdinFOT7wH+Bnwf2sCZZYq3D
eclPqykfqvbc5mLe5KV6rBO6z6XvH/tWIGl658Jmmtzzf3rtAvFPurvFLe/zS+sgMCpkQ91fCzNR
4dA7XBEBKfBMlV2Rj1FHXdJpevhjRHGtuKydYz0LAnVcdm8HJ0kFsAmcHaaESGB5LUzUwvEgNCb9
Nnfbc5/Pb7q6BC3qfN7HTvVPZetwM0LaSJC3TZedspME3GAXh/6A42yD1HzLFu8mSP7Zg0NPticP
zWfD2WZ+zfKYP1bqJXYy6EI+e7Q0cZINI9YbPcJy0I0O/SBn7+y5akNPdZ9npvVaBKzWsGPZ3SKx
6Ip8KCu7FhPqi5zFLXvsJ2lWr0Pll1ujFxlGi+QNxggj7L69Z5rJDDF6sAxeTIcesUMoh4hUU3iR
PbezzbC6zWdsX7qtq0EwpFsUe4JM+Sn72qEXtjN9+bkyyV8ppMp4prkCQoURdzruatTs4Qxyl/y6
9MNCSouJpvnJKgECmg7Il7lpsVUhWLntT5F3sF9qdSgXdGardIOjLY5jNU6bJaExNayIT55XfE6I
fNxtGmNTY3oYyiY9Jvl8KaDtd5cRlw1qZQLuRPd3ZlXRWLHdr+bSeoo/OhSW0CoMatfxNKBZYpPt
rxJGAyeKkftYclbWDWLnZDJ3Mt/OzNeFeFTabVC7UNIX2h7yklgzdSh+2Top+mWcMJARin2fQqmg
vNvovpjuOzLTo4F4owuQ/xpd/iZxu7Cc0G00RA1LIWtSS7XHfO4gfnBHSDsRh92UmTejMncVNeVm
8ZiczlYSy4V5Dlrh7IU5dTsIkce1y72NLOptahPYsibcHJJEDNcKvb3wMbjnhX6RNSZTc3yma8bn
X69Yf1Bk42zIr8oGWZ19K5zaXBK9Mu9gMUCR6OrsNHr0T7se0b51tMFQLDzIMqi26+hwM1bDG4ie
be1e6s+G0bh1ProFK2mZNS+1XJ2DZze4mUWzXInh0hPqsdMQv4GHzyt66tqSPHFmN7Yi5bQwlGAA
e0AI5EJjmyXdl6rsq9Cz6jgEuVLj5WTqtc1DIttqAFCXS/Jcat6iWLiEnbJ3QyHEJU+hO7kifx0l
xza2RnnIswIDE5c9Yz4vveQv7lzeknkilJhEsqzRkpH+/OoGLsbiojqB+tTXSXNvIqFwRtWbmE9l
mxYDuO+hZ7vHe1vtsiNoZKbrTJXl0evZSr9twjyZD4KNO/HCFRGrk6j3NIsdGDG7YL5pUsJbmJX9
NKUYHyo73s758uoopi5nb34eYmY9sQH1+5ogGpbo8ayzlScZ/wQpQcg6yVfryCny/OkqoYeKcBjY
gFGSBdlctj/wmzlES343m5NB+LTPBMzsE7tRM5jQtfhpbRQ6m7CRiYTNmjPZjcGtcSEx9d/eiGVk
udG1fQRU0qyUFS7nnGitH524n6b9b9brD+gZwi0Ahbvd3TpIEzJOjA4dfwLf4qeFLXdmyQQFLUPo
NQNDJugehppvFT1mSYpPns7bITXeg17428nqCVzLiuaGzp+3LVefdDxBT4e2V2haVDrscxjupWJl
X7sH7CNCmBhFxG37mDvxciVjk94GWx9RY8nxkkbvDFjw+JAfR6M0d71/B+OCwtBcXmZtHdbBRBXW
/fM40xGRagztpB5CrQKLQrFc+e2Tm3QY30tJi8z5Z8/Znc9un00wd8V51liN2A5MmgZ0GhjU7Iee
ufFzQh6J0RBmTbhTpAbjp2/mdych16uMb4oJb6WYfpSPoN/mSPC4K59GRAHy3gK4v7VE/HCe55jt
YQ69YcuAzqdxmV5LveVae0QXVHl+b4gWer67cMqtbbNpsKJE1syez7sw8Ye2/jUd9TXOJhWLVAeL
tWd/gW6rpvzCu0F6JfRT+r3sjG2vf+Avyjmr0hz5xS33KQhczIZRYeSHyiTQuY+du24I8qtm4Nx2
uijhIG+WNsAeSBPc6gJ3m45K3bb+1sE9G/lakLYxfS5Lc+YOm1MFOxvRMj7XNzU+kHa35JeB3ZF9
B6FtGOTX9idnyIqtQv5om0Ecph3Sa9q4Gf9DOCmTZjrXkslc4xutXX0YyYHuqwnaSdzOA222Vdff
nndhswi2Rv2AsW7mU7HMdZ8E63DOLv+4qG8VTtqrv4dk2RFlhPLQFpK/drhE0MT6UGF/xJNrs5YS
rO4bART/fl6itmMdjlvrKZ+ynPPAfB3AS0SWbXth4hx8Kd1IrMFrkqWCKTc07Wao1LaP2chUijmI
fNPrpjt2eniavXbd27mTbee+vNVYxugd051z+rLbc/EQbOxPBRxhTa+WThwlHGssU/pgKlCHt04/
TLdz6z+UNQe0XstN1Vr97RiMLRneO5+bvt/CZBlpb0AdO/fxgsiPzDim+ktNFhRxj7Z8PlkvjsRZ
2A4fbQfJhYkuSqFqG/TeuaIjFrWrGEKK1m3M6OBMixVmziVoQ/3m/RLFch6JL7wq+knvAH/jXIxv
gzW5SSR7FbZlu8Ju01AZBXqMpa4s8gcocvQvSy7wKM+/s5z+vpsKZBiZvJQL/U/BfSmBIN0byz9N
fnAeO9Zt5jpzNNZVsjNKkhE6y//nuXg0q/FFj3O8EWCQQ28xQ29YWJ+d9Udo/9A7xGTn/zzJCbpW
5Xenma01vZHazyDEqF6Sa+W0z32BmWLk5LKHJ+Y4roMeh08Sp9s466F4TPbGC8T3ZeKEQhw6yRDY
Thjb3snGeV3Sf9nOiTwGWH6uGFR8ti4x40lr0G1vOACe+BlKhi2ZI2oQX3c69oHa5OVTIOlT2x4Z
RbBArmSznGeH7oEr4vf0DgcKq0oYq3U72Vj35/5mmYpyjy3juMzxmbgQRl/QIgpLY9XxeM1kWV6r
2v3tV30jxHSmSgVbnF4XMc/g7DQwBA27Qkyc3ZfqjD7KWeapoJwdKpQT59C549HS5KBX+tFYVutm
wgtk4wPeNdmh6ilxx8D5tQtn2tRyeDWacUXnKrgZcNxsJjM7TE+9n16P9NLQ3D5tMY4ni7DYPPWX
nTGOQTSsTRiIlLMluy8hM4QJa33T78EqHfFMcisvTJv5/vajlMSJxdohcdr4TdzpsxDF19inK2e/
vVcdn4vICC8kb30n1+EjcRAh8/wyTp/TQXPIeLIbPwkFiDIUBjq2Lod57ucdxidW2Kt8zJ/5/B+8
r77tgyhBL0CmRfQfAnNjKLZVbvKrB/0w2N5vW46v/jI80oWIQzs34OR7BGcFEKW6mO2AsC7uHfqo
BqnBUmDJJvLA30zV2rHlN+k6e7FzDSjty4qVH3Y1PrFLN6seGc9np1ZGxO4cZy2BP1wtzrL3uILq
pNlXLNyxNN6cKfsH3KxGee70vjGxtTH+nva/tTe8kjOFGl03507srJg7J2s6dOXgUIkZ+nH9ZRc+
3nS9nfwMS50pWnIZmDttL/EzxoLBLrZ+PPuXhqa/TdfgRmNJi2oLNALW66wz8fQG6ZV2V2uTZ+lN
2xikVjrVSTKtVtRdtR8X19xim3OpLlQ41XJvKZ1AG2s7Ili6B5sXhrDG5V+Iq55NacJEJ+mOKYPX
QTeywu+XNv9Nm+4CnRqPTm3wd5PKKSQqDuUtm7BLBtqiXqw1Da5RNkI9kD3uu5m11V79lLb9nTMR
BAGmml8ji1SF19VHLWfe272RBVuhjnZ5mC0mwVVOcYKpd4/9G+ifbulYaZoYmnAnnFP7bjTarWrP
42pa13U171RtJFFXUJS1w6GpLepWNOGszvj0dL310/Umq1iA4rSrt2Y7XiU+we2JSewCjiMrMIZt
UBqMK89vpe63/TxQAozJnWFR9Ku6+Ulo6HU5YZRBYmSRsdifcuzOwhwPVVAu29Gi3i3HQqIHOQwL
lRBZYnU3Js5XK64Th1WTnECPdti/AI9DI1zG3Ofgl4yUT8Qv0fkvdFD2mhg4ZlquHTalaUIZoRP7
zMDKOVXmOVMTbg/r2CZltbOQB2Ql77QdXKw8lKNtR5Digte17e3XQWdPOCwpR+FQuePMoEYtb+vV
eYyd/EGwpux8b9oX/boPWusq5k7OsGg4NTTIiKbc5jlqJImdedZv7E47ETZKvvITip0WX8xQoZoz
y5016X6ZrZ03jlQliI0BmQWb1ihPQvc/cT7/FAO9inzdWN1D2U0TFw0jf3HzZqfyJ9Pu7zQ38Prt
yDHLdg/8nn7ZAlihY9cu0y8kWRr2bd0jnhlnp1mfUtd7yT19MG3n2KWUqsZon8DvMO4h8OhM3BDd
wZ82p3+WMLad2XLDAA0xB2LndtxhTfXV12ADiy/hCHLYiiOi7r30UOLKsXld4yDql1Xs09F6Dshh
7brgPZ0ujvgsPRkKIwVGO1IgKn1yK3JPGxuBu/KfTShuU9ycAR7NOK/mx25GixkThmEbT94wOEag
Xdw+VAwybIJ1OdVTEGWrS4oST6FjcnLgpNBm9Xeu3z84bvXZD2SVGaYHax9Dmjk/BQJ52QkYK3D9
RzVaFGxuxJJLBxpGAjZc8VwQ0Mm4CXgx1+k/a3OKDFyqHamhOrPP0vLIDIUbmKO5T218uNzy6Au8
rnXhbkRaM5vOqE/cufedM9y6vfZDeo1suwmt2xidc1dOctjWeHqUj/NRj9f2RDc4oZ3SG9+QHIh6
RFvdqB6CJL5U2+OjVfTLy9JiX+odkeBZGzOr5b627idreqlMJDCoSJeJ9L3BYPcQSIoSCkXFtMql
DQhPKgM7YSYL4gDVbzx8dL61m3pxmjwPHkpLMmTBmg3QwmsQNKfxRrVivLGabLpBgFhp6ynjgH1E
bQaj1cdqEO1DLozigW315f9/DzQD849wirhtyhgWZJwmVti75rD/32/zREPPW2INu/PfQ9gB6EO4
4v2/L5KrJGcd9/XWXYf2AR2me8Au9tiawDv+HnKId73tAvPwnydcnlUSYLrjt02j/74QQjpT+so2
jn/Pw2yt73VHfP3lVf/+YbbkkDJQSdua3+zvsUEOY4jDzgXj8n+PlZkfWkB9zn/PgN214HbJEbTd
Qp2Fnv/3H/Z2976o1dX/97igNgClo2ho/d/zrU5CsRAn+qT27X8fLolWu01wGP296N/jZbMQPZW6
d+xFdq3dxXc5mZ5PXYxxqmnVePX3pQya4pIBt24znU9PQZ+U13aHllgnauLOMfr3ZCCEJeM3Y1h7
+kaZLL5/P7r0wRAmmPWOf1/mZZDvGWwQ0X9eOInViaxCRLPL2/Yl1LnC+s9T/97KD9pXui7i5u+d
VEZk4xr7CYIET1dTVx3YThvh35cZk6c3KrCfq87g9zDNs9NZw+Pf61j8JFJG353+XsitMfV1dRDv
/r475m644OllqqZs7v/+ccuu3xU9lxaorDQNJ9nAulDVEP59G0dzc88bZoeeDGZW8ctzqmxNcV3R
1Prv6xTDotkP1HtECns3jk52RmJPd43S5R0t+ItzoG3vQdR5UZNk80MBUjMaoCo8Ln0nw5jpmydq
rz5MlCxfRtQ3rjtXvaYrPDuvdL23Wrv1pjSm5kP07S+hsoxL9vWrP+fVt25rxgZz56deMbKXfvNv
1FQUFT0VOhxNOJstC8dq3sWaimbTn1CrsORWUGiEzLEfEE1MuTPz7LXZp/RCfmlEXDvj2v2UvXfv
4fD/ylT+7tdp/2myJ6B6G4J3m97tpsjLZZe1CdEogdXdEyYPV7P0WIIugct/jyVFy0jlalD8zF13
//cNK7E8Fom43f59+feNPkMcypPSoNzhpf7zvDbRW4nFLPr7cry8QOPZ/nbWPkS9//ceZD032Kfp
o7mqa9Jw7T1zZzgWFOLLc/5eP6AnuNedO//nV/37Rj3E074e6Gn9PeXv9bVh4vOfU/r9TYefjYn0
wzoXxEXSAj2TFlQdps7NiQRt0xsuM2M7Gjp/BGKQhb3ljh9VadzabqsSesT3qx+n/7rK/cTgHbwq
aftEII+MzSqvRFUJumujbpxrz1b+js3rzPVf2fTFnflNxfOb24BySd0t0wN8QGux3tdeK9+1tJsw
SdT6EFhZswtkBW6nGuYr3P3+ntTm+Eys6RA5XWG+4CjMASald51ZPNSrbd86bQVowZGK1gS9wP+h
7My241S2dP0qe/j6sIsAguaMWvsiW6UyU0r1tm8Ysi3T9z1Pfz6Q15Ilq+w6F8ZEEIAgIYiY82+a
yC8ueHBIFHlZdBExddrqaC0co8iIt02BSkqckuBKom44RlKvt3oKqiA1SP43hkiOohm0Lco23lE4
mrnlRbEOUQQRIKPD5S07TwGdbHOo/We6DP0rRiMM6YRlfvXic3QlzG818/BFVXvD9dw0kKNCVObv
pn1bvWmqQ3O+VvH43ra1pPdtohvQU+EB77Nt56Jtitoy4Yy5joDnti3yzl932IWu8lIl6+d2V4lW
4awcuuNaC8bual5gL2stdeQkNnNRTO1ECxPX03O5zenaMO4OiWWj6uPttKDon/fzQ4LKtuaW5yTB
v424+SFURaQfrP+pzh1kb+ApMRu0zzJcVMBYdpCB4SVc6agKrwDt9Ou5rsts94rRPRh9FDfJCdFu
rrM6fdUNyDPNpc53kwskys7m0nwg+GnOWYh7HnBmjjEvpCFdjJt5h17qwHOWpHJNbdf80478x0pD
2u5yrsodO0XSrTzLSizU+ziuV6rWga4ggFJvlNDgt8MO0l/DRoSPqYwRsSyturT4LAAEmCqJTUbL
53JVlAjwEcd9bjkXEc4n1DQtXg4xb8ikV1+apNTRnLaRgemqS+EO6tkcuE+VmD+CB/N/qPSkqZ4p
ghD/vOPccF7MG+Chkg6edh7HHPh45Jg7b5qAFn6pX7TEfy69pADWgmrgZ6KGFUkemZ20HKEKOcLH
yRoSjrqVPqVa5lwFHsQbpyCePtcnlnOD3Id640zD3aKAFqP4De3TbJ/lqELJAbdpd0iL9Vzf+MyI
uiZ/IItjIU7UY68akrpMJJazwu+UfWXxNC3m1XrAuTTtW6TMpbKfq8owYutcfl6da1+2tw7EtThR
vr+pn4tv6qRmi11SROvOJoaK79Ww97Xhx0JVq6ug4VpHA7x44lvyowghH6h5lH8mafdNGrn5qFjp
fS1EvTNM3djaIvTXTqKj+oEG/L2RCdJnMDxSzaY/9QS6TGUcPOB4iakxHSaoDGVd6cPeRmXLHUJ9
BSqc/i/tL4aiSJ6GHFHPptI+erJSQZBmNjP2TjnvHs400SIrqpK6X6id7p25ScrUuobaZWvJY+6I
T/iTK9cIZmf7VENmMLBGAAl9symSPH5oVZJogxKLjQKF67PpLjlAsm4e2tLLz0VRxhsVgtgua7zk
3h6GHcHI9FF0egbryXX3id+G167hfZ9PN2o2v2DRZ5dWlrQXrkeWoZ92mP4OEJTktEKwganpGVvk
JL+ESJIe54We9s2xMBrgtdJG4kBhll4AkDzqWmD0i7kNXM5pFZg2HDhj/6P4zyHm5kmePyRJnJ29
HDrWgQUbSluvmwJqQN+PO3RbnIu5lEYQ0KwW2fu5GJagWICn7jq7urBICNa7iggI6DA1WGaFUj4M
LXnVMDWKT9ZI3jro4+oxi5MHYB7dVyyajw3j0aeqNaFkpR4O9tm4yGxoAguFifwUjnY8+C1JD0LG
9oyJbp/AE6/hKU/icplVoDCniXwRYC29nYsvG6JYSfBBBmfZEu6+DO6VFhtxHUHqg236hbOpciC+
XW9WO19vzufSvJibyKndXCwmdpHRecTLausq6FVll9rwuhJY6szSW0QUNMhXq2DaPLcpFVddxjEx
0VJK2vBZ/cqUXjl/3kUT8bLUPHn53Jjf6ULgLCFLaV1BGOIg/5zjef/OTUqeLM5RASnY93ndbZY1
OOxrL0rSa3eacgRqCVbnnzq7aupVRAgM6A6ScDBXtFOp2vah0MLyAJflgTmxvFWhVaE3Zp7yykJS
NgRPbvEgHuaNElX7FTiQ/EzNwQnWrZ5vUwu8a1zr3l3gZtY6bxFH0MIeHhX0TsxzWqhufWLejjEo
GyfzlKcN+TX3KW0ZkuplLW8TjrUGIBsdeqn7qzyMIRCBFLghmrnuOdZJl7q8GUuXwKmlMcOEZMfc
HFF33ajDxbzV0sl0DrXlHkjPIzAaBPFFXpnlhQVijRR6GXwprOS8TEN5X+q5BafCQw5kTIKHXCGA
MDWwXu9JLrUiqG77X8CLPO9p0mMt86HSTuSWiLhbRXzbxTCUEPAMrkLXRTdK1BkpktjadoOp7UO+
EcBhkoaMdpgd6N/q7ZCo1oXB/VlbUaRfZTH2d4GqWLf9JFmEHu+iKAx7WzXuOCySyYOhsQZxJNUZ
E7hEdWuqSkHwH/Np8dyuLo0Mbwvlxx7zlnoYcEjuDBcLQsjt5LjXIBKba1Nv/JvcRLMiQOhtPRfn
BQ0My2yuGdlPLCCEh14azHU0EAbhQCIg3c51GgNn2tbbm2lcHju/S9ZREtf3WhB+nX9qoX8PZOd/
C3lWCaYPGF1M+9hIFe2NaZ/YIqZQhkZ1P+pT+qBzn4z0eZ/UicVCs5Mf+xQmuJQoTvdQqpy9qAdn
T8qT/FankZAowtTbRHwbStyw2ZTOm96uMgjWV0oTbOK+SBpMCgx4fLjqLiquHpVnfNQHDxGGhVRt
lulU8bKo4wADYFCvtyNE2nXT47heBb1+yFItWgcyVB4gyV92PIXfZNCejKrTH+AtpKTFq1+auklz
OQ9dDb8/5U7wo+mboxqjisd6VkSEER+1MtXvVLfMb732p0LQPorW1J63COenLW/3yZ2821alCwhl
LFqcxSu15xsL45+EqGqs59VIIAgQTIvcCVGYtC9VdLv2ZTTN1+bVFA1aBU/V17VzGWX48nzUCVk7
g3KeSm8PZcTYxqSKz8nKK+dzPcR3gqdzpUh6G13kqTVJPyddzK0aUzTybG5QzbXz6rwobEmuzGrC
RY5yxo/285ZBeJ8bp/T3A/38yePVOIt7AnMiKdKTm4r0NK8xCr2vSaaev9T3rifObJ3E/bzr67ag
TX+0rdHuXaBx0CA7bHvHeSER+uQ5Soy1VSRol9QN3O959aVNNZDueNtm3myqErGWFmOZAJihd6sg
/r5P01olPj2tagqIr3ltXlQe3y7gSf7ipa7V7KE4vpQjc4w2YYKO2bwzFEeUmt4ch3AlSZqqMumu
bHJkPx2DgZO1TIdeBV+Tw9VCrq91ghNCBunJU/30VMSDBUfc1VfOoCU/bzirWwT8XmpzXbdWZFr1
1bzjvEBaOT1VZ+XUcq6oOvBhJkOOLTyNBKeZh5F04xEzhGIxF6EyZdtKR2lpLmoGlFEFruZhLgZm
sOIDqd3mjqadosS4nau7AO3W2sBDLhzS4aESpHqZQli7easi1UucNMcrjLKNmyodnw/txEaz78Im
R0+Jnch4DGt0hZiPTn+WiFETzKSiX3T4Kj1oLs4kv/61xvTXMgzzN2SS+oeXv3Y+ZMRfm1QINBew
9LezEnrC52JTZx646Eks/VkdfdJTfykWlQ8TzQFCM2+dN4x9TM8+l2M1/RSLOD2bS0NS7OkqofjE
Yu2EjHWhBQbBCW23flURz173lTUAZfKTpYtQwUXGUAjrJFeSfiiRz5pbP+9o6T7Y6cKefD2Ck1Sq
4ATezGNq0V1F+F8cEJDfN0pvP6gapx+cHtaR45yKNrqrpurUgWdTRqTT6yayH/paD5cE4oPDvLU2
QzwxhujeE6CnawOLnb5T7IcS0tgmLcN+M++laR3hyCYMLxwldu7H8DCf0lZa9YDSKxnA6VRuGJLI
LVNlOxeHaPg04juLhlWV31aeu55P6dTkxsSI83XTxtq9AWssCuxjHetkPFQVcjFGVkecsq1jV0hy
L6EwXXChxs0wxAZyQ/9s7hUwDC+7jOM40IkisS/5tOoS1onf3nh+095gtEToMAYc6noUkbzBQKYb
Hl9aiMa960I9Ps7tcT2ptnoL0XIultMBpyzudKx5n65M5BJNEWfr6HJbN0N52afw7RkAALUvFd5W
FZHMRje9b/5V47fZNzycEnCC3uQ1YMC2HWsbon8X3kmz+uLoSvotcjXgL2bxUddksa5RJjwQjTSP
+SgKPJAc63OoFKu5aWGT59M61b4eY7zhBjXgSyLL7nrMnXYxn8+EpBi3ZvHo5kAVlaJnMKZEcl9B
qlxngWk/ABw4zk3rUPvU2iocRM0U/FFEdOZryNyuWFrMo/6+hog51PM1ZAljqvkaSlhDd0FafAG+
227cIjI2sRqNZ4ADkpWGsMfdXGzLKF1pvqrdGXX1Y+voePpPRTXSijOSRskGtjN5El0J71V80lfq
oJYXgOG7XSGi6gzZZHRElSBeWejmfRyG9gEItPHdrvZVrIxPdUE3gQh5CKGcvUfHLS8q4plZg+BC
p6ePXVL4W/SyEuTv4i4/EJnDMmpae1NsEHnGZtiol8wDaF0U3QA7Ahtot07Mi1joa7dXggNpI3sZ
E3ddz/WFrYEFguicHnSZrbO6wzLCa9hDdwKMX5zefj5At9MtA1ctMdnrWZZ6MAywoFOpCD1QPFk5
PG9sS1+sy7JFkWDaMDeZtzqtlu1JIKCiH5KgQglsE5eePBrEN4/mtJiLftyZ+xFzybk0188tREL+
iKSPhTJ1GkJ9n/btMjyOfJlsfFxvlrMAO0zXuxyh/5vAAzBZCXAWsxC6NVZ3pmNHN6TT/ef6PLaW
jdCqz6htwDZvv6E2zjcM+MuVlxvumYd00Nb24/Qm6khy1IraftM7dYkAdPOootq0QsZRXCCdigNa
EwebvlCq+1IVd14ZdUjqYJQ1pM6DDPFQCYUVHZq86PAA0QdU+wfvxBwDMnbqXUEr7w66VptXcloY
GrhFmV0NYWBOimLNEQjmHv4fWMvSiMqdNjKseGnfVFWwUWumbHPdvFvrg8IfgibZzsV5gxqUT8jW
y/OXZhZIKqvKkkvIm+ZVXLjVpd0qy5cGKMswNAuHry+HqXSr2NYjpL55p3lD0wT9Kop9F8oFB5rr
RJ32mF0HyW4utplrbtIgBw2h4o3jePLBZkq37xxAAHOxGgZ/jVKNejYXrSi7q0l3nSBTuTcw1DdV
3ciHfPAgsDnXog+NI6kLJPg99TswLHUbljlTmrluXgRBWh3gXEFbpq06ZvrGHct8V7fpJ7DAUM8d
V1sJ1Q6vuyGVJ0P70hBbgDiDXcUOGTMor9PGrMyia9UI1JVKdmg91z1vcPNP+qCJ/VxCSlGenPTL
3HyuCaRQdwxafz5OGGcqqIhaWZdW20IkratPHhyq52MwuQCuXYyfIL/Yy9IhMx2S+hdTBxSg93rz
UnLd59LcV/WoXLxsa1+V/tlv7uT+aTnvR86pu9E6ctVTB/hPy+fzTdsmwZ139nN6D/Sj1+28boiO
MBujo4zc6yYZ2jPkWKLjS/289lxX9CTMOpANNH+pTkt6+sVcrsb2a+wBzMef4egmMjvOa/OiKgY0
VbS4wUDs7w2uUIP+p7JhBWeZ6iXnYYcP5fNhXo7QVsqwFuGk3Tcdf17Mx2JQ0C4+/Ou//vPfX/v/
6z1lpywevCz9F2zFU4aeVvXXB1N8+Ff+XL379tcHC3SjYzqGremqColUCpPtXx+vg9Sjtfg/qVr7
btjnzlc11KT5uXd7+ArT1KtdlUWt3klw3XcDBDTW58kacTGnv9TMCKY40ItP7jRk9qdhdDINqKGZ
3TqE/s6jeaydam3LBwZ47dxkXthJYS/TErxvsVCCzmGggklAvPHCyLgoR6k/L5JRXBh0refkhrnX
qCUZF6Dy860ivGbx0m7eQM4NA80sQDI5DwiKyvSsSO3uKNOkP85r+j9rUwuUU1KGceBOfaYmR1cT
uzposqs8AErrGsNPJSdVd9J3hs3v77x03t55y9BN07AdqduWptv26zsfyAEcnxdY30psXI+mlmQX
XaPGF7hbTOuwtyvyG1NNsZYDzmTANnqkQ6bFj+qwdJANLCr3qJDcXCWGKhG86asrJ7BKJBSo611T
AidVWx9W39/lvCm/FnHZ4D7j3xfA9S8DsuH3qnYfR3Vzp0Oauo7Acs+1dlOHR+FCMZyLsSCp0usK
4vnTPhLuwdqLqxLyfiPvwVrEy9FK4/28Nc2in47f5z8dX9HVXdeUEC1dgeup69aIdVTtkejz72+0
o/9yo02h8pxbhi2gfBnG6xvd2KnNgNVLn4iIdOjFcP/mO+wlDjdVImUBsQ+1vPkev2zuMmRRqzQ9
f27nVw1MYXREz31jLA+EdeDDRjxwiTk0mGZOla094YfnVdc1plVL+9Eql+ZTWzDuKrzc2aFZpa9b
ux4f63oxVMTDRwxiNmqiNbsmMexb6YrTvD1hlkPEXMthcrrmRYm88bJq7fHRraLbnhjzLX3AmwPG
wA+uVUcHaLjsY3RLR9mfWsvyD02XH+cSIoHD6Ud9e8LnGQW+Nk/dRauj/AjMRV+5xksTdq2N9HlX
TTHK1cj45CwLQXn4SIcgYR/016pb3A69EBi8tcSS7Hq6Fk/5aFnroZHqJxX1/zPAQuZz0RyCixQO
641uYxIUZDLBMJW93zvqtHupo4UwPxr/9ar7q+bu8GuWD2Xg+fWb4n+2T9nFY/JU/fe01z+t/vO6
yE4/Drp6rB9fFdZpHdTDVfNUDtdPVRPXf/e+U8v/7cZ/Pc1HuR3yp78+PCJ7RXQUT9Xga/3hx6ap
txZC1bWfHv7pDD82T5fw14dNnJXBt8d39nl6rOq/Pii2+m9VF7ap6lJIU5Mf/tU9PW+w/m3qmikd
R2iCR8NiU4pqmf/XB138W1V120HrUCV4Y5h0ZBUEGzZpxr+lpjMgtVXTMjUg0R/+vvof357nu/3+
t0ibXsSXb5HkSwQoSTeElDqrquBaf/4WeR38fZgwTL0gNK+KpAwulcm4t8qLy7pvxQpFDH8LnD86
BFA3lg0+1eRgohVsACMffVBfzYVSR9BYczoWUNLpQdbasohJu6BFUe1q0R4rWYDyRmJl68BweX6i
Xj1QP39PX3fqUqoa31KbTAZUS26w9qZTLzArddqxB+DOT7WsiMtGSoKDs0skINU0OMIg+hrH+mah
4v2Hcwv19f17PrljS5XezuAneXPyUg9bIRJZb0vMHuw22xYx5KeS4WqsIb/UuN5lbuY4fhUpIhVB
s/zpWXtnLPHu+fnZHN20eMb4ur3+/dDki/LBMOptYlcn3eiiFTw12JO4fCaWpyxLdDMwh1SDBDok
XO4/jGXEm+dnvn6dqzd4vDVdvv2i9i3BlRj035aElL8E8XjtlSkZ7kGKhYptBBh/UIHIYX0t6amX
uDzgZEBuVl2nCWo0eo7Pwu9vyft/ER5y08slHPnmjtS977p6XtfkdwwUQsLeX4OPLg6/P4vg5fz5
xeHCpcbrYtm2YTKSsN6cBkctvWoLcDv9KNBMsbOQBJUZ3ucuqj5m7Z2r+JVfjLAJbQ2/IyQ2u5NV
lv0yBmB6yHXEYePeNPdhQI7m93/b9Mz99E7Pf5qgf9B0fDXgpk136KfxpcQSUfcFznFV8Y2sm75A
B+8rStjIh7i3KEcg5uuG+R+ehF9vu9Q0zdEkX3xD0Gu9PqnrR2Fn61mzDVWC8qnLmCRXnWz9+0t7
764jsO84tqUCj9an7T9dGvkULRQRWtSV19srxOjzRZlBRYx1hBZ/f6r37uLPp3rzA5uwkAtPxs3W
HgJn0cQt4Y/wWx5GaABZBjJcJBkDfzj+/qy69c6PZ1u2yQjVBKX0tkMe/AhFw44XWrNU2JVKnWK3
pe7rwEo2Y67h7eRcQptvjnne3dYWypZD0UJqMhzA1la0amNkCjqkahRQXmdRjISQh/xaa9Lv2k0L
Q7WPDoXs0e3E9QqVXNgKnj5uFVc7ugM5z7T0vhMdGc+G6FTaaAN6kYQbOmjBAWC7V1+JRvlsFDI4
+8OVTzf0zWPLSNFSBex0xmhvH1t0fYGT1by4CPRFG9EHVxj0oDntcVUKCii1ihxqB0bDap3bCpHR
RWgMpy5trRVK++3aTG9ipHHgcjoYf8LuyO2sgyQQIteLQEna8rAwNVIXVTmCgZDZhW2NZzlpkAKt
UjFq+kFqRnjsK4SdUpx/bJxy3I+DCWxAC5uDooUPv79kIX79dkld5ds1dVaSf29e1dCJoTvIGJlE
Qj7rphn3XRE+9RlMj6q7G0NY0GODK0eHzPdZOnA7FPl9cKoLtQ42+RgqBy/7lkb8r6qftMAEEJKL
T/htYISjZ8HSkWiANRI2YG1uPD22bp0GBSf1S0jg+S6BkwXDl+8kyoUa8iQIPrUJWmWuii5gnewT
p6oJjLPNCJOrvkVLL8vvEEkWGN0YKRJ6NoFurVbFDndDo9+HI5ltdH+1RdAV513TEjDr7uwWv0oG
xlnSBKvMuEHj5c6W8Q0+qvLMMZUcCzmmki2MzSw9x6rcJ5qlWJvRyvVVpnV8Rw3snZelDSTDrvvN
aHt3ehic4IBflngOxkEbLtAm/jrkWr5EsIrJvFdgg94sYis61+yTtRrMRDlr8+aWGVsN1a2+9Lpg
H1XEavv8rgCRQ3ItJubZxucGokyLcAQPMkgUVuJWuRYZXKnM+eqX8mtmlSdp3JpZNQFt5GdNmLfG
aHy0Ekj5igOqHGHPhWvp5qK2OUjZNnemZ7erUJbBFn0XfUF/FSDyVV/G/vCHp+rXjstmUKRrdMUM
7yzrzZCuxxcD2C7vUQPaLU96NIUizIyC/hZVMoK4PuQX6Ih/6P/fPavkqytVaU0fgtc9M/yqFuUR
tBQU9b7Su6smi783JfoDo3JHaBLdA/PjH96eX8detrT4EghHOED3tDefnAohYcB4DWOvad6XRgi0
goAtFZQ2y0dpMUl28OMCIb3I5Xj6/cl/fXFtaWvT8NxxVF0337y4XiORn2wzLtfKPsKz2ZDmUHbG
iPZHXmvnsIEs5Rsef8kfbrN4PbOeRruc2EDWT7N1XedWv77PGAnhjNlxn43GunB4w9ZQitpl7A39
LkqDx4Q5w1K2zHFR1L6o6DwRd4kfzfY+lI3401/z61efv8YWwtakJSyGRK//mihQRmFiXbztwU2t
iHct8NCK1o5XIeJkQ3yOu0qQuVDbhWdklyjbrmK8x9aJ3yEoCghHot78+19Ge++nYTwspC0kNE/j
zWNRFJmB5iwGQZoOzBm41Do3CRG3QXufe8P3tuqgihfIWIM+9fjuxQ9YM14PlquSOwEh1wtvgbJu
fe7bxIyjRqB3ZOYABWoNoWnvVoTasQ7A3jAUabc9XGPgzsdi9L/7hgvZI+LQv7+keVjz+tNoS8ey
phmh7jBXezMW8QxFwUNEr7YWxOVtuqo9Mi4WktRp2/BRFhH4+jCA1qsbCHOjDg1vHrJPLKcXH0zl
qlLNR21k6GK2sOejatUB/16ZTuVAuNVXVhcDMSTuuIo8V0fX175VNWBYnumPs2kJ8fADYoI12WEu
mACvp/NZBZR7NkGFoKskfxh9Ga+DpM/POTNjQXZfN+jOpu0/jfRgUDjJYE/kTnhjte+f+VaM+JUy
nI1IOLd1sfSkb+zAqMZALcknZP73EMFk6TPgbxtDOWN4jvCz25srJoAIHusGIqgoSy67MPuY9EWD
ZymT2Rqr9Tr+otjdHYAU+zxORbVuumn8Y+orIA46Ue5JrETLdaREonPbw442d6sRfeHhcawS9OIi
TPxil+ChplY3XWZ++/0DMI/6fnkAfrobb94zlFo6A5BytfUaEZEGHjBMm1BLQMq6VR7ZyZp+ISeu
h4uKmDh+WqUhmivv2rC+/P3fIt/r6RmA85GmFxLW267PHloDGHZTbZ3EarcdrKA9AnsP2AWvzUIM
h0CC/cgD6COl59EhxAK33iy6tJx85xjx2cgffnAzGJcAAZHkTYe9BUyX8DL0rGQa44QpnFFIxFLj
IEGRPdaiaXeOhzWHWwBg4Gbcctjb0m7C1Wi5kyQkwh/CRlwlsYPvcVoPS9fScLWT7kYm5scE1D9m
YSiB61iNo/2OJQ7BUB+1N4YwdrICquVsUDCEPKg+6Ib7KKzszmxCvu25s7bq4qEhGaVjAHsICqTx
SSiDL47P/3Bveajf/MymqgqDgJw0VUIarx96INBW5IZ0p7YRPaJxnoHfwQE9I0D/h4nUO52kyRTW
ICIJUcVSpx/5p9eriiOTdICotrmXfg9zOOFWfkbXebI7xIv93Ae2huCIkRq3v7/Ed4a8xMI0NDjw
uzMt9e3EuQC+kCNISfecynXThtWCSKixi+rqq6YjAA9VZWVphHdNVOIX0sMXORmYybuM65dRnK1y
1KMM2QTbMZ+0Kn3M27Jg48Kr+UO3+86DbqqIOFi6zuCCie3re1R7QYEDLKS/1Ift2hX7DAPHVo1P
vSKhYAX4eWR/CmbNg5ZfHgGpObZALlUi2/X6pE6rwNgFZr4VbXOh6uqKvh9cKGw00zp4SFcvNbPC
BMLRz4gyXGuuvYNsjhGFg8alnhmnntTpyvfrdoNsOYIUwXAbiG5fK38aAv06X+OHlHw6yaRYhvp2
+BU0dSt9fBoggGZwM3LLpB+E3WCqxMtRKfn++wfn3SeWKZLtCMJtRPpe3xjTCSOSKT2glvQI2hLp
BM6KEssFnbOO+jNSog54ppXypwf21xm5bQqipDyu/CCGbbw+cVgJxFGNHO7nWD90g3ElLGaHrg/6
2e/LS6YryAox/4x6pCNMr3YXoaxWfqswD3cBm4A7N5e62iK8FZ2Po5n/4VP5TiiKP9Bi8qjyMtvy
ba/REekf/QpRO9IEj/Qq6GkBaN5AoDoyb3zCs7petAbELpJ/0CpucgOFWxhka6vUoGOH8Xd94Bb+
/ucy3vu9GCHzSzG7tRFhfn3baq91NT1Vy+3QeCFplsHfKancxRUIvcnB46KqHQc+pYfmYavituPl
u1wjiNiEdnIasKTQZHCj9/0T5N/uphHele9W1YWX7h1FH/eFjRQtPc2hcIpmZbpoigcMNC9SvgtO
KI61jXB94PjOccz5TKQtQ7hAHcy1bzrtQ4U/b84MAepAs91Vdf0Y9/Lj2MTZTtFD6x5Rw29QC9Z4
eqAInfr9MRZ81vRyzEG5r6qCMcDvb9g798t2TNOkM7YYS7/NCvsoFSLPbhYIxMslKnxwh42xxW25
8SH3yNvAb65MpfyO9v/q92cW74y1HL46lqNagA/st0HsIBSE+6HrbVFUQuZYbYyzQHHdrebqE8Lf
FLuuLM/bNunOYzL/MNMKee4P+v//nIq5FCJV5pSN+OXLkKf5WOe2UaCMOFyWRoJJeaSq6Igi6mr5
4hGIr0AeNT2Ehlb94XF9J5Buc3KiuUxiyNC/jT4BnPFCNAPAr1jQuxrP32p29iXMPcQtvQLJccVJ
l7DbUX/zNrlf+H94i9/pZRyU9xzDFKYwwGG+fl0YKaUod8hiGzdjAuplp7vL0K6qRRAmOMGpf7xi
pkLvzCUZU6oOgtSWrdOPvz4ngEQYRSDztnGbOF+wHwmXXV4jJUHQBo+t8iZOW3SN+sK5VaQNvqlx
v+mW7++t3i22Xu86p1B5xLnKXwPv8CDnB/4yggB1ajTU+kSBYRKItWVt+cEqtnTlDsY+xAf8wxgn
RwcFJPR9RYipUt38RvPjhwrHZLSByvBxEgxF7TO+qmLknHQdfQPedqa9aR/cpXXerYM88c7whtIf
IsP40prwUzutT3nTG/voielAhnAfIwvZbpTfNFW9Jpqj3Bq4ebhWJ+8DJwp3hL/coxvAm8wyQzlJ
tS2vRg1RlgZVZxIbxV39Xc+QkQj61gSXdN+MInxqieuXHVrATXBrMYO4yjoJJbx022WeoFe7sH3X
uQ4tNKk8Dw5bE5yAdor7KhXougyolbtViAmCRTa31gzjEprCPSOZZldO4LheU/cyb8Q53JXPTIKi
Yw5QCWWoWAXdZaf3/RDeqqUH/qAbnQ367cMnoLiMnmuEujMZ03doyFKN+FpggtUtkULPbsLA+qqB
/vqqRuIqteNPdRIom1RD2HSwmuDY9PU3WCkY2zVdDJI4yZo1Hqgj8724PQ+ylBlYHY/lCt2uAUwr
urProEXPKdar8zHLGdU38UOthM1WTKW5yvJHezm6Bu5GqgWHcVogE1yfD4RJ5iph5/K8RtwyToPu
gJ5Nd0A3rn1em+vcaAIdl+42AHUYRtgNEno0D/Pay6JLvHadd8TkbJknmwH8LZD0LDi63RAcPaMn
1ukNBaSTKNsjoKVkSI7W2b6wys+oMTN7Gd36PPC65nxeQ3gxXsexpiLD5I2XSlaOlw1KUJlb4OZG
DZm/4TKIQ+PMHiNoquahTl15elkU+DkFjFUgsVVwwquoRyqQyTm6JnB9tNy46yPdP0MJGdlBYMJ1
5xruAhyofe60xT3o7mzjW5aHzJJ0bww724ghFQ8KvnT7ymcuozBMVvNcua5zoVwjWnbVxlaNCnSq
nERJ7NgJatT2FX0lPeneen5UnPtV5eEIQhGOoXEcxnjVVP2ubJFAXPRW1J0YJpQdFIZFHQbNqYpW
lhruIXK7V0XsSHQz+njX5vi3oP6QbULVDK+MrA2vCDC1634IEP8dTMLvZuvvdTVo9+4IPrHWLQfl
sDDe5llugQ3Gpd4MEaFMjTphbAVTyezH+8FAChJdxvGYKu54r0XJuWII5ypRy/I++Yx0/nhvVH68
65uUlwEKVsH05c7D3PRmMp4oLVHcFSgaYAPipcTI9XBtZg0pOqbEl2YV6JfzGkPXjrnGwrKBSIqu
ZoyE7mt5sIrR2lhF9FmPbXlu2bV5nvixyfNtLIzaBQzUJ96S9Fq5lQLzZq7lbopRLlBusha+9NpN
mOriRk1SnDzBecCJWzsjl+20rnPX+qkJVtC2/h9XZ9bcqBKs219EBPPwKqF58NCeX4h2t5sZigKK
gl9/lrTvjXPjvihs795utyVBZeaXayFA4S9WOZIvbRERASS0sIHXb8G0WhKFEdNzgPVKIbzV7oca
p5O1NA26W9u5gvQAf28jSDRkPVz6CaWHL7K/SKrmle2mHj0IjOJt6tUb1UMNI+9bYzUen+ZQ+591
ccPXKvAnhjb6D0+/eV5Qvzm5u0HASeO4uQFyiYx9jtmxs2f/i/mv3mq5DHvi3+WHhxqhv33dJ8q+
qQSpXKW5rDqIrF5915jXtrTn/ZjBI5VL8dbM+RcXkuqrcRL+ePmLjQL5GFql/5YVWyfN6zc9TuOT
EwKhn9+E21kvIRDTh7DWr+kok1cvX8prMRh/7p9Vbg5hlQwPpPgWrExj8GzQe33iJgNU0k9+RbeH
eXBL+kKLe6oYgbISyDY5jrUhXmgu7YVtza9Rgp4sz4XDvK2dX6Hsl5sqML/1pOt11xb9rxEY3QWc
/bNk7+HXcHuwNP0D3YY28AMUSa3yaDs30XScGjyD3e3TggTXr7wRsT+ZX1Et1a4LdbCf/OhDO01J
vebzXsRcCRgx2FtpmX/3PzzRuE+MaeTmE7qPiR9Qj8P1qXqP2E6KN02XKAI6Fg3g6uCDSZV/BnEt
Nh5MIrg+KdvjYTfDIeUjlXGQacsKjINRbGeMFY9S9+Ujy0zZA4SPqEvTba089CBOipRTOdZJ2HRs
gi5ALGf49hEsKyCnLlr20VwHJ4f+WimyK+m19pRapTi5ojY3fV9Eu2kGGlUCTmVE20MjMEusym5w
6uxQnGq2Zi59sGQP95tdCwouzoqJQj8xl+v9wWNuYJWRuTN7mZ7dqNuEqWUf3CT5veTDyc+gbBbd
T2uoP34CFqyiz8Y/4BSp/jBWOCqpqKO4DfQmd4eUyGyKm7exMJm29dFG1CopI1aem28Mdigc7BZ5
WT6XZeIw24WDs+Q/xix3UrD7DOAWspHLT8G5T+l+0wbhfrFBQ6qkOEO0eB9QpCa2/Fuos8t9nAJm
rQf3E0bps2kgdKT99cRxPm40kZSghFE5Kw8uGWdIo3bP5Pve7Xl4XPBE0A55AFVyu+syWUpckiRg
XoLyHY7D3l28P7ad7Vw2u7SN+BUwX2n8a1R+ne3w7zJojQSgJWeYcGgNwmktK2utzUGsGYWyvJW2
ahOMC4hJ9LAUQ8XRape3cUaB7asltipxAP11AKX2pBr2YyiZKjEdSEU3t13oLWD4XZ8bm1nZuzL1
Y69i5BjMP1ScT8JhvooHEcarcOlA1sDcm54jq8c/SzSclc3ypAY1nX3xCv1IwazwgC2Zy3rscTpY
KuFU4NGvTWoz7vPwT2hVQMZzCGtLNTxBzXn22X+IDT1bu77gZGKY9a3JGKwnunFdGyIqG8PNssCF
ZUvoMPTNsXZY8XQb4yHX+ne+sALeLqiDJCyxwrG+GmFeaZUoTDG7xrTjYKH2jPrlb4Zuj+GfTQac
1xf3JDRfBsBOKWW4nY3uYpdmAUU0aNedcB5NiUan99itV0gVKvsDcN517gn+IA25L7AiSi2LHkty
d52QCWxNbUm2a5RaJZh947S1r55BHdGAyd/2yo5Os88lwQ1+DORTcRs6/4zGMdcE/p1VuUTXUi1P
Zh9RIVseohrf37i2AeMLNOG+TNBs0Pg32fDp0pXKjZuikqGFv1zYIRqPOsvy9eKku25qz7aVvw7L
MkDw8450Av81tJLTmw5nrH/Covjn9AC/pwVs38jJYhUoEEU1z7Gr+jdfOV+dRSaYonDlPbsPucEw
Oo0U17pJxxoRObFVgMahgLmL6BiE7nCCZoamVcTmNFYXFBXbxUbumGrIaJ1XbqWP3qQbFbddy4+t
AgFwNw9ncPZVXJj6w7MMEAHT9CAFy7c5k8+VBd0ETJ3eCsVGnp3LXQIk2knNBVzA+KfhBliIOX8a
2GxSRZWtxjwL4qYT+gRBRp/uH/VE92UajQeUbxfaOe4OdrE4Ce20pzygzKXP6FkC2ULoGkRBslPU
INDqTFw2Uc7SYWvSM2b9OVZ1Kk/hmEpSBj1q9tajBX//4lg43QnaztnRE46MdOxOliHpKAqzi82o
7E429Y1Y1ZOAX2OOl+D2F3buLE6BH3D1tLTHuzQE9ixpjLcuUe7bvwJ+QbN1guIPo4GcFXGdn3xq
dzwS/RjDz7S5XIGGZXepP3kdpNKuvsU+pIawnYfXtiz3diphXiT1t0pFswnSknVJNban8fZLKAuG
C9HdxJgYrJl4wbxv0S5Am1jV2p4OdYggRnPPXBk3fXGIZWDl+D3Wymjcz4LYyDRBLHACZGT3B+aC
26C3I6CxpKZBBx7k4LlE1OoKc0PG/L9DtnfKPeMd1sG07W+f3b9ECX7Om6DYLBLFets1p6XOmlOo
l6/Q47DkjATLaESJzej73apNlgGQ/+233PV9G2MKAqHtN81hYa8DzadzKEJu/JlZnQZciKfy9pE1
ZbvFy4Y9ItiPUCXtls8SROE8tEswbN3GemuqtOZygr3g/nU4Y1wq7x9OXrGhTRcQg4dYO5dldrp/
FGXL3sh9qqDJ3cJPnfa5ULtAdigqlezeM9Hr7X+fGllUnXhJjWvX8RaSFFR5WMUrIy9O94fZ8HI8
LJAuWGW4fyUcXEQwOLfjacFRvEVC1FNrEJWux9E4yq78tihMNwwzwqPDwiLXcXV12OA6ZkF/6fJd
iGyMGZoJ8C3kvmYFvHxAMdzQRwGijRqBrEUFt7EnN1gvkLHwlIQImw0etICZEZli2xnC5k0Oy7bt
A4mC7GcJreREk09uqlKi0moOcDzNrZd4FNdOeJyNaFlPJdvBLrMHo6NWrQBaTKMxra0bGn02o7+z
PWx1mOlNCYp0mgYo15GVLWzwdc0xrOl6U4/w4ZK7bX/zNjZH//5V6JwhK8nz0hzvXx1vf8rrrGID
hpyUxgw93jSz/f3rTtZYvClu/7fpj6FD4OT2x+8P929//wi0i4tKrLztivJf//t7/nu8/6+tYTXr
ejTk+r8v3v8U0BV+3PuH/30uAz+24Qr/Pz+bvv/w9//830/izdW7Zy/Bfz/S//4jwARDHtfue2ur
nDP37QcuDW/fe5rbdArNtLH1cLx/VN0++t9P7x/dv/b//TmiHNV2HJvX+9fvD1PKMg3Z2f/7rYK0
97ZAmR/uX0LNtWxk3X73Q0OpHCYtcPDAje+f/u/DUlBItwv4/tX9Q67p49GNtBeHlXNsLc7iWQeq
OELMFcu2OyvTcC9kKH1g1h4A5KGod7q2kljoAIXAbRaoixm0ozv8wzs1rMExe5DG/T/ciJAmcHEG
Y5odnLpZ4iAdncdhtnqIhY2+QOle54Ihdw20ZMWyobVz2SkFUoVaqJx+KlObuyWrGZ+GrOt64B2Y
9ubmd0jp8pDR6qDO/lUHn5zYslhyIV8Bjg/WcAgLcq5ce/yy+un1cJWe/URghdinZrszyZL3lo79
yvAXY2suwVcUPLL6tW119w0JrwLG1I2bwEbQOSTDa1VQ0rGhsSqUn+/qNj/gEfZ3ZuT9agbCRbgF
95RWj8vsbPMILh87yWD6aJ441nCuJCb5cISjE5H2c/xEYYPFtzAxBM5bcKaqgX8a1HJdV913/mtS
3VPuJkjjHYfzUwoiQj/aBeg+F6FVDTuZ++ePUhbA8YHCA3hcrHr3WCw4Ob2CKYK+geTyhWYRPRY6
YpITEhRsaaiNhQvqXDviU48PowlNpuymnUzDMKYZGT0Gqv1WSJ02Zdj9Fen4YgzdjMVjEuu8QehQ
ZL/rYmvU4EPN8BZLHIGDIezY1N24C9omOqWSbELO2chqQHqO9o8PHHmfqdeM+NZzanGcEXmC+fYG
+pihcbekkVDhRtEgNmUEQo3tozw2u7qJxzy3uD1fC6R3LqAy6D7F1vJSBH5ey3ZNbvkrZapgF6US
8UWJzZ41sLXVd9zsZUlbyyqvhiHTfZ8sP2Qcy2sASP/oyvBUK8CHs6emJ4fgWV6Ld6MS/SlwUUWN
BXg2y+3aS5WLvadc8zCX+Z7W05vBj3DyaH1AqFCMARNAokBz3G0bIGHsbfGb6laxP2y3uzSw1UPu
r8yRI1+Dpm0ngLHCgAlkrBhvEkjvmCjWAQVhS+1OCwxeCt0B/kP+QkGDPo8x0apgLntK1BM5JlaW
I84GRA1OvvRflQ2rvsTwa1REXMA6jLVxWAjUr3PdsO/nN+LMCid3olpwDr5BXBPy3QudRFJR2WdQ
+NzhFyePnULK80B/qMe/tXLrUK6Fl5JOn8IPbQkUkd9lO8qHLtkVCTKuxbOvY0qHoWdNeV+a7dW0
SH8oDwJun2UazIKqt77HAjHZ1yjOSvdrqky0yNBn1lnOeR8bckpZsV6s/N3RhEvxCXpx0VI4ZS2H
VJk2OKy7amsYVU/3Ixdx0E4TbSw88a0YHz27krAO6MnQ5zqMY79yTdhqY16Fm7lpqSBD+1rZjIVL
Ew9H6vuAeFsuzJX5+5YBE4bkMMJvh7qOjn61/GsYJRtt/mm04t84afc4Wgt6nCGFE+ET18KVtU09
DC7kDutVpAd7Y1jZnyxPtrphtZ4jd4v4Mwou2ZQBuHJyVqcb4pyeZCZN3+9Mzilkmdb2uHUionKl
nlFftMuuGPIyxiP2N8/bGUJfSRBGjaz3dXo85kh9tjPy9DVQI/9gUM1ZJL5PNbV76nftCX9FTVcP
6oFRJ9uavZZDC2WFI5AR7SHenzrQJXEaFdmvQTt/Ew/B+bUvmOMYynNuneDicWmt6JK1zrpePM5m
suatfXsXTU7Hfry2HoJUUsRFqmZGGex8ZyaWyUH50t0eEOxmLq25ZgiOA8T/ndHJcx+J8vLfg821
cXCif0kHEpcqwd3A/GX0B8WObxZ0GaQdYipejuiNcWDACJDmIIQqbyrHU09w/kRBqWM7ZH5xgzSj
2W1ymutcqW6nSXvnyfQQSTordl6TRzCgRwzptGmCYI9ow9jKvDuwmI2YqfntWoW1Fo7IGZNndvzW
q8bfVoSwaG1BU87CbJu2MiXmytXamFEO+NG0d02sHA2QV7TAfC80pknUb7iv2Bu+uglFLjZitNN1
2Ef52gwGlv+cEjx8lm/9PO3/TLX6Y5vIA0oOO42JTVNqYOgsIv+08LJn39nN5ezTCw2xHxniTMp5
pzjBPlpgrAtqmdVIdHNljxDyuQd95HaK+Dlv3hdWE7OEoUY61cWOWY7By41Fj3ps9yldry3JKzm/
9AlX2SobvA3j5k+ajd6awy3ZHRuStV5spjmRPDXlLkIS0Aw21yjE79uI7+lweXzo+PXN2QPH1Gkr
RhPaa+AXwFKsYNsXr7S8WT6KtmPjPERLGJGsDWAp2DmuaDFdp7TtOTFE4WaqbzVWiNAyAjYUGKN+
zPoTbKd1aw/hQ8kJENarfJKO+INBlBedq8qLLvsPSJb5bqb5AnQBhyJdsw3nZFDyLcE4yabttiut
SwYq+wROdz21U3kKGKZvsPVaMWanZTtJdVSZtjfgtkbwvmP+0EfcXBz1bC0p+bmig/5xW4lRAhrW
/MlKR/2sGCDFBUwZ0JVNA1QAJkXrEmALh+1ZkxE/qLT8O1kpujILAwnvCQY8lfON8cneuZPkGkuv
a29JZERDAACWgdqBvsx88EaQ8r0M1moQycGoFyCcof42vMg5dUMRnXUEt7siU0kay2bYphFJBeT+
rrQCzHOJ8RzKSPHYQV44sYX8YEWtDlcQgYvHJ/at4TAwXt2nXsHu64LTZeX52t6zuQXyP3lW0ql/
iQpNTJHaj2QUml9k43G3NMMQW+OnHBPx4hXFeNFZ/snbrXsZwpFjvZcBfUuQ+xT1Rz6q7mQKQ6/N
26ck4zCw+3Z5dFSrDxmglriDlDHpyfoHYOMUimEjIx2rzgs+6hkUOyFAuiTQI1k/1Q8hO3msN+BS
MmgleRBg9rbdTXFgTcuDw6955RVufagajpAseeod/Jjt3GVfnlaHqgjVk8BYfmVmyqq0qF/yatzT
gsIIGFb/Bm9Qa2eU6datzX/l8FAQ4j930zcNif5SFqxpDRXRyqyJjkU9ouMZHXtT5PpgWv3Iu8tk
fcMY1algmDWRgEFtKDBt5Bw7585EmqcmhiQUL00KItoRPpd2jiksOhNCtv/k4cgis0LPWqXWBrsi
BW4C6tL5P/u4nkW7MMEDfUC5c5gKuFA5y0rlvGwNkfmPqvB27uz4B4a2ezVMz7Bch+tcSJM7iKW2
op1tCPjcXRMvOJDdy3ZsvUc32i6OuOZD2pnmhJQz27OQXAj7OxhM5xAVzkU7tBEc7Wz8aZQ7E/vj
sWLehLQro4gP3XOt0x9W62iIBsG0KYvF38D/3VVm6x+GLEdzXQ3oaEd/XAepyw03mSv6CdrdI1LG
8ZWtmKMUtMEBOeSW94Q0HNFXgvi6Rk+4BRbixgYjMIIm88bPXWdtTv24X2SVHIjyHJassmOEH8Sq
uFJMNwEwrSroSaY4yNLDNpTMb1lneSeHjYVVbRNlznQNdCiUFc6LXPyyqnrT+7SUIQ+InfBrCMgJ
rvGUvONDRHt8ZXc9nA0Gb5bZH7giaaIfPlAtqbLnEIasSay696IfC7H7QeEv8XoHdcecc+ibUDPY
VNlr4eacFkJuo2aN6sB2xwvKvHlbj525utWfp4WClbhrwpDAy79sWqwHtuS/UuDOFwnXOSuyx1Sz
LFIhHlkzaK85XADedwTVHRWt3MNm2qGAbM7TfCQ4TeGHCIpALsAnJ88xVrKsXvn6kJSS7U/gUJg4
ojKeyscCrMJVQhgnfKJfgSEmhTTeLc1Uho15xJPJ1nD0n5mz4rlBsHVrrp3DGxC5JI6z44nBTuC+
J62XbIw8Mb786W8SNP67hcR0rpNN5On57IYKyWSzMIcD04T3NbtkDRswltu81sAQL8lQWs9qekHA
zQIEsYRLVoTltQabjSRI7koCJ091hooEC6h/UdXVC6nl0pDUdFinPSfbfnhKOMH8mwGSX418poPt
EV714YjkgKSOlaC9oDyQuEG9sE10e+jddNjKYAlWHBuja2Q+MfbCl2ruU9ghe7ksLyIbijMjivlZ
usvaWLDNqLFg/OS5H12/hE/3B9p2GALtH4G1bNObIGpcGaDd6meWgdL5ZYEpceF+oJ5dZR4zO/ua
aBPTtVZMaDJSaYER9ZdlTGrqAkPGpIH4tTrNU+uU1toIxonW8MiMfamcdVuRfQ4F3kRODIKuXCIf
7SUevW1EdnHjNs68CXyz2Y5ZXZydrN8MZbicGhrFm9w2nZXGFnkyDcU4x2Pc3HnZ7k6xLsmNTAwp
u0KHZ3ZH9TFKCW/nYvrJu6ljZrS4m040+uhRsAKX6GOVdazV1qkVj5mdbi20FJN1KqtU/GqwlXSk
pVhaOs8V+x9OAzINHvfKBhgJwD+L1oORpGd8nY9l5uT7jAEDHdB57Tvig+E7VxG3AdCDjyjGYzRj
FpmHNfORYmtXcKebsZDrbGYYZHnfZFFxMGQiRB+bH8kbyNP9wZATPE8ELBvcafVTPbcbn+DNi+Id
fyxUP7JFYKrjnIefTZL+GCxvPlYODA6qpgNhKsQViTNxZEQ/h9KwjufJGeNW2kyOOz891FAo1rLu
0l2wjN3eExOKAZ/O3TyDujay24wfnK3nbYci6XcD3LpNl4cfS79cqhH27eJM8oSWTjAUaT5YjB14
SUT5JjOs79k1Of/O1XQcqIl3hQXSvvDrJ3sZ5bVWuX5IkvY0z+g75hrvN2zzYAcKx4wV5DXSQ9k7
dj+UaEPVb2BUZGvEWRyFigldGR2JBy/9Hdn/ukA571E7kevzq8/WYD9Uw0H/pK8u1gkvMTzucPVM
n6s3C39T5nREBhy5zTC111Yh0TFSC9b5bvQHH2pvEh1YgaE7sCsHle/ZsX9pMixF6OYdpCETZ48h
9Lc5dA3ELt3NsmR21/Fk1sFPCFQWYV3ixbY3v7h+7R5GrKWh2RNWsAkh1w06AjEM1B0hOYGRwBtR
mwGeu+GnjGuXv8gHxLZlOE71iNvP7udu12ICYz5B8J1lkCHFKpYUFdh+bPLVRFVUDiWhHEJ49LUW
m2c/6WDXjg3sQet3B1zOsjnpG4z9BhHhRLQB2ETtXrhzS9AgQ0REznRXJcteNULEWhB6L0UMRZLp
p9j5buv+myCngKIH9bvyktwBd2ypY9IZ+9asNlhop5Wt6f/gyL3I2vjUtf6T2vRC6jEd180y6xUq
OevQGvPDooLoIoxSnq12CGPSVDUDTYaonXXj9tv5hvv97a3brEsNSdjRH0UL+L0Ijh1sMeJXXSz9
ruNWH9xkxIXYOxyn8hu8bWr0fnDYkPcTm8glLRnOEuTrxLQeWqa5dVuEaB2yj2406NTS46dIJc8j
4AGRAgKlBilPmOWuTObglHpby+rJjht9EwcNzS/bi4a9EeX2amgbZ5fIpGYaUg3H1hv+0g83d6GD
wYpF6WkzMWSryvY3YzJ/N6dgOLTBag2noE1qZ84q981TDeRxpZ0xee5oLs2aee3I9sIJonVGmTc8
ox6GMlCmxCFGuMJD8zuwcdYTg1WroZ6tuMuEt0czRnabxpoacmc/s967NnK2Fjxa4ezcFrTRO06O
dfCeGUir+1o0O6RemCvEUhJ20MGWq+GJJ0uz1yCpTczOeVCNdWT9rloxVZ04yxISlzcIOItQ7jrL
eufskso51FP9GAVDe26ags5PL+U1CDhz+oM+cxFeVjopowcMNFsjp7eWF5230v3wwglK8mJ1CMtk
/cEJ7SJ22eVn+JkivpTRbsHayyIt7Mk2iI26k5DglheLSdmtIxUcLbuqY3dskZmG/OImMVP++9j3
MNq/dOUyHLnCHd3ZL1m6mX6Pk22ti6I11r1Dey/b4G3JNnbH8S1tre+sAlwEGuVvT9G+wzuSrI32
pyn77EzELtwGXvF38m6tLjut9gUr9144tbHNFuHWDZNv224ekuLet6WRPdvMyfqM5d+RV3VkmP7B
akAt6oj5S91WOGUGAQffKzjIslq4XtLG5Tpb/zDnpciqOb4kS8F9W9EsCo2CxoLQF2f4ooexLjiI
vAfTYR5kcCytwVqjk+DZCTumolndbVjgP0aL81sGhbnNzaw8ajj9BPktdBBqPHRNMVKgcynhHPnU
JP+sQOK6db2ZNEQoN40oip2f8s4MIr2i5wjOkWpDRKyNpHDcCUlGh7KaPodK5qcUqopoIKnLTpwr
NgvWhQ9zrFqoh8OeGNbkOfyOOQ/kFc2guXT/JBYtGrcceJYnb98Gk1r5nq5WpYqcoxca3wjXX012
Wre0HLkfqDk8aYd/HmLHm+UVZVydQK9JGTk+RHO2dwIiXXRo09hFyLcLGLaUmQ/xJ2xX02y1h9Dw
q11B22+r3E9zNsJTp4eIBdYpPwTutaXJglit1IbxlFoeTAkbD6lh97yRK/nuBMl0ZLGv3YnF9Nct
4yft+gz0nU6QIhFc990hOt0fqsn7K+it0fvLcdWMQ35gXvSYhMI9Z9L55kxp/qmk++QlZnbN5i7c
Wll+CdRUcH9V1oaWEBbmhPqHjTOe4B53jIz8Pf2W/L2I2usyjXpV0QQrxG08NqQvA3FWDkxVcbSb
+tCVfXVMzVQecOs8OU2gd3bHRWspO8Z7a24ZGcbfipzHn4Hj2ihBlKJajrPJKXf6preoI0NzDnBe
0SHs67H/bbdQigQtoR3jMhIeyumu9ShfOFTNB23WRAma6q3hjAT13jkoLJorFsGBIZeUaSLruSJN
7lrBWVrPIQv2XTKvMjSrR2lyFx11Qm3YIV/O+5JSYGELw0qLYwfQ4ExkbnsLsm8anYZPfdaqtaGF
uYX8+RUQXFubfsriuGb3gNUt4J7tsO9sxDN6Tr0VlMrdUNB+A2hm02iYgJE61DRLa4JBsrgPBthf
UmYxM85bgPIqwKZW7vqbMgZk8+05Tp6vVVL52yKCi+52vMt7YdOhyZrkUpt6b2o3OlacpQ+qYsvc
Fz15J7u6Zqoy9jrd8nNQlxvF89wGDXmbObuCIl5nBfsTdmpVO5RPNHtc3R8W4VIqG5ei7Z21Z7oI
Ca0FhGADRT9kxSsOTfyiA3Vbp/2PivcKuLZZclTIDg0JqodaGNd6luow+mV/jdIU9IHIqsvE+zJz
tHX06pawiU4AIZCFy8prNrjjuq+8/FwmgqdHDcDnm4qrVWMW6/uFP1RUk4EhqlU72PaBe8c1nzkq
mp14bNPiwbFp+i6uitEIqBNPZsBLaOBCLgR0xXK80JXvYM9J/1fiM5zIpP0LBUQTJxPhI1UyGVK5
9d0U+J7yoEcI37mfIY2WNatA/Ejsd2zwTDpvptoP6mcQg/vSOebwGBbDC6KjgjCQttelk1ZvXpX9
tL6vftqW/h7k39UiycN6BqVwjhhPGb5z6G1dXkLb3S2RFp/cBhsyiHaxKf02O46OpDs+zsEVCHq6
TdK2Xms1xqnVVQeDUXqS2y99Hj1n9cKLyKQ6n1uUiixIz0QWa+c6SO4fSTF4D0osap0BImhp5T10
t4fZRP5W9lI/unqy6Q+Y7utCanyVTW/syUW3GhesBnadGe/6vtfiXy3Kbh0WQYcOCIl66876EVl1
epWmWTNueG4SKl9aN8HJo88Zhywz0L5H6mwjTdgA1w1iSmvv0OESYAmA3bZFcO4HSO4UHGrJwbUw
FAaKOnsy2ONNyy/Lsx7YTjZ2rG1mW1sScuNy/xVYSAUd7K+HvJ3SeMhluVns0meDKuv3LrtOv8p6
+Sd4feehal7caHT2HXX0quS9vJjKfJg0l58iwLtsLhP7jzf1N4JZgi1uODJaXZJTLTFUYrw/s9BY
Xm3rnEqG2+3g1ARIoqfh5siY/FYeS8Wrjo2h/hRiAb8ot+mvdl8dzK795XhILRSbOYdQSg40g7e2
A05cd9qknqNnmv3DUYVZ7LIisJrbNPlFRvjNncJpZZZdCa06qZ7snjd8C6E2DpycDhndvEtUtDT/
bBZ0dWbXZ2a01FhC7dF7zduxGOynVt+Xgr24Gyv/rP20v46mebG4ZsT92GK5vd1FoEYjAQNhfZ3J
Nk0MsLxqaekLjsNzarTmE97V3t+xbFX9KWlPoSc3+8dePbZDVZ0rlgsoPEvrg2AiC9yWHNgFW6Z3
6kU1XRLhhp9OMaCR9bkpWrR/OB0GTJfSdE3PcvzdaPzFzDLdI8zHLyoC82RL7gkg/zcm6+DBNLen
gTw5zwoXp7JS2eOknZc25KznWhkdkttDyIAK5MYIWTZyHlmDeLIc5GswQo5u0ZMiKqz8pAA1r4eO
faPeQzWfpBOvWh7SgXrbWKZpX43jDkSpdcApjnqGYJxv4s/luriuHbWcfBoY+9lPJ1oy9XEyWAsU
kZO+yZy2a1r3yZlnvWGDsaMB7ZbNV5VwEAHWkT/VzWjveqajb8y2iek90dnz3fLBrgnc1cNRhIF4
q8db9QxdAMWmwdrQxU3N14SB5r/W6bgFBt6jP9LpU73Jd01C58pU6KmcOAyFQzJvZihRcTvW13ZR
OecnSvS2FObFpNe/Ssvx10BAmd9rk79jOK9XXci+2DTLrWvNDhWttfY4hKpaiYsoKwmOHc2Y0UVc
hAsveZS1/ztMfTx2vvplG+mDzAjcjmWjd4nfU7Ql/DXSrZ68OQxPzOlbJsFTQZ+kSvZNBfgHTqt6
mtgumdg7+PAljc+yzJ8stg0ZlEA45D3JlkdyYPtv6/e2/xcRReljQGnpTd0fCs/CD5K6SD5Qmaax
wTzoo3I7efIrXvBW2Zgfg1QjIbUsPDkT8b6xzwIsC6q+AOUku+1542vGi5tmb/lGmAoBiHcrqZY0
OIg+tVbRFInvmRHRnFvmOStAHwjom0fbWUYKOZ98Z8+o3qmdPyFRodeeFg6nARxEQRBKMhWTfp5n
vz0ZQ/KjaQc95yhit6IhqBDd+1UNGVMUdw6zG9pXvuzrczj/CwJD69hxSHYClbHWEO5GXMC3rYMb
TdRbpgxNuHKOfaKc185CiHL/1Bfc76DFzVtZYa4AYZzFiFcAEYP5BZaSfs2jk79W4jkSUfum7CR9
npyJzEVRPEVTZjwAPtiJLHmhq4OM43+4O4/txpUsi/5K/wByRQABN6UXnbxJTbAkZQree3x9b1Dv
VeXL6vVqVQ9rkEpKBEEQhIm495x9iGBFnucSrZOB9ZSXXkQ7FDDcs6WL7/MhSKZj45o25ZR4fIhz
Km2YzA5VggiDaY5x6G0sUb5blS+TRwsLc0Gxx5vZbauKmoOLmg2wQOtu4JYvlIkIm8Sb6H4yq2EL
et3BX5JkZ3PEB5kZdHJHpOYEhcyFj5CbamnW+VnP009KDc621AUKBr03rhiRc0ow2FgMKQ1+j1gw
bt0oeUUzTJvWZS7L2Ho8WQz4l0Xed4zvNEiSUjXX3cSUt4h9/Wmk99C0TnvHhn2OFdncE/KQNUF+
/S5Dhraomtg7IvsmH8UiZIPKqHUdoyh24mXTtd6h8xnwpnX7yddJgdCv65lMbWyyNJ5vxdK4Yaar
bphWtlh+zEOqmcO6GfJ4rZ5HM40fSl+rHhi/+QuhJcHWLBgf9Rlz7H5qprM5UChrRvu5NUT7iMSW
Ka6djre0duR58vJVG9vRCQuHSQdyfIWIK0+XH1onafbggaR+wd9ok+2q0u22Tjgd+K6SPWo9eeeZ
+7Bt49uiJjHcIwZYlJJpjWUbD5O8b1xNf5YfSd2encH1nwJN968hijwPllusiNPM8bcF/XVb1f11
6kxHHLCeuwd5EynSZ/CRZCND1AnjK23iTGzqOcJuJhocYNNzVzYIeDWLUL9pVfIWuWgvh6gwntFJ
BYjs7puOGUlkSaDxRledgjq7tlWnXTNhQAQUdNR4pqg6SF8joopvHmjKszXJdqc6G4Si3X1nZiGv
MI4ZB0p2/m4YZLpxBzwzFSFMaxcdKIWTWJFWrqOsXeu+V65yvHO4zaqngKo41NTsLVF68Di1N1YT
pGuM//16qtufXdHcjYV0VoPK+xOkin2XGybwOP/Rd0txaNNGLUirm+YAMmfb66r7Mlz+t4JIXWkA
svkHZ/pfOKR/wkv/J//8H8rzbfoe/gVK+vX6P5iktvXNBT3tOsqZHfXyFyqpbX+TEgGWLaAacT4L
jKh/Ukmdb66rGEO68EwdUE88VX9RSQ3nmyNcYwbzWSb4J576T6ikv2H+lCsEEyaD/gSMP8uYP/mv
dIpRZjGDlYEcRRdxGspo/9OcDi1+FYGZaTalzNOtCC2ZJ3+adbCou/uWioeYfuhaNttJMXb7DDSi
Xd/f9ASNhddN+SIVUWbhv3EtUzhja35BNly2Fqy0NAx2D2Wk3zgRuWlZZNz4bO0g9jJAKEXd7kbY
XG489TK6ZDJ08dqfUuQ/Oy0VdzbK1GI6j063K7XmXU9r7vc6qi+x9nuubWSehrmz6em7jor0657+
Uo5+nS6je20bP+sCLtEApsO7ZjVlhjKL6Hg/K27m1QE6W3rz31girvoN6rKPeZkO4WpTRERs1gQ7
uLuesolA4jG/FaJ0RIBHh9HA/Kd5kXmVZSG38xbQCZojije9WexrWsqi+FCs/c+NKlW2mrdp3sDL
Bpc9hUlzbdnpcl4G+OjCB8bj9dbKK1g21yhsMxMO9eX8uORxTQCyxzmvp/Gm9gnCcsT1vEyQWuvK
3JYBL+VphaqPWI5FOS+KH8WLdAKVs5XTXKt4uNJb2mYd/6p2Pb9ahe5OpN6rVZcJTgwL9UY2V2L3
HjXYkteWiNf9cUtxZMXg8DSvTo8Obcf8yOg28xJx2N+WLJ03Y7yc37ZvxKfO4IVhIuOOaxRzRKZh
C0M1zgp4j8t28eb4VDZ/ftT5/WqNCh3K00Yg1ep281OK6e78/7AzxXtNRURHDXr5AKyHbDesIuF2
3j3zZ5/ffP4MSqP8lJGTPb8Xu9CbH/McaQ0I1JCOPAg2jV7YkxIULauAOncy95p9sU0Nf9EqTg16
CxaPu/wm0h88Bmoi5HDA/+p6TMWb9fzrvHAt6V7XDvksDNcQ7JVJCgywY+aULlENH+a/E52w6Dpv
FU2v4BzQa/GyuKP1Qk4iq5tXgY9z6Tb2ImvD5bxVFiXeP1/q6HNSucL4Gq3DUC08Hs/PlfNqkQ/x
yVhbrEJw6LK5J5BjQzgjI2a+Zxbtk43lfpeGRknA2wF92nSYFmgX5ChIGaJa4Hosqhyly+F/1JlQ
CdCdb8z+l1Ub3w2a94BYnO61UbzGdYrZ1lq4I5OjNHnqCytahRRFM8fc+rV9qEf7VFaSKjDjW+KD
7UA/tUPYrpCHkOBVYuRFVqw7zkOcvTC7JXEy9MplHDloJ0X/QVrxCuNCtLB8ThgkfURfGXgxfY6z
dm30zW0iimVhgaDKJ/agQRxs5P933/psIH9/d+sDCpn9/GjCj7b5FcP99bI/73jyGzc1IS1b54Yy
3/L+weG2jW+Q62whDNsBZsNt8R93PKV/g1Z7wXMq3QZEBvvljzueEt+4EYIqNUzQdzOV5j+540Gq
/u0m4iDDdXUBy1rapvgXmo6Jm9a18rDbVaSc0K5n0OeXR0Wa/DKYaEaaTfPSaJ9xZdw5CJ8WBclF
9KgGmEgRAFzs/IrmZO0sOyd7LnJ1LRrngVpOvOe+wEi7/BzaBFo+5Fpbs85hnnATDa8Swf3Sphiw
HFuk4q7PMB3tDEXrHGHMiBgks9AzZNNj6BKWN0qSewLttnCpghaG/VYP8aPt6rccxTP7rz8pjYqc
fSNQUvXweQofBSYNVV+ykcQVHft+4xnyLZJZsRzzeIUkxHMmql+hunXHuy5xH6oe/f2UPcxd1ACE
pGVG723vXhM0NyMWjkOD6wGsfywp2BUNgcBta4ll0VUvU1A8BF5+13nl9zqBPSOQ24kGToJnP3Gx
vWnt+LMj3GppmcVLkoefuU+Td8jZzdDWb63CPFQm6QQZ+yn22Wbfrl5Uvi7CYGOk+tbz6nXUZ+fZ
1gJSZeuY6ty50UvSeVtfUiOMJ8KB/eyHUQKErhzyU9ltXp2jdeIlCKyLRed69M0gntlJvDasEY0G
dwbqoJTG4x2lYxoiabkUJduQdAXirSjZCe6xPhi7IbCcdSGcKzVYr57dfHgVrwu7CdZipC1psB/C
jGSvwNPrhXU5UjRU6tb0Sn9xFamq2EA/o1Yw+FdWaYUU+tXtZCcTX6e+m1ccITUHnHPZbO2HKp59
ELi08o1mXRKRFrVz0iXyDRyM0Dn8ElcN+vyUsGOL+mRMLNGViZKj7wb6kQzXwrpHge3S6mbW0DKJ
WV1kamLyH2PkkLA4WjwBefZZG5O7TqJsl4f+ObQ5dPi3bRyIDq1dS+oJ9nPVAJN1E//DS9Ac0Hx8
iOwKsr9/8g2YuSQv2NArGAFGZMSllBJUg8FI2uMNc7oPvfqQMCvv9Jq088SlRdYWYsXdoHQJXTY9
Zt4CLyK4rR32qN6B/WfUSOpoJ151nn0VdNnycrJ4rov+MOjWUynVchKfhY1Gn9rQbdpxzlTCfSgH
/xktzTkO+X4lO0iYt12IOEqHZFQ2iE7i0UtWirER8bh8TCRcEci10cOXrycfQ+ctiwKyl5Xpd25D
Frt/h3myWQoX9GSe9ktnbsck7k+vWQdhelfoxlrSg0yU+LQ8i274rGTwy/gqCRgMp6Z5Hsb4c3Bh
PencoRY4B57NHklMzjg15kwQz9LK9xyjw6KTWrZS1VH1HCJ4NYplmvJd+UDjFlPvv0jGBCsKPB2H
ae0uaSa/9Ew2F8TK+iRx0k2hUshJt3QEg6v06BkcDqHxYLtVRBc/3vly2k/xe1wSuOqkjHvY1y1b
IaT/qSq0Pgxcp/AhnIaNjOWNg7Rj6dicNFVHpzlIq0Wc0z9Tg8YvBObRVkRuzPOWE73DugErNxCr
TvfqhaBRWAR8hbayH/SK5qGj2jXPZBQlYXuH5RCvEovrqZF5IdLQvlyYfbJ27frFjnlfyy4ZAbTD
FrHVkfbkObYuqJwbiEV8sbUjN2VKvGARp+8aF7Jl1JRXacGFJbNTlMYB/uAaIbSPHE9HHFUImJMY
te+wmiXLyC/bHdnUxVIverRN1djN/EbO2Zao1DG0z8S1kRJcVRQ23U99SOKlVidkjJUDgVDgN+OC
kGqlHRxGmPhLDaRO074KUJLSEAMCHTzVNZej2M4ZLPfGMUToyefJ61VJQW7hNmpD5HbGzSA+GeyI
hZlC0KHOEGIqpsB8ryEYGhpNLZ2JITi40ZWIYrA4qbcMtCzfdIF57jW+wU6Z9TLzLQqYWQYOY3Qe
BRGsuSMDOt+L8iRShKHkouULQbMSK1DO5S3tTagN7Ro0cbbtGeouh5gqloRHyqQlp93m3kiSrJVx
jboABraXHfXC+4h1WtlSwhIooh9tltwbPd9WbL70DVOmyY6nDRwad0s81HtBBuciq82Hjpvv0qID
u1IJgzKqMoziOVzma4lf67djFUf4F5o7OwnuRdX+GNrhsbISHfJ0w8XC8m/s+MflKB/cXRPjviD2
YNFY215RdUzrkcIp3b3QCDcOlt4NSu7qqjScYXG5YWEmRWGpsaG5VnvLrkaZ6blGt4zM8N3oiuth
bN7sNvsMVEobvP2elxwGUiY/hMa5mNILXPo6xBSFtSPs1JVXY3ZxXA0MqcBxGrnlYai9rTkwa+Jq
P3rtleYjVvR0i360fepJqgNryK3X65gAkczWhvSJbHR13iR+Cqt5cqY5Hj2hUWig1UP7/T1sUTAW
PjcjTWISpjtJ39TiXJ66WRyqkrM2OxGmjNmvHaVvoo+fq4LpMHHd4cB9krp1IcRPU9HpcrzhtfHw
GcQq8UHmvSlFeacrjmb/PWjyZFVVZr3wZEmSxtCIZW9xsXFj68ptebXdNNmG3Kudn87mbdpSWoIA
3/Zls24LLj647R/qbuJS4RB+4LX6bddWy7IdAIfPF0hrsAI6A9yJhSEw/nQIDLxF6UfM1zs+RN9K
rslB7zP3taHrnmFe4ZgTzSYFdcR0kdshJ8+MCq9eknn0FYXFYtDkFv4DHW9fe5jG5mWIJ9QcMMVw
+HOxNdWt0OIVdfJg48KXXQTGyWzyefzGsEEzi3ut57PAqzNqCQUon+XEpcjgaK196tRoauLPsNBP
dl3T4dVBoU3i5XLkuAZ9YocGOOXFfZBpmFoG6EYttzgsy1a8jidVLSqNVOnOewYotsOzXS78s2sj
I0iVypYmIv8VTRFUnn2watCtkB4GyVAWAeGPiNzC7KfTy3IfmhZmX+G9Na1JK7gL1gGOgIW9gGD/
lOYMlWKNYZYVb0ymfnaOJsQqumjTSHXHLs921I6aQ6MPf/wox7w5VH0HNWKsMoZMa2vo3L0BmtSB
arRjBP49QAS5Idp9VdfpZXDc7yk2y3WfJ884N1eBVs9ruzMD+81H/rNxUFukC6+a5N6v+fH1u6hh
HREDYC30YvL2QZ5cR5EaVlSH7x18BvtiBGSFb7De5/amwdy+DlsJNUpV7d7EmL+nudDuL79efrTz
Ex6agRo5tHrvZdzsbc2u91bZ5EuL8viyJZPrEKfOtSICcBPXVrN3IdssqkhaS82oD64OXkJrNqQ+
UAGyQ2zx6iyJg96K0DIXtLXpeaoSE1EUt+42RYYNm9rAnjtvy8WQO6TJo1m5yaa8PFHGHHI0e8kG
LH26jI309yS1hSXCxEiCRQF/MV2FtbtwZjtIkGHXo52c6T6SRNKvj7bVHIsWuSFKeFBQae0fPZKS
tVwXWyMwrL2TtNbeVQYoRTXsLObOVZbde+ZPa8i8+xq16aJ2uw9CvLtjAPv7ON0mgXUuSgMY+YxV
4l0ereC1oEe2NyCXhH6XXCUN5pmy4oBxagLFwXBoElUSD2NbZ4hjJcSj8hs+3pgRvw26cgK0k1r9
Pppzxi+PEhTyme1/gROiPGw3g25/z7SpXZUcrLNd4MUWVr3Jab7s+yA29iQ3uSlisT9/1wefmM0s
+JE2IyaKkJYBfcf5oYrVcoTQuyKazV5oVaHvpUbtBNS6e0j7OlwxzIlnfeIE5R8yZd5phypSxd43
M3Al/Kb3IdMp6ETZcnCgfKDa0w6XH/X89NevffFkEL+4sfLGXjNRITEa5vuhcRtUYT3SDtiJ3SEV
HXNDm0EA3HcYKxBJgcOZ1E4q/4zcwTxIWnEH7K3W1yOaPvZKNbRRL3+7LNKW3j6rJyT9kVpf/gKE
3DxASuDkrQocqjWdcMMEohZ1Pws2thhE9T2uPGpuprDOvTcrK10sKn3ZWyfiVo/RxCh8Uv192NTa
uUnNQ9ZTbiqNPgG21soHVJruSs8tYCTzr7BkzkaK68PuGZsVvdAfEpiUx3pCbNp3Sb4cJfqyxMV9
hWyyfy0mlNCgym5jEx1vFQ/f0xZ+VdG6JhYRBghxZjI8x/6JYJMSom09/FJfuPmq7f4aOSXnAvSv
JV9m69BgHaq+HCzUw38jJyb0diaVV+2uSesMTuZ6nqvitcN1nTkPbcWoxhBMSzqCPFTI3ev/8/5K
OkK3HGEb4rcCuTsqfUQz2+5qe6DbWZ4rm8EkE0EUGj8Y7OswmRatFew9OW3//r1/oyKry0e3LTwe
eI8FHPC/1uYZ/GsqnLJ2l4zME+cJY926D0MySjiB43JSYicCEHOXd/1v7daYpLr9slv/pVuzfEso
LVTkMfxasfp61R8VKynVN2nM1SDXUhSZFMTQP5LjpK6+KTokcDthhVK74jv6o0czV6xIY4CcL8im
MphN/KNiZejfTMOgb+PAeGU4959VrH6PWRBsFpp6y6GdKeBjq7mg9QtBvJlA1pRtO5yz3nCxKYtN
gfcKikMxbP0CG36uhowogdBZlaHpAAUw8dk1YbENvfYeuEr6kIrkw0/zYze4AVWh7BxaTMUDzJxI
dLEWa3tPja8hgLNtQL/+anDVDo/vY+84wzXRw8O1O0v8f/ki/o9z26Sm9+u5PX8wJVzKfUCtlUME
018/GLE2RewGbXf2cWNuezQdeqM+GEGZ1OX87JiT6riSaRttMyA1FMFr51j1gzwXgfrZBFNxcIfu
OrdQAesyyXZGy+2dEDDrVMXFWvRVe2OHgVq6pLXt5CywqhwvOXmO96OL+xCJYnZHw1s+2MRjwy2t
SWmKiu6Ah6XZ4rn5RCDfA7Nx9JnzvNYyTNM+KIUDUZvRIW7qdjnYtY0oNPYZTAFhQeR+42mas7qo
IS7zYoAdwSFYm5nmI0Z0tHtrKgya9sw9fb8K/80+tX6j2172KQbdmfpOpdXRf7toUMYMHMsdm7PP
yHjTAQbcuB2TcL+x/YfOFzSy0fNrk2JjQ1oeyJpfm7z/4Si/3oZuqQOS4Q7gxeK661CpNXmDN8dC
ul1G22qozPvISuI7iW2ZHa0/0qdk5OKZL3gEu32XWD1Fhy47+AMtNuUwKekZ7Weh6NFkVP4isKL7
gfTzGWHuI4MNCskQm0hYNcB/LhEuoFxzKW/kTnKNw2sl2q6JVnR4/MWo9/LBsNmX7kSdwkqfEJGC
XQCe1JhFcIplfj127d4uwngZjjAUA928i0MHPxdqvie9OZdmWx4NI7mHZtLv//mD2ciwH0fsGX9/
jP8O4ef7sJUhKMxS1JTUw+dz4JeT10bv0aMRrc+Z+R77U35wKCyz6yJtVzGeBwShIwNDIngaOhXO
WJW15WXrksFsU1azdtk8t40Sx7DJ1kaA8rBZucRoPf39dtJQ/supCAfbltxwsOwwCAMz/9fNNAVZ
0uiMsrPQtXofxeYps1JzbQZ9uMKj5f6bt7tERf5yW8d5Q9OA2rtNXxzVjvPbqV9w/E9lFeTnFY6m
4FqTP8sG6IWmMdWWlVTnscGsEVKnvC85oehC14SowMtyRUMtUdHavTNGxB6NIdIreEFczuz3qCSG
qgm1pzxIgL+B5d/mnsDE59JMyiecM4XOaJautfVv0uQu16q/fiDONSzXiuEKDerfPxAtjZAU3hTu
rjJeKWiAbqabsBgcWXG58glRsWKxRn7R0YMqtKPBlehQTQTGwWq6CzH9rzrozs08jTdGroZ1IW8u
P2KFKRVV5hXkCTAAcqJKSkn3MEwZmR44eHRGQcdO8unsbKJ1DJgs8sp+j2uBrnDayf2kGZLxdQkU
q7KTs7CZbWClsJ9dzE74VpgmeMFZRi101SZxKOI3KKWmmksAnFQfd+LCM+PhpPXJUuLuIudRH/bS
htyjoSlqakT7WiWapccN9Qvx4jgeErExnna+ldQHj0z3RaGa7Pz3x+3vGSkcSCRCcntEQgGwjyDk
vx64Aj1lZpqedhqdZQMlZyE1s791TKqkgcaFt6Ox3FdOv9KD8UeMpfGnkcoV6J3+rYxtyZhWWdeB
FomruMdE2ei2dxeNdAnCedmuXg6GNv5AfHRWsXE16Fb0GuVUs8hcgpkQjOMNfVpAR2bClSizFBgK
b842v1MlQNEEABJER6RwejneRAWOhClmhkRciHblZ/K+12O1GfVS7aA3zwGqIttpJkC9TGGvDjNr
rWmERg9TWK6VlSVn38Sb5VXfu3iAZkmq55Oybyu9Hp6p3jcnIdd/v4N1157Pxb8c2oYyuCKQv4VK
hbsKA51fL2FW5YSiwsFwalIKaiVGdvBjrTyIehDUNkK5TSbL2V2euPwYHM/Tltq8TKWBw9z88zXS
0z6Kqah++dMvi6DIkuXisvJ/rq2r6Xh09ogN77Ley9NeEvEWvyw5WWj5sxDUHEcK8655K+Emplca
0K1fXnh54ustLxsYkPO1cZV6+vobkD+24J9vProxXwaNE3GFtXf1f36mfy79x3rlXLQc91/bMO+F
y6NfNnbeuK9tujzz9aZtkV5HcoUiud1iqBSHfF7ssgDzSUf72vOXZy4/xsvuvzxEIr6KS0wLtr+V
HYwCj0qCZniHUIIANNFi1O2pk1z6OhcOQKQV3gZZIAo+xrFPnTl9QgGNN2PzOGr9Z5djS2xjA/r/
9CmGxlp1Y/hA/ZXkBnwuQTy8A6MF60OmDP5PJIbDcGhB0z16hE1EtR4vkpop51Rlz3rIcDU3YUy3
5AtU0t+2WXrghl/MRbOZ4KytDdIPUNgAaC/wCNBHYZgQe/pZ13smpMNtj3EPIxW9N0rDTW+1q97D
MjM1Hmm/WOd9RyUbfabHOGK477MZkt+xjtCBICqin4zOpiWEUWOdhnuFKavudeu5BiRkhT/KqDt3
szgxNC4dlWYTW9WN7PTr1ndHYAi9vRANXYHUasaV3WrblNNghRsh3AJ3uAsMyOA+IAFO31eVvDpp
la/MESlV2DlL06jVtlSUoCMAyV3u0gNxQHSnFjQvzP6LOCblIi6tdR0GLkgU+TLNMBjH2MeGffb9
OkCwi5Uoycc1yWXtrrKqdU2y+NEsfXLH8vgl9oB/ontaymT4EVHdRIGPp9nS7yK/OrklhtLJTe8m
X7GD6wKRS00ibrfXMu/BcwuwF0O4zAVUnbb7sBH7VgmwmEYmdCLy0rg21GsM5dbLQTc3Y3FxzFA4
QuWvWdmWwpKEo8iVEYFwMsKZnAmD1gEdtrXnjn2IgRrgJ0/CTeRUKzMGJoXscTlFw0dYJnepnWkn
mv7rMVfGrrCHjS812Fx2WUOj5QCD8dCjVzpCvWmJFjUhRvjFAvt+WPnNDhE4t/egJGiVcvPYeVdt
SUOyQiG0CJsJcMAQ6UzSA381tRGjm5RLcWw/4lqhvab7GTK1RZoMYHv1GjzclNvsfHA+QD2vKlvT
YYUC2Z704dPu430yPClMj2DO4cqh/zVVdJdBFToiJt0TtDXSFsa7hr1/HendO+XsY6LhnNPCu4b7
PMoweczK+J5sVCfCkxIq2OWyH/UFcV1U4Q6oTp+GKCiv+0LhWwTNU2BsgOlQrRpmepPI7wOj0Jct
bp61XxVnjeiudR6BFAtrib7Tdzddqfy968l1F2UP9Dm2wgl9pGAFpCGhcio7WPNH4FaLRnFpjabk
BzYlh1pt09N8Wk6F8JeYF7FpyO6MPjReqF4cya6FMa4lEESIAtJFtbEI6pSwlhaQGv19j8sji+z3
DhU+FyzwYnX8NLZazMyuGHeZbuxHb8SBG4t96uukmNqoiUPLv1W5B6W/jdaBR6qi1qwMBhsbcoc3
zNabvRiLjWP547l7sKMEUkywFlwQF2OPoWiakPihlOvX5hCd21rpGKypwUdm/VB2zAflJI9ER9LP
tzmVh6yAOyKhCLr5I4OtTRS5jz1euU2W5EfQIKCN9fI7xxCtl8xxdkac0qNMaZGX/YQaqTS/aw77
byAMaV2AuNioPPRgMtHpJ+/XsXAz2Ekqab2pe0pHaMkp8e06oYdLHfTmKnKdn31NHB5bmK200D4w
HXo3EXtReqSkaVrTWjnak0as7BJjx3NnKxwgIOxwX7iIh7fwtE5D6fRLRN2CCyTc3hyThQBvdDAz
rpMJs6IpUtFtgkGw08f6hi79Kqrw3tN95Aswqi1KynhVeMQseKQDbZCTL4Ymwh3RxK9x1/ULdmRt
WfEyaZ6JPLoa4pbWCqmINIriCrk8cBrzJi81/Wrwahozs5Kqnwa5CqzbZtKdtQHJGkO2ewDh1C6I
RkGGloyLIRHGFhMB8POSMiyNEkc/pMXSdhvzPhTJFldsCQgr9knHRXGiV+l95iWMQGdLHvOinQdo
civNV1KVj2iwY4qQxoOpO0cMqbBim+DK6QKH9j5UlDqc7vXSzvlwQ7nUczlsOuONEwx3fxs+xlw4
YQ3VOjilchswqp5iDEVFj6lwmBlAyMoGl/riWLUEYEf8WtnFE2k5d7Mu6Dso7AUxlATMuvQNNMN6
ge12xje9LtJp23p6u7Ftujg5coM2NVF7BEm86ePeo1ipbYcI1YYHdPsmp+aAEtC96g3JCNow7uUs
sw+9nCuAjneC5s1DqxnoMaVWrlKttDcu7trGQ1JPYeLGjob7qJt2eR6cROf9bLP4p2wR7MoOyeM0
pUsphxeREdUkAyBfoaL3HhaBCXy8PZWgeVeqb3PmVtOyMbNnC1Y2FAiK7J2JMqJi1hSY5VWAr8vF
nOPTHDDUR4/qk6xz+aKbgChdoXqcBq52zupcgAFlicuPy6+4Yf1rSsXDwTOJW7q8bH69ZMd8OD7v
3U0TARt0gXcF6RpbP/ajhxAN6GUddT+etLxrn0vupzPkSd/3rq1dw0nMaDawjsy57dKkebeimPBj
UwbnocnrY9Ia3gpJkPa9S2GmzBtlTzRbbe7ht7o24IP2knTbpn1+iJD/085O3vB1Vj/0VB6ssG5e
yMXI1g4I8CNll/6kzZwAV7TpK4yKzWVRdj0SkdinPEJSG7O3Pr4KcDPc4j3CzX9ZW3eKiNn50G2t
XyZCiGuROc3eCaCOEUFnPHqF+2LOS4o2BtxtBy9jK+r1IPzgiBzFPPkxt4xCuePr5CfrXlrlj8Ge
mSZt2d4z5MHc28TrkdbqruukvBWth2hzXkyoZ0MV6h1+CJToMKuuR3+2vdZNuelFFT4RXfh0WdKc
1DlKA/259cFghjYWylSr/XOwijWEUdLttNdsNkaWZvXD8UO0qpYR3btVpW31cdR3dmNpt6rUce3N
n4Uu9KISWf0+5K4CdegE162du3tr9OJNJ6qGGbzzcNlBIOlvuF2VzwnopTXnQX8oYxAHpt1H0L/1
6i3P6XfMay0s+FUqz827IvaSnZWrbofgtbxDO8U3Oy/iMtp1Asd7g+OM515q6kyWbXyAPKmtSyc3
n2Ad3F8W9Vu8R0SaPuWlcNZVYcJ94Lg7V0aqMVRr1RvosD92pKPh05syuHLeVO8cPyh2ZJqIOy8H
P3FZW48qumgdkux91mHWqbVq5Yg0HZnZuRkh4gQizT969Qz0Xn8DnyXomFXimGPSPutUB78WyOho
GSp5j0JUdRBPPVy6NKeBkTlLD83xBwrkpOrle4rZns5ln59G1RunLict5fIWs0OXA05YMlolTjOd
yLmoT32LBrmMRvsdR+fXpoCD48IPg8RpqvAkC/Qiae5wT66N5Oh1u8tSDPnMZcN7nfNBM46XBYQb
OW+jdnfZHgt9xBKKrzjHiWqObm0akLKn+q3rqPvNnzkNUPHkueudcaREuHhsd5U1pvNq82VdlqAO
QXPdSctrLp7mIRjxHzeAgl7rAZzV/KlNt0+XTDrldcJ0mladXawDrnjfA47KyzqItcAejfX2xndM
otXnS9M8uf9uhTmLsh1Tw9cDzKC+ASPi7Al7ghyokuB7hsfv8i6eAdWDxtkujLSQuUE57bswc9cc
TONLhMzisp5GM+WitK34lpZ6uUdVFm0sS4teOj+7uqwnGCglBFE13Na4E/ejM5UbM+L0YngAkZjP
Q7edyCtOidupLNSVjnd+E+XWsiX/4CnHkgRxmngFB06sKcbwUJo5/fcSfDehXm+cPIDmPcu7dgJG
+yKgpGHPLxB6cqQuaT4mOlQvWmvNxgv0/lXWh8sLdTAb64a6xp77ebI26CTRGc8eL08WuYONbyxo
OppOcx4KM/1aaxRPd6ha2oeoqq0rTJRqnZMh92b1DG6QlzRDlW7wh+RXbiLKR50C32XzkboQZgfV
6AQ9b7iWSYgOad7MrkOgYtrxfVsbBslXJFZf/p4FqCzrpv9ejDAHpixqdv1g6k+TrXaXTcyN0V+R
MiWPUFaNG9MPmq81WrETMtZLnNswsnQctlyrL6u08GbqSRu8OEMjtwTZTFucO/GLCNXqsspuCMaV
M4UUDkRFItCYocmymKRpsD9vikw2i7Iu5U1Rh8Zxano0oPNnH4r/5e48thxXtu36K/oBaAAB36Un
aJLpK7ODUe7AI2AC9us1wSq9c2496d6hrjpRJNMUiQQCEXuvNVd8pMwzv8nSZn9mQI5JR3/+qMjd
NbppvtHm6FaOFWbbsWpEkKRW8dx52sevd7XgY0Js4w96YlswAegL3L/QEiqeRW752s8OrAM/Y4+L
b/Mrnob7u+2ghGzrNrEhMeI/hGpKjVjIp19HB6zyGlxSy1weulc7buNfv7UxuteBwugzzrw8GM0c
QtDyIWg3C270nx4SuZ2JOo/miHRevSZhe8rXNWORCCynWAfK7uF+2k0eW0OR7nURo6Hk1k1QDZQx
SzSQ340vKiSmSVZ5t1Id4SdN6nxqBmQi0FY1iKmIpUlp9gtLycXa69g7EjMxofU9d9XuyddteUxd
U60GbAiBYRn7QQfT1/gdMdRQtx9SNT9Be7EuEmCr7sFjKdnBcov55kCtuKEOnJH5OzbCr8Ha+KMz
bWi/fLpeRXsGTiE7O0++Ss8/JukAiCqszYXtc2hK9oBEmrkXF43BOrI6sUa8uDVm0T9rufVJGeMA
jtJ+60QcrYXo+wOkLEGAGNcoyptxG/fIVWZF3kRYEytxH6JCIN6hnrT80crA9RL46PeHo20XQdeL
UzPWMc7HsAj+fv3P77t/830wjaIMfj3trHgflSR1Lr/5/gvur6MY4/+4P/z7RaZxhJIu6oXOSjX2
TlYmIQZEEKIrcKUI2zez104Xfpdcj46Wb/usfCtdi/pLwg4IkhKaC0+9JfGXgg4XC+ICHZnTY1jq
EGDUywCFjbVuRY7nVGZDYIQtkU0q4eDqBId7M8lxHKJd7nx1lT5BpTLgRcFUX9Hrr7Z9l3fcBMZ0
6/VYKTvn1zf0qGeCTCoVFMtwf5SRpjSB4xzFM+ydtQ1hO1A64UUaHwgktQzuw4QoeraRIdONETt/
QORCjuKi1PmStJE8IcLKlijC1gVug2LroXDNM2zkFgkQh4errCVjBs2oRI+xcjQ2DGndv94/HNXR
KihQrujVUnKUc6CsbxlQshOJ9+GudJNXo0dK0rbqRU/BaLcZP6CGhmNl6ET0pMo4J4bUdvfX7l8t
W5bogPM2cTdlG1BgyE+aeoXSk4DKc4TgFeg2byw2U9h9Fbs4mRd84jnFXjw6e5ZjL23Gy2ar3VDt
9ltyDK5WmmxITXjTXH8RMKO++luMJSNuvLJE4AiMJAzCLM42VK8IoVv+n1+/3W4Ux2J5XiQGibKj
3a3A+xyNMD20tAwPmFrLbcRURYsFvd9M13rj2JQc0oSQO3t2ie0lhxoobvPYWWW312MaqWmXA+Np
3bOjTVgakswNV3ShaYhgftjNzfCWWMnOlbV3kJHvB2wWLfgIQaynTYByogmafqQIiSZwbXujAVSZ
3l5VEaxjpBBHjUVJpY3h96Ftf6RuSFDwIsdStXm1wLvtG+k85DN+YjEOb7+iKZYr8h5HgWmlCBp6
EJT4tYHMj9jqITA686FszLc58Z1LmJ8JPXBvmqzj0yxwe4Bs8Y4dP3pph75f562P7LfW2KentrVF
8YfTyUi6feg2h7Zz4AajGF2LPptIwOn9rYkpGurlnB6juX9TdjefVGrmJ5Kyqqd5qtE2TpFzsR1p
7lITMvzUwdGiCenuQhmaQd+hsApHhblqXOI0Q7bG3BrW/qSZe9QE5YMHXxL5TniKMlbWFflV+vQS
WUN4y6RPcEeeS9jz+fyklVQZ+X+qoOmo2WZxmgTQb1zqK2hG88EAFlTkIogt/zKpyt0R6Mh04toY
3rta5vvWzE4pW+TgPhSjefNb3WA7K87eMoHFKdPd30O2JHsMEoWl7hJBlyWvCGNg+SOvDjTZvTkx
KTrZSLOBgoiLIj7QNS55t/+0vcwge03cYlPUgbuowAsvPcQmG51tzcqf67on2WQRovXCaPaDKc93
tdnfA0KpHjIOEiqN1I0Q7gyhZlO5xgny6/0PLVfA2KNN7SriKe4qxftwFygm7hvY+vF4j/ZQKn1I
IAbt/k9RIBhZ0GG49tusoYbMx3HKMe6YbZAsAwQNbau745cIc+6eag04I6jqAE6xs6MBpRxMLiNZ
g8t57q7NhtlQ86c+sDVzraJZPw5eNp1sjPJZKv2VLkIWRy630Tr3u1/D/amOhgWy8fIVnfK5Iwd5
vOst70NhavYmLGHLjf8VzlOhH9wCDslXqGuJspjlVfb6C4x2Mm1C3sJ9QEn1+1H4X4/4Zaj0YV9v
slSBwHSMIbg/skY4Yn8/vT/SK3dTpE51iAi+DO4DrBnuK3XxGlki3cWG3wT3oaiZx0JWbL+e3l/z
MpB3aRxZaw24T4BWkJtBiv8jBmmCHNh57SLE9+FsTitv+dFMMJXE5izXdlGPa81yx+NM6Ie75EMZ
vpejOoaHtaHrRmnUY24X+kAZmhao2M2DfLP6mUKNpT+GqgSeElbyNBgkYamJ+SJaerCaUsgdmqVR
yrG6Dw6rddhFSfHrkHRFBnwt96lSLmfF/ZNkDddQyHZd1w5wARFZJtlXhP4EVvSk3E1EHN3TbO7T
FpptCh/UDGmEhDfKa92KrkeO2n+A8mpZY4DQJaQbMJQrOft6AIs1OmawINgiMWkXLpeaKKEn/Xq+
OJMikmaPAhvDRqeqtrYKsgRqvwo6JMS5SYwrtQIVqE4glCVcr9zFYfeSR0IG03Kt3KeD+6M/XsO5
ENS+IgVacF50yLO3FWqDSzoXKfaShnhjmZVneoU+wQgQ67QYIw0RcuPeLXRFd5fNmJAW7s+s3ulj
6j2Mjth1bHO/0oMpNoWP4djP1MxfIxyOQ62da3rSdw8pJeCI183o4LhzRhwJSuKwbnfJGNdkSIpL
Qov1pbCb8eT1Zr7JnmPbH5+Qb/rXEo2BNGEQpz4NQTOmtwTmTsdmipB6WuIgh7qCequw9YSegzoa
GVS9bcVAm2ZhBbXICGDcAiDKnPhWDGiWWb0XahMXuLErcmlQXNpXFC/Do6DCux29GntGPgyPrm2z
jTL08BA7007MWnkrmpIqsYOJ1qvLtfBp3TQEH7sUX74YvgVxrl5m6xQSmJ312dlAJwa4EnC3I/Ls
jO8L2HDsiQ0Bav5L3qc/IKFXl/szavEsASWTSp762br1bet9hJY/aa7x2Vmo36HBoL4QRfI+WvX2
/rpb9XQRRGwcHTNr3pqi2UuZ2k/+ID+aKRKIok1qSrVyDmJCACNm+6XS7eYdDIJxrBKDlNyobN+l
MdubMSppCi1fBacEgDgnY6fyy11bRLD8cwySRx2ILUbKqXl3HcLDPN//Vlt4JhwTrHUhs72uq5hS
zi4pQOAoHEVp+3AfzJY4QMES9pjWmKZZLBpfFQkFFA3sl6jDzcFWjcBAO59uAHOo//pvtdK8N9Ky
kwNg3guNlG6ryVjcouUR6M8Cg9gowT1jPKZVnwVtZk2Pcd5oa2E70xr2NJBHcHIc6paIuTydVj2x
3ktuWhi4MzNQ3k0NNDlbHNoy/1k04IY6ILRvfp/R20haim3WrG2EiejM86x+x7qBcOIl2LSPnv2s
P2Ae0d9GLwnwjMaAJ6MacgtRwuXYkw5mP1NP1q94G2zeBJJrBPIjGjmw9COIxkucEzxDyFKIzTHj
Vuir9rGpi+40GjL8aWZkLrYtUqKt0XbE1dfVG5r0Q4dH8cGaU0Rfo3mFQfNEZ0q8JLGpXhzyxtwU
e8qk0mMzdu0DoSzPjjsVB2Wq8ny/0hPHMzFU7tyJVtfEz/BX41ZXPuVl3l1M0YAM4JnhItrT9JrO
jVuvNDNCehwSmQISIrfe3THfN7Msvg0+dbawT6Nrn48f9VhNZ9qi1L5tE3eaZ4tHexnmfj6DCUVT
juScHYvL/Fdzkvlprm5on9Yd0gro9s2wSUJneiQqrjr2S4BPaML/l4hFiBkoTiJk7Rn2pflFUKxc
kXlNOoYRf/NA5WoIo+lrdx/orpzN2LZ2EPqRfPF9yhZO7X1GSymBUiWWea0GsV/4zq7KbBxszTR9
93Jn683x/OH7PYoonHebyANaXemy3WnWpJ7V4tTq6jn5PkYJLHHX+amlOO12Wo+zhuWZF0iiGZjI
4g8EkETRejGosE73H7sJX5E9vt/pb7Wtg9yMuBGIWBevdlj/fnr/Kh1OmqQ2S0XZhvUzBoRzNU7W
F+hD874OIyQry9O6Gb/0jYHiTgx/tTahsz1pPlHv5ySgJMjfUp8FrkUF2HaK7IGqZbF2moheaTJR
N6G8qzvfifFlTZynMRHyNALokkyHSPfcJ5IuljaMrFeWOQ8v5d62I+svXfXfJM3k97Kc+g3ineIh
j1glkRqprYomoY8zZemXIWl2aBPTVysZP/QMozDXh/dVtHDfPVH/hJ1HayYkzmCWB4o/5OC1GS6H
iqRiBDOUSO0MuxAmlGAC2fISotDepqwI9ppLzErkwk82x34gqdz4yJNoJo+pBZg2uxtE/9Vbxcxe
pNZr7zjDc8E1X5pAnhItIqp28owjJxE8ItuT20bPik3XdmS3W459qnr1LOv8xahxBqfm/JkLCS3Z
w4AftCp5arXW2DRdrx3AOvfv/MyXrMFjrmoujIZW8ZqcYWBBivoWkBS2aJblvc9LoIjVrrPWdL6Y
dPiL8jjWuvEArnmf4xDE5QKXPSa4xaSUtLhXk7XtDNah7PELcn+VhCNl9jYW1GXMMG8f6AqzYezF
uLaISd3KUrjPzUSCaCtLJ8hBUa4tW7qBgrF1pHo0k0ADsZVsmI84SjOyaLVvsaHRo0tH9q7RpG0m
ZuTv7fgDLCQ92MGsLqZmSYxevUHYUfc2aiJcebKwz2nXfjaN0TzDqwc7stQ3Ha+xv3ofo8Td3Crb
eBkAJAOHLYynkpvnitk0Z+Vbmq/z7H5NK2ND4rvCIO6ILfGV0dEQ2EfaFPJvO1OY82StjoQreRgR
fXZnyiPjUSMhXOjRdEYqs/iDpQsnVZcXq/Pxd1pgSxFpb+kXV09VA2bdU5hDf/8Flcg3REK/OEU7
bjw/a7+2SQqSm2aKPRC97snlqOjmc50l5lHPcgJTQ/q4hoG3u7fHp3getauh+v39me3gPOKe0l7a
UiEBmcHE0Nza2G5i/shm+QPHvbXDhuZtozYBPdC6XwcksZjJWYqRgkOCrlI0Mup6fm1HhBeGl1gf
fv9axul0dgaPlK6w1S6mbhWQ6nHoa5V+arGz/B4auSf65yedjNuQhggLNZOlBd7ikyancx4b6Wui
Te5JQz63gs7hP0yYrR64KkkyV3idceUWP0c719dkT80H2lTpc14cm6b1gmZy3CDStefWjDgL25YK
qSPmqyyzS2lj0mrHEuNRqGIgbvm8E3EtVvfNdFt06hTm4ojxz3/ODQ0BTJLcOjzkKyhh7ZUpypXA
zge2VdXyCdE/aReMy7eiHuAQvBb61F0oXnjXVgHb0erefmvieF/404LzNqojTeNqM9et3CYlP6vs
2g/4da+ZDnsSSc4bdidMkkO5HcO6+lg6j1+TGKKOlQ7OlkBjVmgFDQQ+TX6xqgGnK/WFQBsmtcfO
950KL1CyRDwSWe9h5R7TTdWm+r7zCPS1ByfFGdsGpVUTHKxTS48KvJTLZdK3BKcJvNeP2WR/06vC
WbbwwyMS++JksbRfh7GRABlo9wp+GZ88fI3MEXUROtbvMG/2jYb5DDMEiFRrLb1HkhRc7OF9/23J
/HGg2G2pF+XIg4zkNvdL/z7UNrqYu1ctTLdFKxNudSEVpVliAmb+28VlBsC7NZ8tly6Lk2jzg4Bt
uxkQYR8ifwwJR4rWtPDbr8VAE6hrir+o0dBVM1zYFh6rJeEkTzUBXZvcSuXBJj5gDZkPBYBj5yer
kGCSTPCJmp7LQ+sZBse+Qy42a8O8SsRoHqzY2mAgzt/tUqfEQr2+VBn3fEf533RuFnockaLkpg+N
C2rC6h3/IRGm2ldu3J8m2AkQCYmRMyT9VNHRy3L6j0LWEc3bIicFgihtX3EPS6IvduQOvOEQ1be2
kUbVXqAnbnMdxwl2rb68idSGcwNOaBcabIX42Lwp85U4PoW+IXqs0gw6PwJcyG5MX0Wd6k9cwA1e
Z0Vn1LLY+EERuEvFi5L0Rg1q9MaZe+jIfkysZKX3e+4fyKI60ZzMWjUnkHavtmymY4QAf8+KIwQD
K/KtXuYN5m7ZnBpvbKCBOVfNQZMVquF1bPILvkfzyNqk3JSWoMyXxuaJZRZ3t/YjVnV6GzubTJJM
u+SxyK5eRlimNlnxhcoXpCzM0wRc5XurUO3JSMKjoRfaLYxmYzX2XMo51bD3JqNHWXZvKtqB+C6u
CgP/Vatn46js+HZ/iYgy5LQFnIcqn66VyF6iRHexnSsoAYb/DgPCeUzq937cj5ROntKFkKU5tdj3
o2y3lZVtPUmdxDUOKpZcMNW86c2GkHmNpU5h7wXtik/ToeObSvvTdrr6Ka2Y7duicL6BIFybMoqe
s8kVa1Nho4mSz7Tr/V1tO+VBRWp8V+iS0hJ0TFFYYJI1q33ObE5Y2h8Hz49a0MV2ROmvIIPDCstn
jgZFqUbFJ5Qw+J+/KSI4C938JIGVsLgxDA8DdOYgSbLz1LPOkY3nrlnLNF8VsuJez0okdq44dTF0
Sb/nSKRTN75jPCFsFT0FDSZ3fGfNgpAybJ46y1zIMdkjewi4XGXjbx1iKw82BYyldhBd7kMymvze
0ug3fgRT31Luy33IKO1ORBYMSTG+DwViqDqN0n1ixnhbHB8LjqYHYUwOOTjqkTAbFDAGsZCHXMV6
kIWD2BRFW31SqbopM/yi2aDB3bZnacVUkHZsX73Oy6/lp5iY7tIOs7zleEDAaOcgSMk1ZFt9vp8K
H/wTbZ8XBdjE8NkJ9LWGMdAyrmGlFVTsLfbqSfGi+Zk86VRr0wjptmJD45PfBF2SyHuvaqqT0PDP
w9ZCQz5Y5lEh2iuVYVymlm2mzN2atclCUGZ3yjnJvm0c8sfOsdQFtM85ckaw0J1EZFbQcCaujbob
2mxVQZknkKn3Wy60DFyqBfX9AiZp3i5YjycyAdbAVj5b0/XfOulWRHRV5E1pMnybR7vcvbHJL3G3
5OUDApNt74rhDMhTl9FDFNfZqx0nm97QhwuUd7qBRWs8NJHlHmuv/GI0sfGAjuVUqqQ+mp1TvroE
WZRjndKQqaNtMo3EuXhp8m2cApXuibkNX+phGl6AqbINyX7QwlIXjfRQgCpEdpihH27GED9yATkd
s09aX9yBxqveDibaLOI9MGq467IF8JLJiYRBjM0HBcyHBQaD02YUx0yy4RO9ONtZkx5YA6GKHkfK
Z5IACnfQ7ZdYqQdSIApybTwT8ReClCZ6rswZCHqXyY+yimjguPZPkza7U/oVC1GbVbzt7+vSS4PC
lsaFMpV+KWi1XJDjqWBotLMq621JWeoD4Mq0rQk5I1owfFfUhA908Cj3sX2n5nxLGmxMcIlfQiW6
R1MjWLQghVWwDi30Rv/aacAcQLAYp87QEbfRNT3aHnhZKpWQ2T3QFMmkUf7HQPsmHOQC4+Tmz0Nh
UKr32h9wa17dCplO3yUz21eibmhqWzvqeo0hQpAEvUcacnWJ7zmysw3ngCLZ1EyHxGamAw0RsnrT
I3MnFmDy2OsRe4L23WkhU91fIpbE25ayJ/W2ktQMuWvmCdxGbqvAYStC/XpkludJ2N8tSlpr2Wnv
RT2PQdjVwy0hpPdm2BXBN1gA6dx0iIjoJqe2h+5/1PM3dnxXrEok0CRddqAf464UwssD3XeTykfk
nFNRP7hIIJQnosuAXetJUc/A0ai9up3aza1t7bCmpTtTMwka6JITAufqifSLeFfCRBaaBaXcz2mK
TBQnIchaBzgn/h5vo9houXwVM9l+cB9vNc6UrWXBJc8949VJkvoQRRkLBkOiZZiqA10xxIhNAu49
nKNLbvm/h8Rv/ABkblEwT1VfCWV2TvcB5AFiCHyBlFz8fIMcmzKCrJ8R+xuPbke0GCEUOciOHH96
wz4UAUTCqn30rMcJNpLTqMd0GWro1pqFAsmtnY2iq7oxjFM86NmHUSJtJPip3zoTEAXFaoVSt5mi
4tRSNDcQic0CXBO9aGObewRxNWMlHpIGqA1uP3XoNcqG06AN+3YaCc2kkoqBp/SCcoi9nZHUz53j
eidK2t7Jj+J005IsDeQcjuGctfKcaOX83KYvgIBykP6Jt++LoXlBGsJGvlVQM1T7o3CQmVhTPG+q
AfKynSPWcLy2OKBSD3wCER/t8mtLRsdl6u9i0Kl7GBIuzFB/NftOXcIM6VVWC+2oGdHTNGsAd2Tn
vEyK6z3BKPZrX93H07ymI02NGg2caj79up8/oMVzBodmurs/RSByduSMRpwSwUqXZRyI0bAeKhM0
oGXMsEDs6ovZKvM2DD+GwehucwvGsifkk/BrYV/YS+4yw4WMNkw5u1O/3nioS+CmhO+pNcJBHHSd
eITuxoVGJ1/o/Sbs0Is6TejujeVUjWVFyJOag6Gv223YLw3sJLRO430Yr1R96kDRWpWrGDnPAb1t
4GRCvxZDojbNUL4VYqjXCI3ND6eeD8VsOo+1g3FAyqOUpvPDiiJ0xV06Pg1ufWZ1AE000ZHbyix9
pR3oX5NFTu6ZTWA3rK09y7dAyBNlTRoPldY4IAkxblIYA2GKFtKsOmBzIMVmUf5I6ogtT9Je83Sw
QCXE/dGgoBK4MNNN+KtP6KbhrGcxQY/LU8RexGBjzb3NnnEmDwjNWt+Y68zjWjE1/YKaGSrJWDnr
fsr1iyTY4JKTRrIqUm6Jhhm1z2P3UUBuehJu2z5LlshaJD5KR9dfgZrhktPK34/ur2k9+M+5MPeu
0pBPYrp6NnP/Qhml/yBBK9tVU4+wyWhI2iMOhkQdpgxijneYUQGsutH0SWEUWlEzPic1QdJ9nmEA
cBAsd0PRPNitSFYpadnrue3tV8KWkJVLR33hI9EYS1L5tVPeaxNFjwmX+j62Z+qLZGx0M/YT2ixs
21XozGs7Hr1vi0tWpC4K7TiCsqGjedJLxDtU48IXq0U7LcjfceN8vJo6ZrM4aRfngMyPmGybQOhG
GGS73LSGc5r3C2q1g/5ip2jjK+cLCaHuTirnx+BS+TW6HOULtNFtDVnwiRJyBVC2zD4QLr5HNCdP
5cyvGNiNHx2FPEH6WvTI/IncPsPGlyM3okZJqyCvx/j5PmgTMWfR7LuBGIp6M7v+TOyFm5zvA4SW
dl/HJCgtFdwYnaWhwTipuu6nYIo81tFNMXsdQOx1h5T6K/303tuGDm1mU9O2kk4b8moDF2RSp6jZ
jWKPEgu3VVjQ1O1VTz8r09jgWRS2SaHY66lG/cnS7P2SiXWwKfuus4Y2Xh37bIHoTB68b3jQyL6g
wEVci1fsaQe0W6Y0khUhSp4M82Qv5eHaGsTq7oz7/xWUIIgoxtn3f+daX38O/+NDNtk/OQm/f+hv
tKdnQ+D8Te+8ozV/gxJc/3+6jg7DmvnF4J+Fc/2/QQk2oASq6bruuBhjHReER/sLZg3aE8q1afsw
Kz2ij2F1/j/ArI0/jIqWZzsAxGzTtLFde47zh/fd6J261/VIHjnLMY/ruXoi826VQl4byIPbzGh2
1xMy5C4K/7KdLDrMOdHt/zhot1++yH8hlvxBNbi/C5APlKM9jgX87n+1S/atrs21Z5THklvKrgIQ
3/vFhVuvcbWhfO0IDrg0YHIJe1uahtqWPtFfLMDjZXYBTClQHP77tyT+gAIsb8nSLSFc/NbCRxL6
r2+poQjnVp5eHsVU9WzAsdjoHVquPHd/FCrVb2SQHWrZqr1pRt8siPnUuh1nQ8lnVdrIewlc33bl
0O1ZKVICz7mpMDlk65IbKTIM1h2VyX4YCBWXbkXao0Taog3tYRDMaVo0vv77T2T84VdfPpGtu5xt
HieUZ1h/HORaY+aVbVMedZ/ao+mi8fBirDcVMGU6hNYBP2CyRykiDkZl7bOiW5EdBeanOntj+UKR
VjyUgowvofv/wTFrcKr/0y97f2+c6KblmL7jucv5/k+/rGpV2gwQFI9E1T8tJO4B+NlR6s60j1Cc
rlo/xtlj1h/4+VSQ27SIWQUcc6wR9LKy+aEg/EKf/uP7+m8npmNwEfKuLMfX+UMtx/QfKIJU11g0
ov47WNkRLCbCEb2LafWzO6uM8qxstQSV+dvZKNO9iIa3CkvERpY1gEt7Ni5FH/+HE/NP9zaIG1s3
4WcAceFvKbw/6AhTS3I5guD+YKbGgDA61E5OU2x14WkXP0+o5YeXTJhgPIc8fSkN6qRsCkDfOMmO
2uZIynQFFwUJKYg4jQIITcBgMiFtyFl/b5ZEdjr5F0QQiJUofdADt16caTTOTq8HVmftyiXw1Bgf
0HNiLdSkvZor8neTUdtOHl7ZPpy+ya6k9q/5I5BxebZaF5BI1R5tU1LuUoLoxkX8kBoHU2uvrDW0
naSqxupv403TX6Q7ii0cym4z0hvfuBYpvApE3tZhG4IYY17yuwf6VsJ7+fdXCZyg/3aduLaB597g
utfhLVh/HOCy8IGrFao7iAENMmW+qwlusi59/yRSs6HzTUxcVnv9bQzHK819EqyzsrxhhLlpHVQo
dAwIELnTn/y++dkUxE1PNQdo6n4MMRmkI6nSJzBn4SkO3e9VTbBtkkw+x1dsmJWGjYMp4oNIaDAD
nr/OR9HSQhBuQNDELfPEC0mF/TFuXR1hDMP9UUZEG5Kg7tYjnVib8YQ/dsFE3AcQYFcj9FAqSQOi
IpE2bktfOG26a67G8XBv9JB5Rds9fIAD391KGj57ojyMlxlkCylj8QMRqfVqQFWz5eSZNy1hIkLm
sJ8LQmfQG+CWqpDey7bexZEsj1WZHi1rzi7Kr7KLsL9NnSg3BHVEF5HTKptnZDLc4DYACdIdF3ey
xrCSHe6Bxij8NukZOolCKci7V3WOyyJp1wWM9McifZ+gKLDEho0ZG/PE7peqPeJzoU3TFS7WzbMx
DvZV420MUfrnIa6b472RBpPPZTNaETGywDRxCi8QvUmCIeuITWeBee5wvyCVhvkSW+O5zYG7kOl0
IEHxa9n3rx5a/+D+N3JQ3QCpNI2NO7QKEbj+YbPOQn3F7nYcKBGkSh6xxFzRn5ZbV8vdM3fVo1+7
yaOrvBPGaPMcg/19DLU+edQRyKBuqq9mI+u9ptXGc1e6ITOzt0R2UeMQTnS2Kz4jRaoJrClniyDF
DdQu3Xo3pVYfWfWj7yTpUZoNnY5KfSYLGKgdDSx5fteuKeizzbFht7gYInEYQF7WogLhMP5Fh1bY
2VqGdtLNQzjE12x2sfsb7OhjaTDNeuMTkOkywMiRPIwU/Hdpb1X4yXQ8fU6T0+w355ukSnULHTzd
hDUd66n7OjY1opBCG289YBk/y05zp0wEsKP5ROSm9pCgOb8/My39paQYEDiGpNs1lVAaW7rf+XzE
Ye4uNnP3wYYEdERmRvTE8nRm6/7rC5nN51D94G3vryHwWiyOgJ8KIefz/ZtNX082tldaW79IPMiZ
aHirqI0em2XIixktKgl+q/vTqWYyJfpvvFiNs7+/ZJGGF60HI2hNUMfILeO9EBl17ZKIqiizdMhI
lvZ0H/TUDqCVzhip+Y7Y04GTeWyEKIe5tJFv90EJDuhkTd/vz4rGm698vM3IwhFRWA+WGxfk830A
vfzhzW5JUtUSZdAp8KCwOEACKWtLdFMRzCNxin4+qJU9+uo5Kt0tN9j5rFVlkHam/4Yy0kXK3w7P
puw3hozeqrJwD7HtLijiVK2kg7FbdVW60n0oeR0VoFU3I4e9t+G8ugen/WNIkJoqqiOw/tq1hQvb
sKEt01h2j4YVJ+grLHdTi/F7Ljv/hvs4dwVmf7O/9Sva5NMbXaOT5VCuj+Pm4BDMV5ZRf5iUQWqD
v8AS/PyUh+lx5LrYai2ZO92QH8GGoA0bFIBZWthdw86dEmezh9cKjNSdB5JBUWb6FGP3cEbmXTTo
MKNpBh31KvlLMLXtfDqPzFywvXNUbptGeM7a2M8SYXBM3b5oyLVELvqpzA7jJJPvgVrSqmw670qO
drzRwgXj3bN3qlIUk5N4TZVDEunU1jcnLh8XdlOI2X87RCQl37WgPj2vTQ7Xext61M/iBBLW0tTM
USYd5xL8mC3MY5VZwypJ3+2uUzcdjkRaLz38ZX6ac898mTiXm/aLp2sE7hb+tUDTccJqUdJ2Hp9d
ZyCC3AaU4dp76nvo3HyLiBKT2tMwjJ/LhnoH8u/aiQGG/8Ak4Xjexpp9f91S1iQ8Yz4gGqwpPMRr
cPflR5TPz04UWeckgstSlibFePJa9HGgV+EnWlDTuTRAG/ixUZz4+91wOOIxi9ybW8202vTQ3S6b
VOQ67sHOMecSMY8dZc72JUrZFanHgK08c9rNBenuYxItwsUSnAD57wQAIOzyuy1JwgXhWdCM0p4i
34jU6TyamP9jbziz+TWNEvg/oMdSptr7TBfcL/AoQbA5eEmeHcykus6dV+7YkOV7t4ZwbmlxMA/T
Ls7690QuUoUxfNFN7CuZbj9n0bSxulhfcTpqb9gdvU38v7g7syVHlSyLfhFmzMOrhCYkxTxk5AsW
OTGD48x8fS+IWzeysqqrrF/7BQOFpJAAgfs5e689VgdYko4/WREwrfpeWqkWhE2CoVWMgn9PqA7J
BtxYSRmkDYifFas5NwItv1ULFyxpPtPETLdRGA8nyt1WIBBewt7mzjqJyrvEyzigUPZja8nAjkwr
oMhCtyoq0+q7SuvNVweRHo1OXGv0EDeq9zMeDDLUQ+MLgxrrlFnyJyUYyCd4TE9K691qneEE1jQT
x2yDp4ooXB07xxgfbHPWzphUuB27LV4PGA8HFTfaHdZGqJkLmAeOungDj/YC+80KjEa6Wzr24K1y
XJ4gnQxS7iMZYH6AsSEOLumvGzfpM2Iz7Zu631EsieBa01ZWqHmWmX2npbRNFc8XeA3IZyRmpEVE
4DvoRTauE0r0g3x4paVrAjHzWkVCCdQ6SQDwYo9uu4Sg1CI7zBHdgNh76vsaf3LRE0bajtz9XTM+
4vV/q+MJOUHWbEy+2aRIAnhSkmYaMynOI3Un30u7ENlAv6273jh6Rn2by14ex2bfNIo4Ufrvj/34
U1pldR0qWEhzKH+J2TU2Q8QNHGbItpjrk5bWyh5tszzmFWY8bmrlzuTgbT2tIbkyQggeZ47jNw2X
wi4cX3UiE7bxxFfIkgIRs1IpJz3lbFreow1J5itLrT5wBtF0MlDjzqnB/DYC/w4RPhrQDo1Ry70H
V8d+IBG0oC0T0rC75GR7+rO0MlRQDm1EofstLoDU/pmDxLwj5k5PHOekt557APu6yc3JDTrR6Xh+
XBqQ1Co2PYoI4Lj5Uzf4nVIjeRGyPg+D7yCeepKdtnGB2BVjV72i5BL7NvGe9IVimsyh3w0QGvg4
xobrBpodWPfP3aT+krRrN+HkpA/4Ifhwk/He98q8pZgl9poCjBg7N/3ithfnHPHjU46mw2+7jFtT
m9L2crSnnlr+UYlB4a+bXdePF+4s7OLePcct96ge/sVjVxSnTPF2fT3YV7eERChsi4jqyQ4hMaW6
7xD180WDJK0sxFjDaU7UHq7uwpLVTfS6cuHRglaxzl7TESXV68HING59JBkG++zq8Bjq2ch2aZ5A
B1n/ItZXdeIsew8EfQGROy+h3soO90GnZmJbLohc25mACGBv3ZlSZ1MJf3iIq/bDQAp1YhVf5UrZ
jZLosq6tC3QTMfAyp9tagLbJHVJh6XtoAmq9N4P1KU0Cypse42GcvV9Oq9PVVCcoJyn4YMXWPxYo
QvHd9nUI9xXnsMP0ayLsM8UhiwoVC+ebisF5r6g3GlM63Oh3Y27bd/QvN0MVigc1161jTQVno/ST
eFgf6ywgMJHs3UMjDIWhNGq+eYrlQ4WG1m3b+m7dgnCmBfYCgF03o6NVRu2e05i0K7tIaIhYYscp
Qwbq0v+aMlx05JYu2TJTB+IZBWxNGiEmLW28UYf20qlR/RjxP7htPDgaIJVqqoujafJxkLPVF2Rh
zxpki4vWuifXHCALq7TjoAJoDy3l1Id4CV1v+ICQPMx9NajMwHQqxBr+bmQp/HxgS+jCOTLdqC4u
19+t5VkV/nzlVmuwAUyzqgbDXM0kvi3bDkaGjWMKGiJAmVImSGcEii4yhXzagkyfA1OJHozOlbiJ
Rvcs4nEIegZ23TDOwbqooMgVv20DSkOKFo3zTmc/c8uc7J+J1kw7G/C4Q07Yprbuc9H1gcOP6My4
HCMOLeKiEPieR5mC04vkYWzqG52+3V5PrC+KSjhj7kDnYNxwGks73QEAI6s1KuCC5F/wdX0LpRqd
lRxwvgeNvCiSS4/hggMb3atDeuPNyY1EQY9984kR3jHFeDUmfNRJM3nvQuMSiQWeZt3JtQZlAwn1
a53HxJPp6auimoCxVWObpsmTXTL1ksbJYIyGH9vc4n4gnqTwvkNUeHdm5zi4/bNSAvummVWoRMTY
ZYKT/SkWCE172CuHclQWi0rEWdpMW60ZjqnZ3jM4eY2XO0xuDocJ7YOq176oj7qGAhFvhozvMqKD
Di1weFVviAEqI6giA7X8fAIDZk6nwWn8psbk06jvVffAOD/ckWfR0KRkVKNJRzulRoj+DFZIb5oZ
6jgySPMlQLcmpThRwaOqbvfTVJxub1vZO31BmP6O+6rTLDmVuGPIIOL45vaJUtsWmYKPfAGX63K5
XBeFBUQktgE2eT+bme+JXBM9kn3SXJDopmnd2wlm0lZmC6VFbJRSuHSz1P3Qu2iGaCD4ItVpKisP
ioFXvap7Bz5V/m30ujd38aK5hbutM/dF1T2FrgNihLoZ0WRNs7exELBuqiQjpy6lmdszHaoK7VfI
rhYDgO1Z4b6taAwEMO2+ZwREi+JOqGQDRfVY7JcKMgkk7Q8uHLdchkhlJaGRjNHI2pQ05o5GUf0a
rNEk7sHS99roWS+Rbdx4tXWqkhYRH5SsoMxh0apebDyTS/pFdkkORIUpsOlhSYy9Ib3odXNuakHI
7RJpqJbya1JW4pVDclXy8EXWGNgSWb/bHez2nI7hoRkIirZ7xMlJnKkbWh6w+b3sbDpEwbm5QcHM
MfAc5R7YJx3xRZYTldcqLz2XnzJh1p5ONGmE4PblhkL6kBblFoN4fGxzxTvM6oM333QiqQ6NI8R9
klAxRHRWdJmNFMdxmJTbCKq0CR5OWFz6XNBR655VrVUvYDkFQUgtoVllzU5Ed2auujOgKL6Vy3qr
KWp/8qz2a0nhaDO4TVDpdPC47nH9stRbI9ecu5gCNVEL5NqfCGtW34VKo5BgZPOc5t50TNXya81Y
6pD17r0621eUuwnyNc06IBLQCHbyyAMY+naXPw0UlY9KkhKPLsL6tqqTR8fMyMDCIslRW6JBqCeF
8KB32Al3bloVNN9m+0zPTNmcnBGvkdYT4LDeNyIF/u1kGScGCtjko8HPGj49csR71x7C5yotiUWZ
XrDbEq28ZEohIq0pVMtqOydYqrQhu9cUDJflGFUkeGwsbCDbRKc/1zSkQnac08ig69u+am4yBeNr
nPJ34owQt6thyLSoPg5NvSQThoiSk9PQZjgOqnnwIzEagUambGAXJOCGzvzsWi5te0rX83ZdxQW/
+JJDA1Sa+Op2WD5G9akqvb2SEVLNVQgdwoe9UzCnFI7p5/U3d4ZJsmgLZsaABBDpFubIVWug95sx
TuKTvfiuhT5WAVZKPGDL5rqgL5/km//1z6HA7Pf57MHxmv00xI8uUQyaGLZ1b785GRaJxsx1e4eo
a19MZXbs68I7yuUJVKaCGYgEdxOSNMgPhprm0IJfFkiMMYj+iJmDk6Y7Mli7hDCgTrlSMPS67QTd
mi7p78tQXDJa3UFZIK8AMvI+FejlFKNxOe07JZj126bwOmaairtzsiX+wY6HfUSsyUMI8J9W+1yg
4InunYNED/GYOP2zRAt0+DQXjyhZRyn1MzxX3zgIb3AekbimG8gGr+pYYA8Jp+ppdsSmjICR9sNJ
qewsGAx3uomnpEbTrTR+hgAh8nKNXZMHoRqrx6hVBAeuo5IxlScwz6TVzG2hb5RRKQLXgHTlRebj
yIULelngVfMPDjY+/V6xTuZQutgK0tZPxPRFH1rvZohn45B7tmCiuE2TmbuxbCpmgJOJlgL2Y5xT
WenyqLq10J27VVWe6648eJzJvqISP9AvfDRjjLUtMCPdnbMvdlHIc1hSbAgTGGgN/TIEoeWNgQn+
RXjusHcYIxBTEfX3ZJPPS/uh/Y6X6eDM7YFUbPMRMnh14CdQHsM4LkFvhOeyTJV3iEe4w124dWMR
IxiFG7xMAnaCwfh7JKjxEItZQTV666P43g4T52cRIwtoJcZHBR84XtFLGUF/k+p0JBfO/lbQe2bq
ZXFcybc7QhB58NA9nfqOIi8TasevIgBpujIYKGDRrHehNx/mkksHee0G95a2oTQ349MfgGXU44ES
RxM0eKA2bdzZN1Ed5dQDK9wHdqdcHKlE/oRn3Gey/8uomyMTSvtkowdCpF7eZhA+nyi2LUp4bvEI
0M8WMzgsffGjbHFsLFtOTTsOdJ9z09Ljxbw6ozw2u3ZnTuVTzBxhm3bMgiNZJFtUHdXBhN5LOnmK
+a5S7kc0PMgNrqmsuA8p9ncJEuJkfS3Htr3pMBCOowKqTtXPwhDsGMCxpyEdlb2E+XAdZHF10zK5
YGbNaQ+OZ7qT1YlrJhDStLvXC/udkNFtbOaFX1HxvUvVBoNczE1Kw5RS291D13AzbjD9QH2dfzR1
0R/NEAYFGgBo0MR0722VBq6U8T6VsEScMWmuhpsNfjogslFmMCnZJI9dN73FccsQfZDazVqW8izj
QNvIftDU99owxb6sKm5hrfsFJh7IBREbQZ7AqJiE2He6zjk2Qn2AIvqSkICLbXF45GhNJwSHzIGy
ft6XOtBlx50GzNSdfsgidd5rnGBcIvKtnXrbOaM63FQ8Pzbkq9c6CBhpI9WT2iGdbi+UOa3LqL05
XXFbWo28Bx4N7tKOUF0ieCCCisHk0IwHa3qbvOHGKz04EFm7s9i9wZSUX/LZBb5m2+dUT+2bchpe
I7Rzd8SOXAjq4xc4APNDnsgFYLJvPQJGtplub7I5am4hzHBq0bEBAZfs5wVk0Cbdw2wjOnStH7Ux
7kpLT+HtYGo1UnPaNUa5zNRBDNSKy/i42HWD4UAVtCJ/HNrv6jABQ4CW5DeIrY/9sZLYn4tq7K6w
9/C/RFTSlPkKLdM6GJM0fFXgklkrB4u8mgjimry0qDxKZyhPfYacJ3Fr7Thl7A7TNG+SwnXe5PPE
RdkKW8xlvQymPnuMRj25SSehn7NW8+3axEA7eRboAlFdYQZrHrNIj2DtI+ka+3hi4hlT0Bu6Tj3M
zeLV64R45WrPKBxJ4myk5dd2Pk1JEnSGmdzYCr1mBklot6EEqbdJxEjIofN0h84yW8z45LJIhTfV
o7vBohgwyvnqmqF2xNGV7TUmIYtJkvNiZv8xsLXPceV2566CRDl69aHWZbjVFleSY04+Fx5eJFrL
x1nt9XRUUv08hrCpCZDbC6Iog7J7IAmn+9JP6pcOuidou7k8xBqH2MwB5wgyU05RF0Meoz8/FbTG
tNQ2DpXTiy0it/7GHukBCwZ+aWte5kg4J2/E1K6lMR4NvYbiohMYKUJjOxFSxEmoZPcub+En7oiq
yUhDUB6Hbo62/egcE+b/ZyRBgDO9yT5XjBnDlsJR1uvtgRlufUXK0wVjTNV0Eegmsf2iFiYZL7rx
QqsC6VVZYccel6GFJmn46sgM/YzEcV93BfnGE3q1sR2SHXcHRMhdRLpSGxILxq03MBN9DlD39wcz
mS4aA4qLsSwSnSuyjLpzODAiJE+l3nS0pYLEptmM8fhpgB54CAF++Up9ppJanCOj1LbNoPwin6mm
PxGKJ8MESqNk2cFy31Rrsp4aRdpPM0X/dkB9pfbt1ck1ebG68OgMGJHJTgoJ8+IG4DFPhKCLt7vG
wNu7LRZSCmfnIsdNhWTMxdYGs6DW6vKMr40JYgFzPWXIF6sI9XMcCKOvR8lPO63zPcwPk0il3D15
7UsRwXlItDTc2g7RygvelNTHRmcVksocJJkQu5CSxcZekp34gCNpRAtEwmu0/dhHFP2cdDLBeEX9
KaUuJIltlEdQcLUf9uRUVmgpNhaJIrtZDyOAtUiHb2JUwHu0arQkyvZZN5IBX3SIp3koaTHlpTFc
kewDHOiCrHFuZS0b4uFZrJednF8wOpTs6IzoSivG6nXrljfO0qYmDqK5WuOtHlnx0U25wqcloh5E
stltvKw5ifIzq5h0lyChj0MOOVv3er+XOY+F5dWu+uZipvnBZRhLiMcIEGTO8hMcCGYK8PlLXD2H
2jOeS5lzmzRVdYeVL+XOHdnXoR1JtC/UazaSI9ZglPKGDI0bLKoj1z3IUh7h1RPX5kNeze+xg7VR
dQvvsdOSa9lK9S0khNWPBxus56zdQeLsMIF0RFyyI7dNQhCpKSslEGr+FVcieMXBO5Pois/CNuGI
lDkMEhE4qhE9yVY7J8M4nSOr0/04dVAwG+73KTbJ3Q2rYafE+jmmb/QGK9Kf7dbeSIakN5qIwqs5
prBriR0wKaAEPUM9NK/at2yo93NS0D1gEFpifWBsq0h6mzqVnUNv6BbkgMZ7SkvvsKjCyY1LLmNO
PaEvCOPSZH1bq9UtJfpdluniHeH5TyvqvltVWR1Dr5meBOVpSgtPEDeT49BSXFrPh/XMCFVxMBly
7ESbo+8uivCEUJzfeZRwxjfZsylrlURTxAINoY73JTPTKcbpqRoTEeaUyuhDfe3jVttC6KBrqpfy
EqXaEw1w1c9L+jk9c7c9lS2mfbQ7iYdrHvqsME91RaUiHfE19LIaX0rP+qk0mKzSPFcPjDP157lj
1FrO+nxYL8JGRVcpcRnTWWP7fUCWci1kox6mvsb9UtLZlKmuHDrFsa5z47zEFajWUvXMKySal6y+
x+4WPdr4fp48NP24HiHmx6mHTGBhF5mDECplAVbXbQNZ08faPME4WTfjCQG8k5CgWlhQyNsk9U6G
CeFyi8+xhrbFoiyHV01muT8iwUAAL4LOEXTuVWLO/1oleQA0DGivZVa2LqxlaoZ0uwrWNbVLuHtU
LQVwfvLpJnUNeGIWxWTKJQ6k3Y/1MsHRH0kjBZGo5KdwIZaVg/bXAjI6Vhm7PmttDTXf6H6ADKh3
6QzxE8nFXAatUpfBukbAKQkHnv2aOgsxqF+QIR+r47KaRHBEaoerUdxYhU9fWZA6AWlsXhbr5ufC
cuJkV2f0apOFN7S+wfqGH2/192PS9JC2RtWxYAI2b3NIBzsL8tP6tGx9bH2DTCVFBCsQH+GPN8wE
4izEjC81NdKgsgcOhAJTOPjYXh6MYmWm1oyLreyNZuvmJT7inkk+vTsYWsva52YYKwxUl9TFf358
3f1/PPa5+fl6gzYPdum/3xn+M4w8t+wY2nMA48+juG4r4P8BTTdRwMmv0rhMQFGa0gzyIbYBCFkF
ggwPbPcAG4956foExfzm6Y04jc4oyFJc0U3L+zpzydmx/gsQqGWw/mVd02IXLl/afv98aH3cXZ62
rjWeCzLFARb599utj3+8J/b0AiYd+rkCjX1ABa8N0iXWcV1bF+sfuoQZeJ4RxZiIR4/m56kVRMXi
QSBYWOFnlS+EIMZFGz0y8tN6mOP1dPs8rECZ++VHtf6SxqSrg3XRL2umPQHqm5N4BzxuDGpRjoFO
eZ6iHpufi/UxCKfMDBWq5hloZsJUimq3fpFo4VytiwkL0y7KJAbUGeCml/ZIndAL5BYNZHQucrPo
mmJIJxmJLjZJAlNCuc9TSQAonIPhWSi23CeiKCTmbvsAFYN04t7eF3X9o0jiZ60sH4yMEuww7iZa
+RtK58pmjjRkBxPeR+yBrsUUn7Tn7cQMb0Pr8Blj8S2EQnevT9kPEk5BsGnNs42Z3SjapbPIb5oA
4ld3Mk49ILJtGcbRAWjnlWRZpko1Qr2oRn1kjS96bd22ehpdIjPax/NSbE7CSwjuBgBRghh340zN
N2px9MppjG4QgGUi5MjwhqgIFlLetGvhMBRTbVLdxFWfw0fHp2ifkJNfQxPAu9Fdx6W92rXFprHT
W/BnZ3Mi55dqXd/W9Ei7ybea7tXM5R0VM2jcz5oawSef3O/Cem3twt5WrQetK/vO1dqnCcj3iZJD
qhB/mNbTd2gsG8UsONw0Zt2JkOtIWM/64Lwr6kFdYklGYuHdlj7L5DnKRtfoF4RNNm8L0CZmTMAE
Q1klMaFPWQA58UeZ4EDU3cqGi8Lkaw21gqlHrm00fTxViC1SOjd9wdwyxHwGKmAbTQzlS1ynjnDE
1vONHK8Q3RwKMq6rQ2/uT2aLyQY9yszUTWuROriPeW5vNIM91zATC0K9PykRNCf6CvFegKPZlZ72
VtkH3WOaZRQM8YUM900f3iftDcwzY1cV2db0oJ67jGt8gIM9c9q8cVOf4ReNQJvmoKEdQsQ2m7Em
WNsE177R9eTqSeNxanUPkmDbbdFGPFCiwlZOKUZMCYrihHkVVuAtlg1gfdasb4RdvvDr/KW1fjtT
J00bGtwM8E/4XywimfVjOJMA1RjxYe6JwrE79RsTiIafrK5Jn3MbdyhBDD51+c24D1vxOrUGQchV
8i0Rw7RBE+2jkAx3s+VA9sdBPTnWD7i5vgUqMFOgpbbs405CAg71Am9DWYQHOZpHE5HXVkW5s1eV
OgMA2I7PYGT1/Ui0zY5Rsn4ooYb7ktTRYxrh9TXj1nwaJ4EqSS3PswcB2y1ACs2l1tzTVd/Py7Rh
fSjK4Gd2g/aglpPCXcjydk09v+mwj6/F3IKqSSETpVDaKHjrzikiPfhJ6eKaDnqo7ukrIui0wqcR
dfHJY5JIOHDJD9RIHIoHlobcx9T9kG+AV6i8N21sXuS7+xUMFZQ+ISMeXPp7D40fuhb0SgZtNCoT
WHBh0qU3vYDX0ET907pox2AcG/UxxTAW8k5pbfyoXcNjjhUOT44pqfYTHaGk8888SbpAT4bkLllM
k0OxN0Soc63KvaPjkBgdNmRiRLEDOdC4YIIGCGr153q26BG0HdgW58FoDedh1JL9lM/9ndrpj3Up
v8dq4fGniVo1+ORbnLf4j1VtOLlaZnDVwPckK20kN1CKXeFBnzIb44Y0k0Nfle0Z4fc7451sn1JG
pO434hQsMdw46UshUpfR/yCJzxk5C4YnhB7tRu+HYUPAK0MnwbAQX1Ntu+bV0ifzWuJLJiBgBvus
TDa/5NTaUsXOKfs72ySKtYupmfd139NdsqOR0GXO60p5BRNjX43WvYzoro7zXAPmLAAV45QQ+Cgh
QiPGi3fow39OOWhTGFOPLeX5OGyLZ3s4TzMYCyu2ua5kr4U2DZfQm8Q1VbSHVXVTkz9bEb0TRLM8
9jb//j8ri7XFMfBbJpTpuqiuHMPCzaHZZKP+4SiYez31EscQRyK1suPQ0/QmFkfZoBl8dhEtPo5F
I305T3trEXeMdpv8l4+g/4vbg8/ABVXVLA1OoWr8IWf3wrgl3b4FKKwgdwo7/daJuAIoA05obmRv
uc74HEGA2ANljG8wem49iP5bRVT9tsHTizIuis+L2FTtteK2d6OnlubyiemqerOoQNdq1H/ecWve
3x87znVUFfcEOnwT1fs/i/BxM+RGWo3sOK+1d7mluaeoD280A3QY4gXzYPVu5Y+9durtKT4wbcre
ZuOomdm3ZJguYWN67+NOELvyzdbVl4piDsUf6ycCFQukr2QITDXmrqkscm0A9gb/5fP/i7mBve7p
uAhcD1OetQrOfzMRTBhHoX7aFZe6JZzMxJ6b4FflyiRpsk3qCVVGCYSyIREpd770dsLlwbymRCrD
oK3MHdp+8B3frCyVx9l2v3hLBaROxRu/vLt0FOIwimrYNkVsHdrUvDFbYMDrl/j/69zCrfHbYfqX
jNubn/37j/d/9m2tL/kt4FY1DBuAnumYNoOZ3wJu+eX+w6hFoi1dKNuj2+6qdO/5xf1l1DLwcHHO
8qiLjQgTmP1/MmpZS6Tu79cP1Sb/0bF1zEh4ZHTnTy8Kd0hQH1IY1xjiatpLa+cwn6SXVfWbKAbx
nUDb3aaFuhHxe9fNuKCz2LrIepE/6/I55D636a1o5MIbHkoQKDuaA0KR1R6AKBEmssY/rMsGgeb4
rsU9XMqh2XVdo6H6o6OkNhXj9Jl2jkaTdnSeZRFOOy8NVeRu5V3ID4hSZSCzqLn2E0H2leWgSIPs
WNK6NTfqjF46do8ybR+Nbqwv0jKfXCPSDnUXkjqE7mSrDmgUyIE6qS0cDE1AJgBb28A0kU+W0b3I
XK1eDW/YG+V447lhc/K6QQJ2GhhxKGkVuGZ9GzuUPSZL5jsr0r47ihdReCf4KBkcDVMysza1K+4U
5kqORifL02n9dTZeczXN77Gbb9qskH6pq6+dA5lem8+elR+rMBJvVdXcJep0nZkv+ViYtY1eDgSS
AConXGtJHpnvs+HNCgnb4JRodvU8AGiatQcvoq69voIOBfdu25up0ZaJ71gdkgvqilunAV3Vjna+
lSkQ5DC7s2YiiVvQFDuD7mhy0AAHo+Mw2dniV9dpCMDUjhJ1QzMCEOAMhX7vmT9shSSaxg23eWzY
5yEjPQJNFalj89RYt4MKj7AEJFdz06yxNvumN/wC4/02gnI9KiFzrTRxfK8E4deNDgzmJKZig9Q+
KfPmNIfm3srIMSQ5qdw6TkYTnvtDPOjmlpE2qHQ4FhQ792WT7fTWJeO2wyOSOBHDyBaIWzoD40Mu
cyfkkF1pZUAtl97Vzid1ozgMSfLIg0GPrPUuorR8zbNe+su+qTD3P7WhL3JmDXOFACPnPrqji9SR
gVTSiXL0PL8TtUpgDtYRhz44Ha+oqSDmdb8s2YfXWqu+lQmCnUYt+z33ZGZUbjwEocAEbDYe2XiD
ye4Jz7PqVSdGwsxoImgTfW/cUDbYDkUEDMiofSQDxmsm3H0SUcBHeQnucSFAecY5NZArl6E5+xqu
GoKLomfPHvqtR1/oxmtV0CGFeqPHY3OIG73YhdrYXyVHcUg6D5OzLsHKZyO9GCM/qkzBbaZ+DACl
e8enPsJI5Tc/5BZBmRHRgVn5WiV41ZdW8rYxnsAWdm+0lOG6lc+qqvR+1efWkcDexp/HM8C96Cw1
dK6I9Zz9kIREP2nD/AL8QW4wVijvioHdBoeAn+MA4N7JNcQl1URTlFNmGuS8JN1wCMER7N2keNWd
oroWOndhBgpkujipdcjD2LhBjHGJTb04Lperst4WhtxF0ay8qbl2bRd9VN2J6uKo4WWmyLHPUhTE
MYkmZyRbcjuRhuGrqNuuieKqBwIP33RLgOCuk3E3MPmFXp/VQei2xsaebOwjIC1vFwIWCjkoSYkw
86uRZwM4UAgBkWx638IWv7OahqpwX3W72o4Z7Us8EkqPgG4ZOh2QcYZ+WiCRd8LwpW3N9Kkrqi00
dQb6hCRsM8IIya5TDk3UIK01yKgx2BOE+SA7QIZUpcUlpvfwscjTFNZaeGpw59Qlh1yxNQiZA6AW
zxh/EkCwyM2J1CjSFsXt1J87yhOW1UK7V+2vkyJMMgOLM9d+ItDMEKak5ik+060mWBfGstbFzQBi
elldt9e10kDotAld2Mgff5+WAum6vf79c/PjmeuDjvR4p/VPv62ufxotILpYiUDn8pbrU9bH/3jH
zqCaaGT6M6hIdymralRPvXlRssRL5fRjFXUGOP5le11bn7QuPl+TOZwRiHN4jtsshdbPP32+5vOx
9dXrH5w8NzdhZ4FwdHLyudYH//0nUNbPtT7h49+t7/Lb6sfL1v/ysWp46Zmfew4h7B8f/re3/vxg
//a7fjzzj++5voaOOQ4bR8rt5/t+Pq+R/SPGg3L/57/6+IKfX/3zJevan09fH/zt263/+rdP+vny
j1f+9vbrLnAivES/fUIhFttiQzak1BX29Pr6dWHadUODaDl4v32I9U+f+0h45knkljxwCXyLrF7/
eMHHs0aTbnvYb4oWdKydtSVRenpoXdOKHiMgMRNTSdLt61HcF4pWBQ6tnSAlOnzejiVSkM366Oef
WqnnB4hywR+Pr5vW8uL1HT7/+vEuDV4sbByf7xjSp00F2PmRtK3zoO7SJVeB9FK0YeuqUk80Sdft
KaGgRQOD6ezng2WYUcCrXj+esv5hfV0YI7ga1eE2zBKP6wDotSAqvEoDvTRz6SdhInc9Mr5oUBCM
Rvl8WZMmIjXsAriw2jylN0TQx3yTeOF4+PyJivVSIMiIbXWdX2R1lt7M7SrjmDEGLk8k9mybpv/p
ND+5kpsIEKev+Vr31hyq1vOymJZC9LoAsAOv/N9sfj5vfRlHgwyEnoBAx+mO4yjO4HydE6UV5Hjj
tzImGk/KpgAdMkPHN43hLSzsxyrkNp/YDT32v/Vw7VLqXzfrsd2adlsep+FgMMQJ3LyzA9VTsNg4
KalXI0G9XRQNwbpoljXMM2h8i6KPjmYVsWMQTnvOgvFf1tZN0c70w7HJKqMdn9fFUAGYjybu5lWv
KdWGO3B5bnKb4NzlkJq5WwbrYinQ6EPoHPulXTP+vegS5ZfQrAEcrqhwpYVGcrBH+w5lSnKejFkH
DU7M4kjCjp3DOsyhuCrWXGKdXZpV5RIBgBcx8/uZwWZrpBJLnWYEMNIMKuk4AoohVX36ZnWQSr1g
BI19zu7rN03YV8mIhNsZ+w0cTqGha0aqk+s7I4P0btdtuKV/EZ5UY4dDSAs8JdYCzTw7dNgYG7sM
/ZYeULo0dNa1wbZ8aUD8oohCv0jH3p4DVMNaxDlVRJ3OHUv5a82zYwZZlXXF8tIH6zHgzK7bY9RR
wWUAMG3X/b/GKgwtNF+ybYFUVoG6tKqcla8f5sYR2ttwWD8D+LF/JGXgt+X8Wxb5XDI0YJiHY6UM
9OWIWHXoFnC16FUlCW3mdgn58Yqx+G0RTbE7bY3CxEVbanvSfWjKkJbIqyc3mfEiTxQnY2qTS5No
lViuJ+C69sdjE3FN2MMA5LvL1dCDAcSYcd8wCsw3BnWRQF++0m/b9tJ5Y36GZTZZLi5/QP9X8v/6
lXEqppuChoC/nlPr11tPuGJtDn4ch+Vsc8OTGTvqiQyVAhwWX3hd+1ysj7WZou8G1/gS/p0kwvwR
M2+rEwr7GS8yokpDYY+SYf3S6ym0rn0u1n2wbnI3YbiaAoJaeqhr6kT0zyEU6yZ8o7chinIC79S7
NhmsvzS1/8PdmS03inVZ+FX6BahgOHDgsiU0y3PazswbIp1pM88zT9/fIat+11/RHR192zcEwpKM
EIJz9l5rfb9XLYGWfaBbup1VC8lskJkk61mtFv94WLboWLHlHzqYilzMxr8vZoU3WbeFplvTZa7P
7mhhxEtH873TZyr5isKwLkh6qwiXVcHWdR1QkCfKsu0/qjgV+Oc5n9bj9ylCXbd9Puyy4tyajXEK
bOHgvHRIlgdPTAKkSbaYbC5O71BdrxLKvCMx6QTckwiEKRMPArsl+Emj5mkx+ACT/S0uMUICjrGx
m/yyUJwQ5LZPRONDw71zA+TE5iCdczwLEzeNCcM80slNtZJrGCdfxrFDKNVW2c5o6PesO9sDGl5A
UXNBd1FwrZ/n909BA5FQYEHJlrbzxzoML72c8DzP2nE9OzorT/dTlH1JVdfy9zet1j5PBknh7Cye
iolWbROEuj+puZHIfpB7jxuuKeyLVAuiJPdaTaAB6QANvWx1V/PG+JzhjFJ4IkeBimI92g9R/4Kq
WNuHCmZUE0O4qYcIwpFp2NdYQY8WhT/qFAhJttVDnWrNVixAkhgcgktS4KS5BqHUKJiSRozqZpAl
uGvcjSAZY5JN2pOVmNiZETzgMuJi0Sk6kwh0+sHrYyMg0cJTMCdPYZ0KBXgShltvodG3Z10NsFHH
NWdpWsxUe+3FAiFSwIrKcsAlsvVQ3Tf8luBJjc6BtoKi8qp3F/S2ud8Grr/+H9xD5DPqOPikH0pQ
VTmqLaND4eQ4pZ+34KwadXdvR7BXETrffQz1qlr5V+u29a8kyVK9b7svUc+1ZlnC50AhtBIF02rF
2yKI6sThYlxU/ozCbk2KLgbF69lWSK4wL2jhZDRLCXsgBUodEFIg20OfmtfSK1WO74gcB+aN9hEp
7hdaxK9GG9JZBQkWKDbY4OLuQIVHCYIr5booVphYq78LulJntxkIC9OfXOLxj82ZCjQZLmqxroHr
6oj3B2fmKG6ZhF+mOGZJhPyn4IKyQ2zUYQhXT+DXe0ohoCkSWpeM9mbQ0V10UNJ0xUtbP1uEnhbV
5qhEseqiqxZDjgxioMjiZz2XmXl5JWDzJVRctigm1WeRBofHSV+6iBb4nFKPtWQ8U4MtXN+iMeF2
3B3Wo5ND4eW7jE0Vi1wSU6tUHEw28/O65q5Sjs+NnvoLTWSQsMj91u2muvSua5+L9WkYcGgZrxvX
x+u7AleODhWxh5/bfz9vfQp9hnRH5fzjb9vyZDzFhU7UkP0z1XNY51lW+yNBQ2A0hAZvL3kqMMbf
eIuRPs5NQGDh+Eg8u7azzMLcNFKV0LR5bwVWuwkxz9uz9xaO+ctSzaS8qwConm7MploGmuRL7WDN
q15DJOy5q8BRJKw1ESS1BgOHimoO/BAsDFLB5mcwtYg8Ku97meO+KGdqSsFQS8x4/bihkEoIsw4R
cRxgIy5AEo3kMBEb9L1V0E7CgYI7ZWq7CQzYioWiLEpwi4viLprUvo6UmHrcJvbwPdUu69/xoo04
5sbsTKpN8FQDc3RwcP0Qiu8YK9IjDogW+jLNZlVy+REBhCwUGTJUjEjAlfapW+BGrn9s0SZOECVb
xZbE5FKdEsWbbABPru/KUeNUj21xg6pivLMVqXL9Q+dq36IEiuVYNebZVmTLXDEu9Z5xfUmMNk6u
5VutSJiFYmKiI1teRjCZ64eYO0XObGFoVi00TWY//CAYr9+7DtqHVlE3A8XflIrESQTNTHWNj7JQ
U1gUrzNX5E5JctzBUDRPG6znule9In1GpI5eRkX/tBUH9PfRUWzQWFFCB8ULLRQ5dH3LWQp80bb5
Miu+aKlIo2nbjd9y7IjrK9Hlgp9F5HBuV0bpMH1ft+uKX5orkqmpmKYo7satUF+EAfDUVeRTKoPl
iQR9fCCKiwq2Z/3sQhFT46Z1TsOo919icKrrG46VnW8HG9ZqNFfOban4q+sukuvxbCo2KzyPbIeN
Nz0bimyw/lFHiBPBdKWN0u2JSSJbRRFfYdBd13ddIkWDVadYrwix62m3vlDUOhKI0iSqBKJs5MKt
XHe/IHK9U9zZGGaEkUOinWuYtJGETpuEFFg9RawtenHGRme+osyv90yUQ4QtxLuGinW7PgOAz8l2
tOQr2odkLxQbt1KUXJAzBr9BCLzxJA6BYun2iqobKb5upKqjBmHwaBu5Z6n/lIPjnRSXl9GWuUtC
WL2GovbOit+7vo8N0jdRbN8MZNUOCR6WeEX+bRoYwOszQrDAoeIDt4oUnJJpdWFiYNxRJlZCYv5L
A1oYW3/3PVxpw4o7LF0IxLpiEa/vASWKabvtfl9qUt6nCnZxoSjGmeIZr8/oiSsFX97+cFuox0km
ums+Q0K2A5jI63+ZuAbgKvqRKbAyTk/r2iqWsmyhKq9v4Q1HR/GW1yfoCG992UFj7hSXmVtE8PtZ
ctxUit089FCcPcVzThXZeXFQQKDRzH5mf+6QokBPYrRuLBgrN4SLVX7aQIumrvl7f2odG64iSgeK
LR3TdPZxQ2RvuXZZ98dYcPcXikldDUAne8WpDlZitXhdn0DU7LwlPxqqteJbC0W6JvVcvy0V/XoA
g03pHhC3qqLidNYfZRhV3NvgZueKoL24JKsPCk/egtfOFGebrqy2zYiwvK05Py8F+4iQEzI3IQqP
v98NaHe10rsVx5tuVnqRhiZuOZk8znV43y5f1vrUFJUAqlao4Lbig5eKFG4pZnip6OHrUwqA4mTY
kZ8PtsevFG3cNMR4SSET7Ig3qF91oOTrU/n1fOkVr5zSCjIQfhLnWtHMR8U1rxXh3ELoIdQnthT9
HBWu9mAoIjqDJ+2wOFbyJBUvvVDkdGKzfd2DpZ4oqnroZ5pirONLImxEcdcVgV2AYl8Pj2O6L4Pe
xC/K5Y3XfDKQVsAcmFpo7qaA676I1/WZWPJoAg+G8TApCjzoiHTXDc1l6iHEY1Qtfx/vGXx8qTjy
WlK1/qDY8qOizE89Fq0+IHV3AUG/fhYPKL0+9HgRCDYAxAyxPlXsekNCsY8p2/w0hpv1ANXM5EgP
XZqHoR3TUxwN86FLQ/spHhbmhOrABE64JzMo/45VDd6J6Y030tTKayCMYmfHbffVyI3L+lQqddAx
Cu6ThNBdZJDlB8AwpfLcuA/OgkInqizxsydxxPQa7RtIgsAfu7K9FrYR3dpJSrIHev633H2Y+9z+
OWkZN0VkWndWrpvnqhYQGMuhf21QxK7vFXX6h0Z+/Rf6C/LQTv10JOZV47Qlxp29tn8OsXecZtjG
nr0Mu4XAvkuCXPwOwIVOFZH9WRfrQ7KZtFtX52Qy1KVpfZl6/foMK/zdl///2tI2CG6kJfw/h5Ge
yvHfGtp/vuDPhran/2HYUhL7KFRm6H/8GULqOX84wnQMGsqGJ0lTRxLyV2/b+sOm6exKYSFc4HW0
wD9DSGmNe7S8iQcCMser/i8hpFJ10/+tt01P2xYW6Q7C001pWda/SzzmvOsGqL/uubbSV8YpmNoj
e9cWaBVrr9zqQfJCdyW+ulp7beOlvUSVDfR7Nn9oiYWlpZ5BPmJWwk86XCv3e1TP44mbSktEVYyM
vq+yD0p88ZF66K9Jfu8IF2KeKrf9DAJKprH5xdIXYOOudan05hrjC7rtx2eyEFKsyqhKSZ76Yuo6
8RSyumotBrJqLFBbx3jJC8I8HRKkz+noPokKr3DTSctPcyIhG/caNnITkLx4sqs03Fs9blM7YEYc
NhbFbsg4lSFjBnokDqBBfI28RL8rTfynGSDKKgmXW1safoJgbBNUwnqoC+ddOhnV2mh4j+0u2xH7
co29bjoJt32uJ8IeZNb2AKbyiFmnpV2EINlr7L6NSMtu455yAtFIW3sMECMa03NKZDo/xRtT9Pkb
6oMLY81jWC4z18RCPxl9B3oqg3bErAGEm5kcAsJjYCjp+5D59aax5cmtK2ZXSDU3RnU3LuRKiGRb
e4jFBhe95GzHNLDk4rujacI4n5dLk1pHEB8z85Kppiwy0aGMiCK20A17KTFDbjS/IQc1r3PvEYEM
aAxTbAGBuDcOqks+NcV30bTPUNJ6rsHi0GYR17wA+11BpAJlWhiVVYJc1JwlNmGZH+YRQWyZ3nct
w/DesUYY5Y99btRnIESJQ9XFsEnDyWJ5saKdaQ4MRZhK7iTlD2Cl4gPQ+8UiueFSaM0V+6Z3DUZ3
77zQnAgPcEZusonMzCWL3sRYD35jkpkJhfDchfYt+YP5vrDj6RiXOCgyhxq1nu7TKdcOetJ/KyRR
O/Ey57uhG+nvBfbJNI3LyK2S5iE3IOIniy0Vmc5fuNvuY0VqH+SvorSTHXGWmOXD4BfurfFopeiN
gR7FPpOkGI9o3G0rTRI3P2A4owpLmxeto+sM3wtuLEdGX4iRF4z8gb2x8Huccg0sgww9+MwkIgB9
LcuAWfPdmpPnkEE1eL6BLZ9eg6UdakP4duV+Bae7XGZSFwcgY6fcrB6aZrBuhnIcronxIZopu4m0
HvtAEelEfAWlj6t3g0+eWpkxFhd+cZOfNPolF1V/qqghEWMUv/ZOBUk1JSQkkrlz1cuf2tQ2B2/I
v4XMjjCSZotvktJ3pothesBAIfheG61K/DAm9MYd528W3ehD1hkjTD7tbsyF5KdNBAe9ziTSTzl6
136gmpWJAvZFrjQaDuYs0IJOhRDXxjePT7qT2FSDLaJU4EPIKY62GmDI7K1wBnHIsHWjM8nCg5ek
XzvVhJTDbThBKpq/g+Dx9i31QS9yH5uRCxeDHWez1HAL3fhit6gB64CzBv8ksBQsQIhjN1FuIedX
jKGyfcjM5YNqku+mOO1iYvk9wqxwFb+7TnhySg3oQ1AFfjDXxynJf7Lfrh+m8oSqd2YY1SLKBrZL
WjF5ctRfyxH1R4nT6tDF4AIsum0tweIwvug3uKhZouecizbN9Q7CbVaOm6yr4g1KhXn72JSC2LCg
h1HlTOmt9hjW3V4WRXyCLnQn2nHYUxH9iXEMy4iRIMJx6mJv9xXa97Q3TxTvUR1lJga75J4J3rDz
srTaCQiMRefUfm4TN+ZoLpEudwS/dlsi/JjjlaG+7YM0gZ0aATaA0tflX6ulSffcqJAYJHGx0Wnl
i3q5tqhzQActy06bfxGskvoT9TdcDRAdyb/yZ6dhesr5IyY+Zd0hF28X+QpOjRY4QXfNcmo6bJQg
FKHUzVcvJpaC+dfPcvKuJNult2mvkWFmdLC7BuT3ioAascslEosNbjXvVOSmJKzJxhetvS+e6azI
3E056ciWxvdUUoecJ4i9TO/DF+65+26CCNbA49BJQvSTeb4mScQ1qcjfhKM9a3pwQZrhG6HNqD00
hy2Khtd6Aquqe9sGQ+M5awyJXB2HW9bCN82Hx3oo7P0yIb+wBGxGjPgWpd0BVccknxA1t3u31EjN
R3Zxl26z4WW23ODcJwBpWlNO8B7wO7eVMR+QU+a3uuyokJmVvRMtszVqIC2j4+U+SJsOCW59NQII
KhNJxpslkfN9amDqMHCSEki2XDuizjdBKD3UWjFJNU3aUSNnEgiwpMGHT21HeIjEI7M7iqU6lnF/
0mZY0iRtLn7dDswIop7IwTbpzkNHLNBgL7eWQ/rS4OQmIpT+EkMu2/XuhJRVy57d2aUcPNSIYWbD
d6Fv7OQwYU+dpwFhPrU8x4R/Tf8PEghVsY09lNmtKGcuvkjTRqe5ifvqmhPJd8FuwhzXbK9Oy8/E
nsrkbkQq7YTW7UIoBRV7VPdRnMLpycOdGR+HgOqpo3XGblIeRe7seGVGzIwVFmJGLSTIGSMetNHh
jryQKVBGBEhKUh6Y56RaXV9klx+9OsYXHfdKKyW9g9HHB6Zz8dYrDM7cpOpO2MF8uF9oCDzBiUB9
FoSGe9NXwjw2T1pcaaDdLeWNCb8wYanA1y017fBqoAuI47zpyXiJKFHbjnEFZVoAAE/sG1ENgq9+
X1fadM3BDBIPY5/6tLR3ztgMai/zuzZmGOClNk3uAy0e7cmNoxARn8oLo5qzcfolu5L9dpjpMxBk
M4Mmnqj7lap6urLs3SxL+qdu4QQIKxMsp0STOGTUt8JwBqpeOa2PfhkFgDKL9Y37y+yAXQ7miSSw
mh64spCpNdHSe5cmVFh9ArjdDk+Tsji7PbrzupQE5qo+cWU6hDdFSbpdadxOZX1PUmK9kwJnrlVZ
CA0qpFedfrSp0Z3XxYLycUef8EdKeCoZ9MNPUnBqrmGqwarn6tuGEUFtmDJ4bi/9MbA1Cm3o0zGS
kuoQexND0bQgb8BF1tcSJrepRUcUWyq5D6T2EG+1tNvqITYJOgFv1DHsTZhi2Vl3ckJoz8/RATik
DGhTbxOKNpBhZLVoMZ19ELbI1zWknmmHWl9ZHF2VX2N47TUp5/CwPgor92pSud2v3bW12bau/aPF
tm7LMXhYFVOwzxZb+69m22xa2ikOd6jqVEUMiU+JzSDQk0sdBOmJjqBf9K6xxY2fbAuYyrvS1vNN
x/h1b4gKfB27O0rLXbu3awd07XuuC2vslMFLdZ7XhYPxYRcGzuvaBl07oAP8IIIm1M9+ihuixJjL
cG9tMGM3RXNYu19iaNi2rraCw5vq2UQiEDV53XglFaTGA0E1fqC5P2/X1QxJGd612v3d+Vx7X67d
hxlOTrVcNxiivF8wkm8LE9WK6nWuQTyfXc91be2Ernk+Qs99sJsl1fIRaqdqBq9tYftfveFmTt91
qru7z01pRb8IPxHjLOXiXA+DvR6W9Vi1MNFtMw725peiAagT2fgR8fw4G3chKKmPzeiyLlq11rof
CAIB24zlzP1MIMoImaMQVT+cp2HaAg1wjgGddzJx/lp4Da0iPSMKKfWW51wjixPZq4bpUZ1zMb/P
mlSyRaMtti7cQTY73WnfM30Z9e0ykrZFOPlRY9xxDpSvcF0ANflrDYgTdtvFFLtJ67510V/BQ9Io
uFy6Tr1n4Mi1T1nqyUcFyFfzSalF3QaUKw+TWHpy29rm0ZMkua5/XPMMLAAt266G4C7Cpc3ocE3w
vrG+++t1wlGXiEb9t3XNmJVwZ308dOFL7I6k5anvaP0u1i9qSMFQOIV8+t3DD1brquPhyTIcyL+c
pf84f9txZE7Vgmf+/IP0mGUN+K/6ukChtGpEuGpkGzETWdMwICCSmgPCffzvx8ubKkR8edJHJ6YT
vw/B+inXz7tGN3x+ci7bxd5tolMO15kqJN4z3fpFtuCwiaZCHGVnPBjMiKXAomabqL0ri4gMfRHf
kGhsXXNwdl2H0Xouid4j+SdxC0TOC6F3ntu963wrbovRLBvnr42KO81ccpmKIou5j3uW31A/u/lc
TPi3t5JAvJZ0KU9k/c5Z6KQ15VGXFBLJJHwcIpiAvXdTawQVhsF94zB300Bm1aKnSm7EG810TqIV
j2VXPtVizx2zZy6GB06mDN4NutQkfd+goE2K4qchjRc8i0QRaikzvzF+zfWXJEpnZL7V13Ao4I0H
zjYhxYaXJrdNVKDtFtOD3tCerpP9OOWEHY/0Y3XTYmhhvfYtM09UGlza23bfS3yx+mKn+zDrj2MA
0pdUkC9JZVaXsOluOmt0j2EWPdfGLH01UNUFtlE9jcnF1rm/hnp36l1JQJdlbg2ifLzc/ZJQYttS
iLi4bxp1AiJH8uPcu+OjTUj1OCOibom0o4M2mQ/u8ohNPd5jgiZtME+vkT29MSHJsQBotxrRHhtT
0O8N0R8HLqHKaZ7XGyeQITUHjW+seUpC+67I7mcXTuEcL7gMIy6gWfij7RmswDxCTt+nkJYm4qvl
cLST6tFtiOtnqmfSHTVcp+RwdfepJL0rmqxlI/JsF4z5TV/WPaO+4UafXgIpO9p2zg0QFQwGDT8J
Y4YR3vjkEHQ+8XjPbsa9DoYH4nvGVW4anxYE7/60pS//o7WHL63jfh84CEtEnkg/0o70HPupydKz
m+uPdUbCr4X5ksSWn6nJnHogWW2TjO2DCOQmcehNN5lHpzuLX/rJwidkPs9BUGKcIKsxt9+bxmr8
3qpPvRlJQlH7+7wadlG5X8R06bxEOfA+2rgrNl7nRX7VblJzsq91QnPJRhXcE1Fo1DG2BZsyeqW3
j3mFm3k+kusbbuFHviE+eEzoIGyn1LnJZtFv3LS4ymA6WgXwyHy+pKLfp0NKQ0RMNIuM2yhvnpdG
PqWG903JELaITLbEjdpotdJyU9XuPTFrh0LPbscUsx1j0kPj9F/LMn9kLzfG4M0bLJ4uTksmXiLL
9jR5YFAArKVS0gOMVEqqmMAxvoZwJO0VRPiU7vSjMSzUawZH7uMRz7AY5q0tbNAnuXePgPwruqOz
tIN5G7TtV+xgARbZ9NSZDnAG1+23SxOCM5zS4QJAOT4UqL2bgnZZYJTcCk49kx5ZtnIfuA6T23r4
oZs9Fz+4VbbpwfmgQ+A7PQppEoIIASFEFTBylDaoKMnZ2mtZfHEK4rxcRRgBckIDM/cTk4RUqxka
/j1u1YmyXJMP46Vv29l3u/A427h2W9Ehlhj1+uAOZH0lxUdWEwY5ONVXes/Vthq8XWkY793stX5U
DrcVQyyML0G7IbmdgIDKk9twoJkuSAZK48c5jeYLSGyyHYaDpRixVR55Rz11SPiS2jkhXf6qm+E1
QruJYl9P7qs+RfjWWAf6o49e1GQoC00YJ0SOiYz2bzLTzNezcGf1Q00z6V6aoXGe8pe5jR+YFy94
w2KkGXiIyT77sHoPZUpNQaKxfkw2yIeFJJWCGO3dsggUPaaxJaR6M7lRy1n+C2u33C3JMhEcRfgi
2cSTQIppuTd2lZNJmvNDXhxzL8hz8xLeu9ILjXi+4hlGyX1bUI3NU2s46J0wzgxgX7hrQIYLKATO
UCbCkamaHK9lTwpmsryB1S5gf9CqRaTj3HaZfad7+OwyrSZ0Irc3TUfQNuTCE+Y1stZzbK6B+5Ek
2YSswbC3eF57P5Fxts1tYxfZ1deWivWVyxrAGb5N3AoflD3mfTNVviVS1S2jzc81iKiG+iPKxi2Y
XG6fefMeUUXZ1OOHm8yYHgtyfTME9yJ7oPGSErXkZBs7169d0+ONyX5xi7m2XMj2JAUx5ui+9oP7
zi192FoTccQeWUI0fE9J8iu1nXk3Lv0I7517Y8KYrBfW1mzdlurVPiF8kU9MGcQmHW9Ha56CVxJt
UOk2lCVpBueBX7revQHS1Lc1rjKMamNgvCMkC0FTnvCjN9k3tl/N5LgATOF6ED82KbkTDiCcDcZ8
oi97kmr4T0Ym78n8zredW1U+iBDLH1Bk9DdlMCH1Fd+bSdI7GnBwlLl91Jf3xuUnnxsets983FgG
AeYuu1Z2w7wxqZ9vSUc812X0DTZJsV0634OnGQ1jcWct7fwQ2AEcwTwm4mcK9d1CshZG9zvRL6T0
1jgrUnhNpW5k+8F0HtukkuSWpsmxto/4aMar5rhvkWffaMzCfEfkBDiKL0W6xMwaUqw1JRe0sB/u
g8Ha9k11xLCSbM18usV+LW4QPsOEHQ9LgtlTWIiCEM/1++icIjjxpza7xFwlthroSw4NeQsA1V9j
e5d3rbhQ8N6G6DCEbTwi3wQhsbeIe7Xl+DO10i9lf9MWtNYHOglIh1CDDmhc59gD3pAvVOBQ99Hf
O8SBFt/Pw2Ei3Bhp04jRTvegC9q258eNQwaseR/Rmoe7/ppS3958ZpLIwSGDF+2KUVRfBBe20R8l
niOCvKl4URyqUFrvqAWTstAEuzlOufmHH/kUVKRyCf0giSrYtL2jLobTUbPIDZgATEa9hwTcxt00
FU/J8BZ3WN9qe9cxJCIYIcB1bVnPTUcIXwVztZPpDy8Yyg29iOY4Z8O3xZjeGDftjDD7rmOhGZE/
PQRJidmOcUsTP1gZ+9PK8dcUCXQw01XLXbHLJa3LQPywQceeu6JymCifFp3pVdxl772Qj/gQh02H
5tC2krfKpBVLxcOvOq3jWsRUs+esc6FZmfGAlKQMUEf3cDr5TrgMpwU+uZDRu9YT10A8MELbcjvO
BpjsxX60ajiJTZ3v7Bxnu+ERflGOezNLiG5aVCkJFROJQuWuRz5IMdM6ORakx8zuLzM+/nPkiDtM
gfUudxONBB/P8du4rO464k70tCmUmheC8EAK49Sk9TVyvA0aK/xcEsVJbCtAUOHr+s+6QsDu8T3m
VWTue8fAgax7P8aq2CUqXQqhtimWLT/xfOOqgnlvzFdZ344LRQuvKb/kGUT1Wpux9xk4DTr0HIqY
S6LL+livw45SE1Ovl2xNeFnrCHmc9Of18ecirhDSmTZXeq2QSBeNipy70SLCBCverN5B0/kH8Tpn
gzdVRXHyOzAGXScY3nlCKPNXmsxnkAwWf2Sl0k22WM969OV21h4H0fRnPblJlvybSymDEFGvPwN3
ZpKpZPZFV5QIt9xFBaMiHgMliyi/U/r8nq4DWa0s2IHrYoTFYd2uO98SEEenOHdGTA7Eprs9A8Fl
tg3CFcsGDwaEqqajM7I+lE7nYfepHFUsw4Sh1MORXufVsWI4g3MsOdHuarEykvgrVXnEVgsqN39f
ZB2EIPKsjI2mPD5rONQUWI9GlzFSi7Mv9mg2e5sM7/O6WCNuliHlYznIZ9XEOUm6kdIWi3Xtc1up
j/fdKGibSTKgyXkezmEw40ZwwLD/fvy5sWgiv7Qz46irkM5s6XZN6lRHzWZytEwVEbFJQLOosZN+
Q2AkwkqqpmdI3uYmqBPi/TPitXc93S0t4XWOJlsa+UtL3idrQi3WNfWMGhDI0fIQGbcd8uEuunct
mZztrh848XvyfXXT4CM6jUDEonT+SvZfqbUBKtpJ0vkcVABysGYh2yNCXtmkd+u2RLkD1jVjQrys
g1Sn9dO/G9YalVkzmlDuAxHg40+JTFYPCpvNoiu6U8o3BkVaP6+L5l9r/3jIgBcRawUYad0/rZws
TmXfaPnAugp2Xhfr5rnryM8pH/p2sQn/U2YFkiFvDRHxMFM7u+5xyiBhKx0LsPy6M8omQT66cV4f
rgt8FIlfN49pxZ04z/iaZPH7//9tJ9RBAnQg882s9mP9y8yJgPeSX7jiegTuF1E3dx54hW0fVSFz
rk1Z66+I5qgbScTjcdSQkjQx8ZolUZoT6jUXzHVTidslJxeGrNAaPAPV7DboruBgyItxkx/plL0x
BtpmFmGrM0myIJ/id9sunktIfEE6F4rsRT54qqPxmXtdAa7PFE9LQLAzcwmN5uEQt/nOoFCxt2YU
N8xouqmwiQXk7Rot8j8QfzPfPGAOjhmchBeKvg1bTk1sPJfG8K5lfAJncFGUJhpHQZKBw0jRbwZ5
Djsn5aKqP2kaOtzagf3w/zq+AA03Coj/Werxn9mPtx/5v6s91pf8KfZwxR+uR8CH47mmMCl7fgo+
XPcPguxNC/cOsg+WYED/FHysiQVElHiubgkHfQdyk7/CDPQ/TFNYHuMF8mh1khr/T4IPUhH+LvcQ
vI0Lm88wqaCYuvVP3mticNdvLaEdu7zz9iZy7621eBctHgF+h+S9VsWxrcF4hwTbUmuS8XYZgtT/
2zG7/2+ws//dbuDGliBHLd01zX8QURejbeaBSvixxpy1ITXGvRAG/UYT7JdXdH5YJyaZb5W2w0Mh
tx35An5kkkH2v+zGP/NBOBqewWVOmFxbHWH/Q/ziCiMhb5sfs05x0g8ygQLd0MyTBpd1kKdxLL+m
TnBPLMjXbCa4LSrp5RvoQ5aiwIJsDcPtGIMB+l92S4h/kjA94mq46dg6qiHDkro6fn8LLpnSlkue
bJBVM7ejHAbNm2nhnVFG7jWXNnHsk6B9rErCzUJlUkIJpY9lUlnjnkxa5OCUzOJwxgR9eB4o4EIM
yJqrlId0Ah9Ad3bBM5Tfj6UprvO/FlklKRDZY6qmO/OuGEsbYFg03RH6M59jbX4NuJ+T6AtVwYo1
ZD+E626cUn+HWeScxYMdPtYkayrpxmHGJ4ghZ9ROoVF8eIE7YTKkZ1kHya7t2iMXVuTkWbtjqkp3
mV7kjZ63vwZsAvYygnnS++JGT5YntyTuS5t/BmG3tdqk3E/dTobnYBi7AyOc0k/n4RKmJ8PdlTHx
DaSlWXtV1JTJL29O70UyRheiEwkHpYi9seoMbKUJJy4ckr3b9wA7vYuukV1FfvY1I09mb3jc1W2J
3x/KGSyO5ES1kpIkFe10dgVFar8MspMbQR5BbIwv/WOu9fzEmIWiWOS9d+oLUbmyqgzKJPUwdTCY
lhC3kZOEfrqoLLVWnD3XIt2ucw/jYASHeo7fi1wLN5N0yIOqPwhHvieI+762ILeIAEfTUD9gIgBt
MMqcnhTBJNuk9PyGzu5d2s7wFlW3EolIG9rUj6yq28pmuIY5Ih0t0lQ/ECiYEHurMe9hax1lQfXL
8Ownw3LIWAPUMvQ0vcOhQb2LoN3Ox2fXhPeg4e/ZaRP579VUvzmGDqfh3ljk91AuGuxo0sy0KHhF
eJT5Fb7zrWbpD93U3co0e+cGJpBHEpvS5AutbWtCMzNCWCokfsmn2MipLhZzfJfobyG+RZgYPqOa
jR7lGDP0SafIM75PJU6mqoMD0XrGgTS3FDcwFTbJrTwPiummnw0a6mFv3YucoltGOd5wiSaamqba
JLnzcw4pbcwJyXPlPH5kDskZqUE+F3Yi5jEOGWttXyNlygAlWcRL+Imo7JsiICM5xQoY163NJcBs
jl5mnUtAYT4Tlx4kJwvGdDYlXLW6jhk/F3kX2T7UEDg0ajCp2fXbHGfLbs2ErKbozglbe/8ZEzmE
+KU3n0P+ri+eDQ9i1edT1rV1erC+yecfPqcMn39o7GkhKtA+9sqeiGUKm+U4IY0OIochKttwQ7BQ
a8JcJMn72asZFcay+51/GouypaT31xONkRZh2Ug01Mqqty5Kz6DOsq5yytBq4JA22GiNYru+8PfG
38v1WbGXuhuSPMTvF2HL+/Od1r8uTu9axEeo//m3PZl1PToGs4HTAZsWNj4mquqFn/vmhrjPKCep
XVi3zuvOr28v163rar3uLpcQkntgGgmH9roN76dHVr5pNU5PLTTeiOXHXSz48QA+R0Ae1oAPQ3c/
qNgqEunGUacyEJIeNjXMOabhSyzaX3l/B4o5eXEc81rkDnmzxfAg6+VFWP1Hx0SqyshF8Wz86UEF
Hy5D9HukoLOQpDbpwDOIBDXC0L2lCU9rMHwUmmOiOUazPUBzA39Eed3Cqq57x7nuHszQ9Q5D0X+n
VrqTfUQmR9sIP/KyArVZ9V/cncly28qWRb8IFeiRmJIEG5GUZElWN0FYsoU20Se6r68F+N3rVzde
VERNawKzk0STQDbn7L22ezCEfRsXU3gp0Dfp4orcMtt1FOOgQlNgCP3qV9fTfiBF9lgAxt6GJmi6
xEHBF+vGo1/oyYFkvlttDIlujPMTten5ySSSMtTaz9abKD3ZZtAUwICkU2YMz/W3Yu4Edc123FUx
de+EqPON9FNnp3sTgQxTRXLEnAOOwcQJJZjhAEF3GyM4LEn93WQ4HZpkQgGYSJPhd77DkPGr5voF
sHLnxgqYF5q3ffcz8yL34ibEfjRugQs/RpGjumXSomaqSFsMGoGWG0PKvl7kP92eHApkiVVCQ7Yc
v0/UCDZWwbay14RN3eBMMo5z783REf1iuDNtx9kn6mczyF/2PH8gb8fD1xQPWk+ckqn5Rx8RIkXm
pKK1Q6PdilqMcADfzvYX6z1/EyLuL2m/b/p4yik69T/akcQ/j2C/xe5WBq7LPKpDt44JfDWINQMX
yQDgYO/FT4hbg+3wLNloQFPfkEkANVzt2vxe6CRnmUCyIeLHX0nZ38jaODtN/dMQ1bCfIuKSgF+P
8Wvi01MjqDg+eVRopacCD03qi6sonCQmGcxsvpK8po5Vao+GsppDb8uDZSTuhijzD1PWv9yRtm6V
1HUwzXax1XzkkGV1Nly0l4KSCtlrtzOBV0SgINoDgL8ZcDNv9TQECMsZYCJ9aj3rZKQOXQGTGJXp
wBKDOqgO3dBL71wznsiKY71pu1F1NEFQmSYJLf0YYBonzLHLtHvc/P6JhMjZ4/TKwmjepyFRs93w
DkNw3tkRBGbSLNDjAPONT71DEZBeGZGYzmVukJRhGwu7pSFfNk+uc1v2D8J2AjF2DzIEO6o15o+m
r45WXMhAq5DQJiJ+BVi8dXUyE3TykQO/ugMth6qlL8+WyQQ1htvMrwU+KPxM8Kju9ZitqDM/9K71
MMn+dQgtscVeORI9nu61PvK2pnvPyu+UOVG7xUhH1FPMPi0aHxrDpuVdK6bc2fryaVltImIUSqtn
tpTQwuHO0YF7p/4iN7FffdoFOi4cEx0OEvaldcIsliWPg29GVLl7a6cOhXd1repupCLODEVHRo0+
BUZFf+KkSwpaUtwLr75vXdq+o2bjacreKLJcddt7bjKGJl9yHpI6KzAuo6W4Jy+WD3qiMtm0gWP0
T6VA4VolNOWaCK2H0PwHLwQ3S+gNyZuRCkbPYRJupnaHnetYef1LqvcUvEl1R1/bcHFgSiS0qiPm
HPdicnFdDJ7RLnL75BiP08Xt6PM4mn4piKoZ516dm/nBnGMzEMTqbqKweq+sjF6lbTzjwyUUyrae
PBJhE4NvMYyvup4/TQRzilH/MY3bTAu/a7F7k9nN7RIUFqflY+RLtGEpBW1f/CwG+VJWyIQwMPtn
6gf9ziVkcmcBib1dSDf6BoqXvM1r1wqSgmru+sz62O+njdxlLUWTgvSjp5pJ5pj35uv6qrBaEmgV
RI2J6f9WYxFzwBNXbCACdPxnDIRCmSxugVYTMT7ieqWQfbtI/zpTkwG7+nqTuUtYz0z/JGkqrkZz
jnYeOQEbvaZ1ZmekZAj9CzZGWU8Xwrm8IE6Kh8ZGIVy1HlRPkwQcg5VeSdF5T6Njk1Q5YeQzUxrc
+/FqaE+El/I/XN6JrXdz4JISxajq8fH1ehb4FqD0ZkbyoByHz+kr6ubibrRKDmODyajvfwwxPmQz
8wlSKyesXeT9XpU3oU7m+575tyxpXJqdJNrC/IXTJt5q2viu0ZTIAcqxRQovaTeKk9TLe2hE7qEo
4JmSuFqbs4J1lSWBblVfCN7uMs8ab+YuuhtwiTPpdfBUI8hYYZ5fP3SC2/iR8qSX7snEUHMzOM3V
HowWpbD+zclN/eTJVl6qSe5iPA/8rEfM4fIlVlKmCA/ouupmWW6n1sCJXfch5an+NNHbow8DsGx0
z8qu/VNXV+o2a4fidgQiDXbmtkW6cjSm+iMpoxvLDjvSRAdSrUaSuNQwkSIh6GshjYlk9hW7vEe4
5lbb82ckZ1Y2O+Xt4GRXo5+WJbjzUheM+05L45iQxbLz3qhyjducfhx7v6m/NRsIl5lO16aaAKsX
d3lmhKeCtfDWdopwh4HYYe7XAvQSE773sj77E8ZXGNG3+XLwzeEXOXcQH3ROdHd+JsJObhxMyxGb
oY6Vi+3RU6Xv190KK/nwo3E4UlfLLl6DkZ7C7ik055+iHO8d/8MlVn2pMq+HfrmFB2MytuvNVhm4
wdenrEgJJil2dDFWzL/VhWnsltTh/77/W3JYNQiI1pvx+jwb+X+pEf/jgxBJd5mFHIxAa/qTfwuR
1luJCUto1SX9p7vrY6tUab21HtYXrz/25+5668+vEvbEWJXjZltfvP4Cxm9HIyB1FWX9Q3P0vz/2
W6b0n15TM/AnC64G9l21WV+xHjwzJZ3iz325AObXu/+UPCXwtf/1Sjs+y7Anf8Ki9kshen39vz0f
ARs0gvXRDCcDy9i/lWXrf0cp9d4ILOsslTodfht/M6sdBur1Zt63RGiY3/OZuqcZpnfIaXIWnlb+
4joS7GJk3A0aRMAum9qtyRaPLlfbYUvGnVl4ItzVkBMCOhjkLUbfktGj5Il+FQmX2sQudsXGLuV1
Uh4Zmp3EkCzC/Cqg/O4hlLSb9W4fGTl0u1iya3XG/UAw/cVoredUd+zDbLGVzp3QDOx8cCrAEOqI
i9E4QZy1Ll7eoE1oHj2yY2I7PSqCXC5pnOSXKm7irW4xhxmxiw6v7U+i0e9Sz+86lkVTc5l4ewiR
zJhEDTRhc3mhAfGdjfh86Qttvqy3RGOySCh9ZtrlCWM5FBiK2yUQsK2Tf70smo2ZuKAJmq1hkPdt
HeqKdzI7b/RsimualBntGvYE7QKNrDAdYr81Ap0Y6wZP2A1RnNEFVHN0MahdtEiTTilZbEgVbXeH
ClujFchO5YY0betMQlTOxMZnxC9kO8/0MpcjglYOTiSfUNp7jMu8oom04ZJpiGOmLDID7DbUgbxK
sk3PqTCMybNnNtV1FiJn7YYAybeLT9rQ5j5UaN39tj6K2D7LWXfOWt8diTOCgpVTqS59AnHcMfkR
1iPw1DR5bXw3OUSiJMAzF/plvbUeLPi+FyIjYH3mkDZSJ9lT+9FgXl76OTPxWS8/RDhGsacyQ+9e
kD1dL3nSjmUciwYE02R4nz7b+YvnNM0N0cmBttxTy5nC/oI6pe32zFR/PRZ7lFZG/AT98FAVrHpp
xtmX9cRabwmsCXuaQuVGGebEwrG7qEG5R+KWrIs/dNYhS9OX2UcQs4uQBDnGxVueWp93h8q60CVq
lhykGNQhNdshiPRyxt3GjnIqu7Omo2v3HI2wWS6Si6lL7bLeyiMh2IAlNDhldU3kBSVde0yUo9U7
y9HQEub1y0znpXExkJk1EHoHVdTFNfPsYnndG6oZn5Qj6KM8iki62dG9pcIDc+Di/f3K9eXrwRPn
1FVP1KOzvZrAjFi9xLePbIDVNJ97LO0OtAefYbec9OsBYT1Ro4ZBPCBooDZ20vPKnFkPWhLRIv+3
m5qWTsuuvSAXa35enyBkKj2XqcIB+28vXG+uv219fr3r6SgBrMwyfv+ZP0/8+avrY3/u+l1t7WzF
kvfPY3/+aGW18mZSL1ZKCgJ6VjwI65ProYpctgC2v4Rg/fX+/vzF9SXr76zXd04+VUkYAQaz9ZmB
k8u3U8RFC37nz9/+x9v7x931xf94G+vPrq8D2/KZq/raoMY+oMIhYJS+3SJ+fMyUdxFDrMCNd93O
lklxT5gOapHKegX4rd2mjVls8VWiVS3oN2Uidq5+nO0Hr51vw9I/W/r4qWP/oqmFEG5sHLUr6KLe
lLlpXig+3mOeccGFEG3RzXdR+tJ6OuatGAt7k32arHNRH/s+gxQ7XbsUyOC5Ou2IemylW3TInDZ+
F8UhKXM8NDNml2EJ8kaMqx8k4M7GNY2DrcRbCOzq6hKtHbOvOVDdYDtqjQQ5Cg/nAuFJG69lOejA
OdhDxI2I2SaNt3iX+iRe+vhH1ZE+AcaN8K6NRN921BryVnvGWWxxmMrYPG1n0RMpVWRvOOtgAA3z
cEG/RJqjsj6V3X4S0WKflkoHYAC0q92Ykt3Vv7WhuJeO7u41exvFWXtOjRf2ac45n7CU8h0FjOcE
kZQkMGkCS3ktsM4hgnkMHd3clunESCQFDYCRwLMpOrPuDzeRW+1nWNCb2rc/nMone0ofTsTmZA9m
mTlU0GOUSVGTHXy9RNA0tHdjw0NF2UF1pt5j2G1ymBXRi2arfwx1+97pSyzDxMZitnE9Vq9z6kSP
ss0OcNcJcUF0OwxM/6Wd3ve1mdB0Hu80EPH9REGHS9m+yY/zaGdswbSN6tzmmw5bvcmAC6lew0OQ
h8PZmSHTJHda57aHVA8xM9juZRQTKaQlYWMOSWS33XtKTPZloEf71PnJTUf58lT2wK1VEbZbil/O
PqaHScRW6SKAYrtUSvR1dkvEeV85D9jg9qj13U1fkpimDcY11MNDWknyMwuor1BzxRmnzy+ziKYD
BytgnT0d8aipgNoZbVJYmodQmhpNXtUuQG+QvH1fBqiBg4wtcaBLHeWQpxn72O7rDTUy7Rv63lvU
xAoYgKTKQfN9ixHPhOCSftnQTO5IG/U3gjOKShs0wGQ4kISuME/1wz7ONSdQ+fDBro/+szsHmXDM
Uy3FKTPc7ndb7v+tL9936Iv9L73aJvtRtD/af2fN08fgZ/5q1vpY8B3b80xsWf+zWevb/4U136dA
a3uoUBwf3/xfzVoXd75YGnOLd54mJl3Fv5q11n/pBpUyXyy9TRJtxP+lWWsa/4yNMAx+HYMaLnPD
Qer7zwAGEndo6aFoPDk5alyQif4uknjwE+c5t7GuKxMX0ODan9RBvXaLWMI9Ydh888Za5wJbvOTu
9ChcCVAmR9w7C7SFJat6Q4OLbbDxlkNysmY1BqaVIMKidSOiq9KnERY8po009AFwK+8FEidZwFoa
xETbEG4k8FVboN69+cpGOR33mqSBAlrS2ZumlQUJ8ZtVBsFlJKdTby96kQAqp5Gz6WBUI3m0CJQt
va+st9zHlorzYELYU2l8x6r7mLdouAoFpa7y6Rulo+4ccOJSCbCxdegunvQpvrcxWp5yneFEvp+a
Kv5eVeQpiVpMO1UjWethkkhRzvdpkhrEnc/6rv0Wu0N30URKa8nDaVyCGT2WOcpCenxJmWIAdWDa
DWgISzMd75zyzjfEstbE/+frRHKYNgVdW6LoBLXxq3C8X6Fn5Ye6KV99NB5QxIriPODFntFaxWi9
IG724ebW6NvhVKqbyg8p8zbttWWIcM3UOpBl+TxI81FqhJQWMn4BD5sGY5fZ+0mS9uNaXbOfh68w
H++6JrzP04wdkJ7pB7uno5f0lYvmWh4zldhnFnAbp9b9O1gQ1BUXsrkyK+TtxktYUifpCuwWYRbi
WUv2jYvRJ3QQ2tZaubf9Xj+Ug3Ml6GMv6uiQ+uKmL9nNgC5d1AAsaZknooORCZD9Re3u6K1N28jx
nyqncDb1IoZHSkDFrkqP81C8A9h6gDx4QvPHhpAwZtLPWSdoaFDajmrt7DfJCc03/pP6BuM2CVoL
K27Wi/daw3lZRd/b9EAXdGdGxWdadwh0xgf2UoWY2HcBU2NlP77HrCm3uUtcgrSZrXW2jyo64Zw1
jh2xHTqrEPKHevgyvvETAfR30Oo0PZ6aXEAeziX/L8P7YY/pmy0muBKExW9rp/yB3BAzx5AVuDlw
qWLy8I4yMq+ynLLFXhSe9XRHHBi0/cwdt15H732s7Te9Sn7NJsVmk4Y0Pj57P8Ce6OytzHOAlHNH
jsQE+gGi/Y+e1NBTFt5Dc6GwLKdX/H9HtEKHyVzgkEi2uzailCoJPNJ+OXOsP7TjgnchfyUromNa
tD8psSIpz6eYD9T81gLDyOPeCp7LVJAYzbveqAUVqKPJHpV7D/9hO5Rbo8XqrHkIi+ssPff2QHs9
LUvMnp+ZAcXCtrHTuDSQa9N6t1NQBz26122JL98gf9cjEBH5G82zmkXvUDwQLtgf3Ll3D6ipn2OF
C9El6GLkgo7Rq1e6/caibRs3HfpdKtMVTRM9GMrhyv+pJJDASMRDyhXXCXFxEhOrmZduTAeGMQlg
lKV7tQMq1xzMzNppQjuBvvlma35gR8OW5nR6HG0cMGO72KaaZEP60qfZQ3HF0nNf0y4Ipjx5irS4
30UmYa9+iki0MMydhJaBcQOuwFAMXzSVxg2iqTdH6TEbksDSmhSNHCy8PCabp2lO4VvtjgPsRYrH
dqq2FivCYzKySEDB/YUxH6d7PoLLfxAVEvgsrLVH28Qb6/3MC9abMk1Bq0nwVw72/jKy40CP6mzr
E5Amw5y0SNzcox+9rp5H5gBOc2KONiU0/20ye28DSTrjyHKYi3I4VdHiuwmtaypIHZZ10+4sTlCr
H6+RiaR8qnykYXOJngS9GVBbsHVuz2LJtJOR5J3xfaAPuNMJ7mCj/mEn1wbsU+bA4Y8ySgheVezK
Npf7JmZxzbcGMi/fS5XeUW3P91OWFjQu8BZJAomPYtETtLp/SovmJuZSQcBMsG4zasmlmyeS27Pw
mOV0w/KfhJlk22gg1i8S9yb1qw2ZVfrOz0xBcqrXo8GGlIba6qyG6MHsSiCKGWynNDTReO/6SrtO
OgtFCwrpNmF1H1WGe+NJwqont80PIzC7iQKFDNtrLChGzDr2a0EWGa6cVDt0Ex4oMmY4oWPituMy
2RIsGe27Wj6HTqEzmeGHituEDLMBG1HvujRlUpPAKv4CHpK9yYIQ6mpuHpHtMcXqQg/8rrjrx+ot
STyxbOxvR2wRwdiOr2wT9NOoXrWuaLcULEp8oBorP1yJGDzF1jEI6E6yuwbE+pnBgEGZstg2MYeD
g/Fy27qMeD6t9zE7pFNDL6hhD51bzrMoo+caQWlQ940GPVoivnQgTqQhoVK0UXE5q1v0DtZhyLNo
B94BQ3yU/UAu8j0tG7bQ4kh1FDk0sgeK9UFvgeBg23U0ARTRkyH2zCUAY1IjzIb6rgCUFTj+TWTh
ELWX9hJm6Ui5CSEH1rEpOECSofY8UPY1/Ofejb8nvthHjkWd0j/otmUt0OZLkya8VRXxzVLhJp/b
aSi40xwNmVV7J+Svmmgu4rwPhvqZnVC5c0NiIqqZF1YEYWyJyjU2oXlTZNNjVph3bsd71BhIsAwn
2jHpWXdrXXNFLrpQYKdvk3TfozrE0T4OJ8iN/tnBkjNSb0c9ir0KSzCuifxgVCq+hql7SeAkXbDE
IUVDJ0fG6G5I6h/0CCT55kXosSms7C/fqjjzpz3t+/Z7XDc3Fa1bbM/IeQa/xBfswznR4js84PnV
OLcFjBHpjGREztbRSJR7EqyaRMkHShgJbdHwl9+9yBQyc+OUNFIHULqEG4ZjLk8GchQYgtO9c6eI
o95lRv3u6jS/NCgexgAbgyz6AaBLNW86xDWZyhLaS+VuCFXD2GJ/NFyIpIyo114r2+2UVwd2y+5u
fvX07n0qbQlnQ9yXrN7OuZxa7Jl2dHYy/91Ia6AEwCm4crOnVNOA2S2ztopCXN267t+ky3YpXKC8
URvuLIl3DTHQIbarq2eMKa98ogke73X5y6yzlsnQQV/QnsIh/2Fn1G9bzFobhElLLA2DVZu06dHT
55Ow/W8ENeE+ylkJJvb0MiVWDT2jGzcFmir6Xi3Bbvo4stChhBt1Jp50jdNDGeGWLV6GPABwpF+P
p3lwkiDtYiwzZXiCxJds4ZWwZvIZu1gFqk0vTqPFt55NGqeoRSu4Bwnj94kCBzoD93EMuWvizNxF
IfYJ3wdKa4HvNqz4R57FwzYrm30+i1vmpTHwSmuCN+x2nJGcoFQlXxb8xayeyD8hgLId9GvusZtM
vX1fYPewI/PV8Wo4vK6DL6Mdf6+5MjLfp0HwUafExIzhTatBua4wkDjYYqVwLxXi8RPojGQz6TXu
xXhJ84sLNuR04VPHAnBCwiVkh0AL4zt/oG9rdRNvqdYf5rw6Ekz4EC/4dmfG3ZG2OIL5EpoW96xh
vbSqm+jhV9U+LULgOBaGVGJqdlA+vN2gQEPmnXNwqOdiKcIaK0fXDyYrIkvH1tkov+asXQ492vyd
OTb91UNCZsj6Q4VRvYNc+5HMKjB7+peIyovDmBE1iyuN9msEsIUtx1aa/RckZG8TFYjnPXRrG5jf
bmDX8bJss1lustQM7fGtLwfrdvgarOrHFLv7urRIy0F5keQCAYCyXmtRHFVGuqKddshyEqraI/Wg
eiGiwRhGpt02abVvh8ojvRMfQ6+Uvhvi+cGrR6oGskn3lkckdTs+ZX2lAG7WqI86uwiaUYAia2uI
IDo1ErLuH9qS4d3R0kcyoZ1d2iEL8QHu7Amz/ZEAKixYrCyzIeAgf5vkPkptl55McfJ+Ci8KYGEY
9OALrpOGLuqgn9y8P5fy5xz7MLh77F1g487sXPUnMGzEZOP3Lpp9UrafrJXeWekVo0ADU9oqQJu7
I0wK7Mqk2qADx+LidySHLALHAhd8G2sOUWJuHZDJWO45rUNJ619n27KD0HyJyM9LDeXCawXAOgzh
5+wO5X5izlFeYQUFcjtiLfZ0EonMCYkpsfYZ4BuYK5bcTnHM4ivv7mxQRgAKBUMcFTKIG+eMC/DU
WOZdTEd5G6Xdi4jp0mR9+i5bgFOpVl0t+iIbWbv9BjU9JBQ1nEmp8r+pKb1qsa9OhN1yeojhTVdD
gj91PjaV9QXX7ZEkdKQcxlWA6Nn0PiYw9JNBnul3UbvXE6872CFgRrdiG9NYlBfxwPd0DYgFPmkZ
QihRW88RBupNrYby4BLFvmEOndmFoaQ/u+ZdH7GWoMVDHNDoUizVk4Ba5y5ytE8UU7CFyB5oMQa2
maxwvbbR3g5DtPztIUu0j3RAiU8tINqAQycUymJNwmbHwDgVx3tTj27soGMz300x6RvQ5eHn9/Sw
OMVMI6Z5w0IMAFm2Ey3BanWRWexWMQsxnX4RlHkLF4Jktdg/lFk1bmmAvCHdejH0sHsEOEm4KyKH
tDrmNqjQNPruQVXdZEB99hFb9gJEqFk/2BW7eX/uZwb+0N1FFW5FvfphZLDt3CTz927LKgvcJPJJ
RTZZmT35Xg/EyW+OpbKfMFrSj2qmPSYHW+lPaWpt2nHEU68IxYuN+Ey6O7IaOSMlFvXzNKHBmKau
CqLE+dBa53uVpnzt5qvvSLThKRD3ZRllGTsnBs8JAiLZUQmc9nXm7vociUeGogEMjrWJHbSvGSyy
vnzrWqTeZaITRza8D0lcnkuGgqQQ4gAz+BG5zhY5MO5Aeeh1MwkSgjJZItzrWGHhdHXMeYCtHMCl
PmQjCrOfRRS/pKJ2Lsjyr7M2iQ3z5Wh8+VrzHgG1F52+txvoP4LKy8Zsh8CUmPpCQ9GscicAaVzD
9N+YQzJjo0y6uoiG6U4xRUXtfZG9DxjSLubQUmEf0ltPH36q4sscfH9XUn/G3qO2IW0aiEaws0cN
D58LzWgOh35HSO++AIsTyCjFuVjeeu4Qfgsh20JzbW4y02o2taFtNCWuOkFf7N60QGomV6gQDzkY
70VAupXYW6kP6GxPJzUAS3B3Zd5dOhssVqyoUbVxQa9PfzKHGjyhNb9Ib19qWQgijMGlDI1rJjvz
2LHicVNYwP2gMY9G1PobUd2Cf86YUNk3WXlxBUhqHzqB4rMZ9Wd84t8biyvN7Z7dWsx72pifQxnx
AISDya6J62TloNoupvaPk9mMrrKST73OEJX4VC16xbUp08cxrgdgVpRltmkePZJlgt1KTteupjTU
VdPA6aSbDwQovmYmaAEjxhCRFsOP2TkMbVqdgGm+uta4vZIW+pjM8dNsCbSiLQNYQh7riiZqFd/1
75vr/VT+zJQg5oaQ9GOtzbATMI6tB8MVB5dr7rDeW8EmNSyWg7DDe5Oy8iSJGAnjwscwh9w6VPpd
D6uKi0SdWmmjoVxwOr8TVNabQy4OHbU3PIcJI1mmjutmUjR0ovIIo2oMRutbDG5jwpldWKAEYsMl
Jc6M71vPfFYt/q1K9MXRYntn9HhDO0bkz0G7d2NHfQx5RW6MT0G9dZZkHt9F8ug2lDiGxRwA7E0q
YHBanfN5Rs0niqGTq6GpTB3gJsJwAj7pIjAkal3DzO6WyxU1W0Zv41H3YlIrMWlZoXfVBlTZ7GfV
LokqyFaKIpCRsKXTj1bbTQ8hrjIWJ2gN8u4BbdsnQxGKOcu9QlqBDJq/u8NwW9KU3pUwiEnJvDW9
c5PY3wdLZIc5wXdVIuuRRDfKSsgg9k1SaPT3xGBolwoSZZrjnpqE+ZDj+9kBq3tjejgbOn6/FH+c
TOkMCMe5hFXBik7L7ENTGf4OtPtt1rlvqJpeK18+1BUMCxaIn2oJbaCvk5SwR2zXUAdcfLQW+9zk
pGdYmSvyyd1dxkmr3yu/uRrkDWLaBEcquITMwqg2Vd3eepNuHZ28eJy1gCXZt97RsgMBDxpl1v5V
4qvwrDDaDFJmNwNNiDxZLLDWvinibebBLdsIOH6HKCdCcbRubQvk56TVe2fBIw2+BR5O0Q1cc4HM
BcyzHqyFirTSeda7TkwHRgMQinedECEwLn1gCu2zIjMTOk9013IqoZ/iHvaR760UHxiM1bZuc1IR
80Jt1ovDXehdNnYhBpl2uwZL4bywbjoccQRxFD6S7CUBwRrrV2sxjQ6zT2uQNSQJE/k8wUPDfLG+
c23Elp7M7P1WmNn6VjvaOTmbolgcksjC35C9A8771qQs+Vc813qQWYTK6M99gy9KT934tL7F9TAV
gEB/v+XUJNKqtk4lOyMSovx9He2aJTYr9Zf4vH6E5dGEzTVqQZJskyXDhd1mferEy3oxWh4VLZPe
4kouW387uu+/fvvyt60soUAaCanONX8k1wqJgoL/seMpkHbr57DeX/O8PHN6cCz14ffmWcWUT4aW
b9dRhLzFNcA/+mLor2Z7Eb1YaLoG3hGbMUzAtt+dhiTrDmsQ0/pO11FkvVs2FolBy75pTaBZ33pj
5a81sxVTDEZmH+qbAsN5pN/SHYuwDITH8BurgWWjqb51LdGlo5Oich5X8NLKYNJ81Bd14T/QqQAF
NtkAp8uevNKOMUH6fnWM05myFLlKkxy1g4WsHZB3qp/1JLTPRqPYkY3xgG174WVFHY7mBlPCPxOa
UDOyl8kRmCkDLYK3eG/hpW5Lglgw5pJCvKW4OFXHZYWxjr/Z4uX1i5Z8yfUrRLqOqI/V6KJJWxlU
6631sJ5xOmljsz7KYCpiTjOTRFqUlzDc10vl74NJWOaGdbqHxoEELVUtWXm/46b44Q18RG9XLa7u
MsE3WrQFtlMFW1UkAWE5p2qqAeVXzq818Uvmzi2NQ3+/BqmtBwvhXeB0XPJruJdV1YJz3hq9beo3
1I3CNqLezWgDzCtpWaqzuUIjn4f4wtKEhDh2kvDvzM16Ma6Hajmf11txojVHoPk7tO/k+6yZU3/A
a/PC4vtUrmKWNRanbVThAVbud53AitP6fZtLyM16a6aaI0ztU+sdtoJu8lEPiFzZ6gH+sDvU44Q0
HCJ9/j6iKto5ibybNGFd9eVQJzFET5M4zDZ+1h22dPSK//WcAb3eSV30g2PpXPIQofys6YHAgb6T
VCQurqDSlaMgXV+AX6E9g/XbrM8Zcri0bvg12OQsWrV2sMGtH/Ss7zbIi2ExRugADri7mk1TFZLY
devY5357bKmGGn0DpFULnfhaO9QgnFH5AQHA/K/Kakf16pHaAhXchkWSubxpvVnydDVCGVBXmtd4
MQRomCK3mj1/+BMBqamlLp1nn/u2OGYzfCcorTuG/uIaTl+lMmL0OS01JApuCF4mMPZNii/Z1Qkh
Yvc8DJON1as1jStDprnkMng7clEwu2T5Jc7q+ahqjWZ/n+87tligfLW3GstTq1KqnKU8i7AQiJWa
EAbc6NC6b2nqj/KdnjZSXj1/VYQsB+hGkE8N4jNp5L3MSqoObZ8eVM0aW78kopqD2E0uhgOmCzMh
H+ZUOTvXaFO2J5hptmiyEqAMljz/OXij6W4sMRu7AiFT77n7WPjfKNzqqNCnOj9LUuxKNXesQaJ+
qxKmOrQ3O2fCGC9aPN/rLTsl1tJY0rf0XJ6tWeS/D56gyOk7LM6U92ucvATXowwSv2yJxolMovgs
JCvLrXo5rLf+PEF0mXkDoNsE9kHdeX1Cj21Wf0Sj7P68bv0t64ttI3luqa/vax0EZm+b7o1ZpmCw
1pu+Z2jHyY6heDsDDvXt+uifQzOU3u8fKppFBefIbGv0Fku00YPs0OkIYZaZhDo5QANd3Iy6iSRH
6scmnCCTzow2nJxDjWWqb7oPiiuQs3qIAnI4+AOhv9XEFeNXVsBUwPfC8BhZ2o3OxHmqGFWHRcIl
NRvvSg4s1YsykgImZDnpMO5ayWLSCIeTbTKudVpW7h1GgY3lGJ9OrHN5ty8LgYTqyrZ0u1erhNxp
kQKjypZUGfa4mfBfhmxJzQaSyud4pNyqbosw/plXcDBhPMdba6hovRGgsCR3LDVMYm7zd2O4ptNA
HYNKWu8C88B/8TnqWFQsPrK8aT99j563gI07Wk+p/2pPFMYTB0J6Z0/fmbJh2fkdWZADla4SSSc2
IfDTKZWTjn22BBtQ2oc6Tp5iPYem3AkHJQ6E3VK+5G26Dy2TyqOlmGQZ8ZzY2bQtqVWdQ7mtSO9F
G9+E+X9zdybLjSPblv2VspojzdEDZVU1YE9RHYMKKUITWLTo+x5fX8udmcnIePeW2ZveCQwNSZEi
CLifs/fakeywRS9D/h4DeOa69mTOWrn2RA5unjC4Kg+wpMgfewmyLttyHayOejFRHaoZLCykkyW4
sxq3qB49ytp6A8ArCAaJgepOsizr8R1DmP3pahXNL/fg1MkzuAAbxw+30oVoCe4MI0HJT5k2kTaZ
PE/ltB+T6FM902Pzs5eOxiknFu0sZ9WMxUvjSqhynIbAzzgDuFLufX8CahNO9dpEs7vwYsSwU1Ei
Ja7s4n1LnrTgw65AUQL4gUZDsR8fkF1gSp0f89Sgsf/SdjEQfBPvKRdAfsEB2F9+wEaNq1Ms4gGC
6edOp0wZ11IsfJxIoKny+EtFJ8DNox3czMespJujPWtGdRfQJ3H87AxpvOsz4guC4tHR/ZUO8y+a
/O+DWzxiOKalMMRfEG5spTesIhbTic+grNJ1SniKXxY4V3TzpPlEPM/hKo8g2xAxA6+/9waQv2JT
JtrK8lHWW8Y9hUBUfp54GINh348MP02xpQtxT/ncMqbH7KdmDIe45Vu14QZWy4NXZJuU7O/WCF8b
R7/ozn3g2t8b8zHNkYZT/7tMJH8yuUmP9UTK8aw508Z2YGMvg6mf+LWTIf/3ojcxBM0e19I8St6r
RS/AOjC4TK0FXbFBLrgNuiJBHUmlP4rorEcr9P3jip5DzW+8F3uvTc59fVDReipVT+XrOSqBWm23
LZkBEKC4bhgdrB0iRtYSINWPVs0cjivvGKbm5wi6DDifmSslYzVTzjOpVfBlgntv7hq5MKKRshSs
I36dcNBx1T72OPoVIAbEUgMml3ls7JD4Nkobqlq4rntu86XZVR2l41UsY09nz6yWdTt9dRaRrLOc
SYwrZxwIvA5ENM77qAqknKBcZVbA+FsdnJ6SNs9I0WX2ossFtmxGaLkYujXkLIzDdYL0JMYHmvBb
KSJjXtUWhiG34DecyihIzRF88TToVqgc0JpB8eQSDJIKq7xBHSyOcbqJgo4upJxQLnKmPHfiXVFz
ugUoc8EnKTR5y1MPanIaBhFasEh6DlrpQ2CyhrtcrU5JBSGl2eppBufJC9+MUTJ58xgUJsVSPvF0
HT3SDLJ6VBla5pr9aQoZ7Bl9TileUlKRsNfcNUrmM7ftQgdkOIbd3u9GCfb7+88nco3GHp1uri2S
g5qnlrd2aghjvlL3y31qTS00o7wv+ekzPvIn8kJ79zC50TbIls+mhVGPVvqrPcAf5V6gU4KjyFQW
Lk26Evdq0fefBHgnoE6yWSghrr3AQC0XwHEXSNk2TSByCUgRZBEu/GBDbYJpiDdSLWyoxF6gJYdO
fcJ2KYtNxpCHSkACuy3UKGPpSbyLK/NjpnFZ3E4Zpl6sks2magTX6X6A7izH2sw7mW7EYJJbRYa+
sZzGzr8oCdp/qsYOvg5sin+vsVuXWdl8+V7+qrG7PudPjZ0ujD9o5XoATEwHrKqH/O7PBBxd+H8g
1RIuEWmGbfrilwQcHSEdbRueKXxm/AIyx18aO+cP39cN33MQ5pkuL/Lf0djxNv5JRBGeS9Gbzpzr
0VmmvvYbikSQnycCbdFOsAIk4Axy1SjzvaFY/Ll23VdN/I6SGXscKYpyXT3qvxybAir9zTxT3pGv
cns9takWqHqJ1QUCuQtH/7lLewzK7Zid6Y10u0JOkVJ8HrCz2xY3NUkisCjZGctLo1pUKgjz+qAG
UB+VBXlMPSr750N/ebnbY26vpNYmDUdK04+fB7gP+LL/+jO//dWRYjBX6b8Pq7XfHnN9Z63mUjfz
CaC5PabQ2zeRQPnUsu4IZWTYtwHyEFBgXCctJxVrQma4a6i9auE67T+2wd5zpZRPQgKFgNEOj+rZ
alc2QLMHTSoP3x6oNtXi9sjrw+Wf/eUP/KvDv+0Li9LbtWBkIwbRPTeE4+2V1BqImQdX1ExUZB1r
QhmzrNWqWsB+KJFX/rUwJomvt2SUu9rZm4I4Eh/buPqX3b7F375UtVmo7x81C1RZx0VX5lQOyUcW
MLVZnnRIhSJ87i7dbcCt3AblqVyCwyOjoqIAKh+o9qm16/PUKW1QFNnpnf6oztNZ7VOHc1JQazNK
92qLKQBpfDFa6l+eq1aN0Xp2enfcqa3bya82ry8q3yAW8UnXHkfJrEO47/BjkqtqEY/6cOyzL4BU
+zvICnAwconZS+UC6DvzELlmuR41cc0s17GE9LllFjUHtdrNHWoioGhU7Imw8Qq0D7LwphbMmIj+
5NunI0kolQvkRu1XBS+1JtIA9Xcj9qqOp+Dy12LebdtsSvKHneKzKryphaNIdrIupypyFI4plcpN
6pJvy1x522tJMaRL4QMDv5bCcM3xkyKwYdj7jXtNiFalsFBVwH5ZNePzZDPhIjYDqDRQ8RSzsky+
VasKnz/W03C082cn9O1dbQuyFvnU3Cv5E2rVUxT9LM9HJHxwPAvDNfInjZRkN0kcsl5m0Au3t+8y
59gYNezDWxnoVqdV+1TVUq0xin1gruPtVFGIArmsgS3UGYCl8V/Isfvslrk9q//CLR9B/TVBkAvK
PUpUcqw1+zHDCYLqVojuEU2N4B+udUvihFi16bZtqhS1aZYa7h2pni6m80ojSqilbHN9X/rCQAkC
oEM7G3CwelPqO7FAkvQBVT+1S31Dt+8q2C0ViexZsHCRT7P8tWK4vLtuEi9U380JGqdGJnq3wmDE
EISgjTj7GMq/+lMd7kZrwUFHCVNR+dUxtWbpxtYABX1QPsmb4/MKmFeU/jrSWnDc/XdPDcyUi9Qk
g+RPPL7aLpbkontpdS3Pa4NJBVhVH1VFUq15bR5zMoX3qoOk4gvSLpz4x8hho6rPg0rHjCoJLjYK
QyEz21Vwu1q7bXoLsx3mEz/Vrr4PP3vUs8Fz95wSqoTqIZzdmeHycKuqRghu9sj4DlPqvVUWTsHb
h/3dbzrRYqR6r4HtkONf9QmvH1ONhJVdtup0Az7B/a3uqj7lre5aSb8vHvPd5DXBPkaAvhYybkJ9
cvVxXW2QxUq1VDvKmv6/OxoHVXftpXm0NxIkvLfzVZ0dZdr61FSQMpmtvOHfmgJ+r+3zyNSvsR5q
v0U2T42HcfevwjxCKo5r12aOrr6VEl4shaDhOZGTmlEO5VWshtpMREn9X23buoVAfYHF6qsBQa9A
N3IhPFC95NMMOxQr6JUH099URldtXHnOOxKOCRupXCeQuNfUKqc7tQ9L1LtbkjFg9DjR1MLJUtpz
IILRtOBPMRe7W/Vy0jbJiZlac70QbQFRfNOxcS86SHymRp6Dqxe2I674idMB2dWdLxfDhNzNl4Xw
UIDshNjOtEKd4Ndtq+6oa/sRP+9Q3zjKvq2+fmXcVotFhUKQI4iIVtXcVQ/n1njqNEHbp6Rq0ZUx
dzz+ferkVmu3zY559hbiZ7/1EFy486LfqUUY6m/kvZAWXfJjF7JrqhYq8/u2T22WsBdQsskkcfUY
dfi2qfaZSRjtjdk5qS2LOzQFF/nS11W195fXua6SO7R2Oq57+PS1XdPW98bf8fYG8u6jaM+l4RCR
1AMFtXQEz9Cqw3Vp+3RtkL1vjEqr7zI5lKTkwcBIJ6x9Zcmd11V1nIvKE2Bx2DoZAMtCdllG2U3B
ocu7VKtqp1pU8rBa0xg1c9OQZ9rtOWpzOJu9HV9fRB1Se9ULgXvjNVPEjauqhcVz3Y7li9xeCf9y
DdjaLpgNyh+eOlyq8YxajdTwUj4nkWtqk8wfvoTbtnrgbfN6OFfjZvVI9aRM/WJur6kef9u8Hv7t
ryW35+AKLPddX13fgXreL+/y+sDra7h1g/Uu8AAzE1Z2V2J24zY9ctNT24FhoTYPaGmofWrRy6O3
zcWL/3ywWrs9V232Sx3dZfZKbVghVJHrqrCdhVqIfCnNkrdbtXrde3ud25/ijkhcWEYlVR1Vb049
5V89+JdXvB1WT7ltqif/8vryU6h9RAJNRy8+GLLrpSouanErwPy2ac65v6YxaTM5lx1m2XquZdPp
trBsUCmBPX9Xu9AGcXv3JR749pDfNtWBf7uvLKMUjW0qoIHwh0w1Xvjtta5/5V8e75Elr2unRqWj
3vHfH1S9d7WPtGMuUmr19hh1uDGJtfjlo94eYxMsdxyoyVWjiXC6Xqv/oFqof96odXzlrj7mOy11
LlVFfuOQkR1WqkFePgwPUYjURiHObTnXcNWQ74Y8V2vXnU2hg2Wqa4Mbk0xXuj0I1BGBUuol1Yuo
bXX4ulNti5mcAL3AuOm5gDFJx15XoyDBcGz8uy6DLCY0u9vWDUUeryGC0LJpIm9r2fq0TA2wu7rt
kSM0XvSJ+HAZxDNY2Gl6vRFcr/gtKfZzr8aSixxFGuQZ0odupK5VF/guex+AIvCoO7UW1bl9XbPi
wcWv7mE7+au6di13Jcj61r5pNMidw1istZNucP3P1YhvktRqMmkk71eyq0O5UDsdrdXWgwE6CQHG
B4MG4C4TAGPWcQSZeermPTEpNrFgLHqrrI5xh5QprLq7RM5Vrmw+5M3I3PR98zdCeZTpaG2DCz0s
7a+q+KUw3reF2keyQbcxdRMfhdeSybPU47Zsac8YLZ2BTMMqrtfJp6XxvG2ubseevBOrBZL64ViW
b4JLMN+xHGfZsiyo/jFqTS3UgayiDt8NZMyoEuV1YWQR7U1vF6hro0LtJeSQcPOQ1+frqtqLwe9x
tpBAzGP0F1E7i/m8YTMffn+wLq/W6mnqiFoj76My+TIUS/u2kEb0f7kvrnVwO/5kbxSzO/DhaDgJ
XDLfRHmt9t0OqLVJ/qv8yaeYLUfz6vtVa7cF0u4/v3O1T22i15TzAfkUtX1dW/pztMz9Lr3OFuRR
dUCdMOpxss7dOZa+W+QtV6EIFXnwtqmpW2akJnutvPvWurzx3h4KrIkcUzH7618elJnxPo67LdEZ
wd7H1dOS8w3iXcHefRo+DI70ilmvE7eIBYZoPbpuSc+l6u/VAnOktKp5KOonmSGpU9hVix59LYMI
iwxS0cNfk9e1WslmbtewXBcA9TF4Ybz25rsM9b1ix6tSty71JbfNXilNbttqTT1GPVptVgEqif/o
Gqvnmf9fH/PmR/Zl/NL8+LXGen3OnzVW16bEihkZPKkNIVo4xt81Vg65nkv1AdAxVGqD6udfNmb/
Dw9xJNBp07JdlLE86a8SK6RqS4c+zOsZnuRE/3dKrPip/1liJVncdnQQkwKGisfbE/+kGafJECX6
4tfEzZRYRrnHL/pQE4HsMZCMgjvSaAh1tIinQqrsM4zQiELj/lcc9IH+co51Dx51naywW4TrhOS7
ObFsTnIQkHMKKcqmorDaIRok9qDtwtNQ4KfzSgai6WBsxtLoTm3erLFkkIQpk4zCd8+pSIixOyTq
jkNoqcfg2tQ6sdHr6ItAG79vXQfc1pwf48pYxxjJT0iJyU626MB44Taeyx9pmS97q7WhCPMR4aHh
xyraT9YEVbDiY+mIhfvsnaKDB5ap309T3W0IHvbWfuQS9CrCbRoFoLPIBmPGkG4b+G/boInQ9gaC
XpQNb8C2L2WSnUQIpU3rbYDwQbScHEIliwW1qBsD8tBtKKQeGIGckVcvFn7ZZCNbbfpM4O67E2Q6
saBgUVLvPkhyWjsL3C0xv/QE0+CwoWfbRUio0VvUayvhFj3VoNuWUHxeRLvyCpwQi2FfxtGotgxw
0wsZsp/jatdkD2bjVMexI9e1sfQfC0naEBCqRwxx+trnwsWlqd0Y+SxozMTvfUn7TzO2CdGzABr0
aT3HXbd1RmjHXbXj9iWQ9u44h36mI5Q1s7LRdibdhfwNqKY63/1OGN1rboSIJCcylu0lPEUO4WNe
+B3xY7QqZPa6HhnnZjDOdtq3a99PI4wp5KzFMGR2Txh2HhGMjRsRpj+5Z20y924ZBAwUHWpUD7ki
t5yXICA4ym2det0288mu4mXnJ3A1SzB3Nl3zTeowmLATGFT8IZTA2ADc7qFDD0g9wTgXYJxn070P
hv5BD0hGi6biMsRdvI6RaJCbQejKWCUyWGVYzWF7TL3wbHj5fTnn97b42lT5M16SOyTcqFnBJBFf
wpeSzuG77wTHuXIeK41JbHrMTPOczul7bQ/Y5sry0qfgLmk5v6bg6abVkncI/c2IcKOUqMPc1Q44
/Id1TM+zCp6oDsPrAzfi0vpPAz45IcUrx0YVATKVXC1d3+UD1CKthizWC7gnM8K2UKu2OUDQpsdP
oSilOb/xVTVMZL2M1s6p3UNfNf7a18bpCCoQdEGJkmEyiz2Fq4q4YVJdKkHASBK+ODptR6QstXTt
/ky8D35HdCYupy1c4afA0uANBCBEkPc9zN6lb9rxyWny+1wg5Vqqi6PNiH+DbOfjqi/0Jno1K4QU
Y/wTf2+Q58URjtch8BaPOk5XP7WOf0jmC8aCdptNOiS71HvB7edmSKAxCa7pbcb7LqtQ1PtVuW7z
5B5dOpQ/k1lDkouC91/7G4dBYZtyqUmbIT5WXxvwBc/2o5lF6AdNDUhkCkZGXts09KgI8MKEPLa3
eYRfFYrhQx67GqIstKIuveF+NrxVd4cwb627DQhGB+2YpZF5Ozr1uWbMfY85Gd8AmnNc13O4jcyi
2RZxZe3zEhcwsSaYabIPHgyYQ84IV0BQ2wUpJGW375adFQlyLhZ/F/jIgXpIQ3F0KaN62SJSuaCa
r1dJl//E6Y/PdwkLDBr6Nze+03LKJ+MlwIY34KEQDEvwCYS+/uzWekbczgjy5WyYyalDn7YyzchZ
o2rZeIH4Rt5MTI66/boYxSUOGTkQlEFRtg+cE9YE95RMJI8UMDIHLycosaJEn00kSVfGku9G3oBZ
d80p7o3mZIwU6jpt+T6k0yYK5p05T6+JbntcGzAADba3N8Ouw5MQn92pRbOiY2cpA4/7hts4J8Og
bUSu08YljUhe+A196qncgEwsM6ZTSPG6w1LGJ4tS4joNEn/N2ZLe21m21mHQHonzxDgz2nuYLhMX
Ha6jVKyXDRISYNdSb5ib7U/DhcxaBXQVGWxrpzhrbQTHxrNW2PYJ3m4FelT6frM6Jym8F2vUwvpa
c9zkUIzLY5foBbihEt3eLLBz5eh4lpzQnSkit88Hr1iYb36/JHuyHuCSDjW4Wt95KBP62gkY0m3U
QHCLO8u5votGvhX1furlZ+Qm7p3ayLtxOnCiXd9lEaXTKe2lkgcFzILEDaEdVODrah1jT+1ebb9c
7kLHfCmFaWxgEh1mndC6xjLOkxy9ZyMYV0Tbjtuad2qtMHQTNDq8uC6x0dEsw8/cplZezoQJGcmn
IWNv4GT7DOLtujHIMBCz9RwWFlmc/vKgtCUhOtojUHai1lx0S9ryUE9EnP9HjxsZ8FmM5/59c/7l
x/RP+s2fz/hz2OibEmTjeYKgCcO0FMjm79a884djGoYL6IZWuwTZ/D1udP6wfIwoni5cHz6NTdf+
z3GjYTOkhFPDSE+21WVD///+72/T/wp/lH+GgrS/bf+Pos+fy7jo2v/zP22S3v45cNR1AzWV57uG
pQukTob/z4Gj6DQ8pWUpjlbSDAfsKpd64NyE7FsxE3ceHB8tiRFUH0jqIc9vme8LMpvjxd4OMw8x
sureDBZSe/Cd217zwbTzL03LZVIT7qEql10khhef6urK9KNzZXuXsdPvG+BY4MaJaRuiHlex9TEl
wm6dCqO9t83mSyF6sv3AcM8y/hq7ue7id9Hv9KQEPVwFhwauodu3b0uR2isrKu7TCrdpUNvn2mwl
aNhbl8VIbCAtcm6q5nPWO+22aJc94Xw7e+oozXdgjyl2NNq3xPfDnUOvazU27oo4cvR93NNGdLZZ
pufbxSXph444gcjV1kuXfa/3rzlp6AsWcT5Ysde0+KX1HTkPtKDBoAWjhAAwOp6MvQjnddXnOy9o
32tP3/WNdd8zXVxNRnSkS9IBKB/d4U5v7srBJQNEXrLKUeMNMLRcV4OkoTC6O7mJd91CQ2Q8qP3I
FE34POKB3Ej9kSEnI9oylsZDpt4rw4IKZOvTqdVMZzNPSH0Nx9eeCrsMnwNzCZ9LJNgFprZ7EMHJ
tsm6aePbtQDVZi8wcRn9q00GsfUzlCC8mf7ONOZoG9ux9eIOLcJdF9m2nQ/Rw1AGxB0UGimYYbXr
QxoAruYFT2oBq1R7qozyMphfES64hwC6OLihzFkeyaDsT0Vu7CsL0xqQ9hrXNN9yEmuJBZMJMxqp
TYTzIeoG74gH81QVrkmdTkeHpDHkHgvXvW9mexVpU3Wyh8kFCoEMKeN1NnE2RM9T48aPMVmJJBVm
jAAiTHyNMKZ9NhbPviO0Byed+0s7x9F+DpnW967dXYrGts66eCTYOrL05qPQShbiPcQde1EbBopj
ayyHZ6w+SLQT5+OQY+gutPgT6eJooQUWztRpqR5VgpI9E7lt0pqfprKdXwKzex2CcsCRSogxrhHr
PDgBsui6wNkRCMmSEaT3cU67Wqj9gD7BCTxVj6hCUeOC1tkKERbYKHr7xXDMR99JukdHAIQoGuMy
aeX83UPhGY7ckBGHBQwpHJIuR37iZLU0qQWfyZucD4R0Je86POzVqJfeZU5sfKDM9nBlg2LyIFEc
s4Sk2Zrv+QzCj5EtmLR3b+FWT43k60CeY6BNT/7UjR9bt1wOUTRpBAKY7ad0KbdZgGnXDqQyYAR0
OWm2DBAcw9c0JeqlykuQhMBYXolf9baDHYqdOuqPBspQi1g2xAjALvr5zW0Z2qUakGqL2cTU4Knz
AhvvSdsO3/Mvml4FH9KlBSTi1UAVBv+xnXIibEGR7bMp9u4j3YjXVtFWL5GDpjjhT2etDqE5WYYX
D9L6HTSMj75hPVDzD7/kWlxTaLSW51IX80OURp2M57QINtTTUw0H4G7ylkZm6E6XknH4pTCwV9m+
DJ8pwKjI/dTriPmIcViqR7ht4x+aoYVfhyBqcPP5nDbudLatbnwo4vjutovvMkXNHJ/wxYpVOxXV
m6CGt1+8kkqw3Jxn5NFVRIoyrp9TAyvwDcTJEySq9mwvffpxxvTnpOO7NHM+jHVUvLRF9hgXLQBv
uTWFYwiyIQuhWxH9OU/eC1cgKI75HN4D7SKlTYQbr7Htl3ka++fG9l+JVdq4wsk+oLTKzl1ZkDLQ
WvjsZnsrkix/sJope9DwyJZk6+0Q0iCqx6wSk9P5QlbUiPvGw7HqBvalspyGgKqg/oFjuq+T4X6o
XcAGWsWUmKnbQ1G3zRPfH6PhYYj27hwUB+GXr6GltRet0PNTz+0SMg7TZUzj8aEiuYORf/zd8/Qn
LxPat2nXw23L3HB+06yCErJPq0ZtbsohsjZNXxOA0Vrup4yzKov09M1C0YbCGjYFbCPv0+hjYhOc
XjjREfG7Tlh+6rfc8ptPiF2CUxbXNWTE7ucAn/yD4ehP1ZgPr45malje9fzYDIG986W/wwq14IxK
tFz5LeqaoHNdSja19Qy3v1gPgp8wGYe4QnzUNQPekINjRdWrW/Kl5GBlT1NcAAKt/KdxIeI1Cklq
4i0nH8nGQdyfzZ+MgPo5re34As69P3sDmlhLRJd6tLhWB051sNGs3htJd5/W3vBspZXGzzzp3xob
JH5cFgQn9vHHSZrBLLdoj1Udxx+NpgY7J/hE6ijACjfVGBHkyzEMRQ9Hxm2WZ9SoZz1c+tN1n9ws
BiKbK7Lqg2rpHrCrdA9qbSx4P+NgR8ARyNSeXGM4qbUUpAs49krf5FEwbc2Qu+9UcHkSTUt9K4Yt
GxswfKH3M3r28/o508eDm7Y/iZ/T9/7QV+vMMjGywIcxYNjexUVA+JpHX2jhn8D54zG/pivGiW/S
pPmMtHI8pnF4iOC1HPMy3kEP48YOmnploNS/l5Qp3MLJo3FXpc1zrnX5WeMquyKSXt9pzg99YUBk
cVPY5wJKcWq09WlIqwzBjLiMQQw4kznfYTGx8+OY8HfQAY5kBH8mD2EPQN/YTkM6Huyx+cpFGIFu
rflP4WwRZ1X2b7WbJg8kqH/BJIeqreppKnF/6FMHcc58iYes2UnTycrsOv4sUQuuZQEFdr+5c/Ky
kBFL3MR6JHkS3MZ01inqsFL/DGIse30jNrUjOohx+rPWIWzHMvmdqdER1D1TNlcH7YzvV1JIIUcn
rrW2LYgz+NBE0tvcSDNj5zpTvQOEH6yiKNlUhGaELY1afq2vWocli18NClZk9GG+BVPwatbGNz3X
HjpXPGoCHFxvffaqaI9N5NyX9FKSjDR1kAyrus57SinOx7BvX/HU7rGQOfua5iIf/UdKL3xlZ9q6
76Y3O6i+gR+V6ASKlOZX1xz1jZjFpoPbPEbROVxKYsd2YhTDNhiC99Kn4FV87wlhcdMOFkJTtXsw
AsNaNEzQDQCBI4HYdmaDQI3Db0ZKhUjk9hm/Yldn3+Kk+bTgAsFuty/mpmfMl98HenZXj2SOL7b+
VnbiEkAmKaHX7AB2WK74OTrSO/YazOa2MhBbhRRODO0uHLon5pF3DbUvzqbtwvhvGZ4pwtGTy2dO
Vu3DYGpf0rE9i1AcWxzbieYcZrc8pFyJV54xvaDCRcWg4YNOe6Jror6NQOCAQKNfQd2C8uGLzL3e
LJ5OzEYCWgpKxQo18DcHPgMGFn6STXKsDSJmzARy8Qi8DxHzfY1EIrTqjyXF4s7nXm+i666f6tAa
ADK394yf0j1XNZeqAerD6dEoRp9U6LHdEE4RBbaBbCWo95HvPrV+BejQXBduEZyMmjU57I4FF5g8
/EThonjM/OGzm9cn5Bzfik5U+1abXwS/x03XjAn/RvOQGwvw7zqgWsgP0Rf6momYi/hlftbnUfD2
02LdeQExa3w9TdRf5jQ/5SJJoBsCaZxNbOxBQy42oecK4Ed+nHgVJaYRQUzI5JvxtraTz0ttglPM
+Nx4BdZ+nGyhAALwbIfXNjc/t/J1KPd/Dpvs0ewDiGheSgs1+lFb/EZMrf42yNC4tm+TtfORhJl3
19O/Jt537gDPUMd4q1UM3RFeQuv99PL5q0WwldFB5Mc00qBy7Z9JLAT3jv+FkMAvg+m9zrr1Y3DG
H3Nc31vVj7a1xDov83uriI52y1duZ9G3yI7P3QhirrShh5ROee9GM7evWXJmCLuKq3esWPTrag+t
FYXFKHpgwPxJH4e3sLc/ULt/9Cr/nBnzc1mahJvm02fhEbhOA9Si8sLQyMDWFX2PdLNWJ2BuybS3
st0NfQLFv3KempTIjmUmLRvrvtgisdiUXvscoHjiXCs4SRa7p6TFljY+Yyp4Tirr3RYxKOth7WiU
ictpKXdD29+HrXWoBzPaklJC8BH4rfx5GIJq3xN6Rz0NNV+eP4VOzyUr2jUN9WpqKOGmHsnh9t6t
1M+InF9+UF1qV01an1rnUcup58DJXzNoIDBtcdKDCS65zYxu7+jDszcTQJw17wHYm1Jzk501kCmb
gd4ppvihr0lP6jpd3zuSs2bVgsgwe9tq5ZeycPqj5U46wCzNfmS+v7PCiiyzvjQYLTE/Rmwo59VT
9GDhMoHTGT2TSvkSl81P6orUuQe8Gma2C+gZfgs/JBevNy+OX8QvaWm+4VDLadxU2kZDkDbYbb5j
lNUebZ9TqvD76UBF8AlF2JseWdn92FA9C+I53aXjdmo2NVO5A8XjB1o/4oOWvcT0J/DOVhbAO1KG
+uGJmZ+1CWeuJuEwzZsaMLQ1R/4OmAYCjSGx99rkRVy7ndeoI2bLJgSFxJJkN/h0JUTgnlK+tZPG
J6X2eZzNISQsPHvStNHY1Lb3NNJyP4SCOKbETxi0NOjsCMHZ4G536RdN707j9kfmiUc7ioItkQb5
gdSuz3FSGndNziy+INNU70g3qjINf5NfUhg0sR/SEtlleld/ojO16xrYlEz8L2kOL3QJnC+GaY7r
sOTa925rhBQSiLAcOpp1XOwAx9SmWFZl7J6jOdgxrYWW2HgfHMmUAVr0KqSnuW2gSWjovsLOe4LR
cZ4DLvBuJh7aXhvgMwXeyddOI7dXj+7LHWQQJujVrH1sA0A0A3DQxo8/Ufokd9AeH8ZC/IwA8XAr
i4tDlebhVq8tJtahv2t7RDuNQ2svyaS76ratdlKcfEMZ5m7V/jGnr4y8878+Th1ORHzHbKzeq6c2
RHqUMcWI315SHRQBI0JrEvfqJdWusR42U+0uqKS40QZmWJyES/ExyUsuyyOprfZxbMrHBJtfV4w/
IgjBq24Wnyh4PMRHdDvtytC6Y9nCpuoaeHYGkeUAW4ve+WTHw9e0Wn5A7P1RmwjueuLhWt88muP4
Y0lxTKIseuEmdsohkfm0XbqcsYJtEBS1WMaPeV4zp4w20EEeypm4g+H7spTuLgODTvFav68rHIRx
UayJlhQ06f1o3XqVzpUTFUQqF4O04qq1JYOxMoDYWRu92x/6UWzUQbWIui7fLaP9sU4nbTsY8Zc8
AoMkuuwwjBj4Upx8mbT0TdLcBwGLPocV0v6UMsTa6BF1eh5gB7VdMce/qwDIdNm5tHWxb5O8pmCF
oRDlMdcFLIapNBua0na44D/MpBFxkZbEWpoTC1yKi7QrDtK4KKSPUS2Mv9cc6n8MpUJ+xFMOLn4w
0uOMI7LAGZlJi2RrkpBlfzccanDi0uGjzKSfMs03Xaw/YOX+FuG3dOPpEAH1x4QpbcJYMkesmUTR
3VlAVoZkeTCld9PBxBlq9dayNQxzApsj1AmU9QBmM6yfAecGk5S1z5sNpDcUv/c2t5jqu/GZcNKB
rIdt57jbztfeaz3kzoDNNMZuWs3eEd/nSg4RbFBUqybYuH527nX75CLT7OrzFPYPFSZWEi12fkzR
Q2jvXTBuqP0xxK+3Ns2kuo/edcywND74LUl/bIVRVkjHbGKJZ6/w6030oZCOWrMnp2kyqGlKlmC2
W7DeDvTWywgBZ3WPomqfS4cudnzu+8aTjNtJpYd3SnoMHMW4H5hQ053C6dtKz29RZy9lT+ESKrbN
LMojMo0m6coygjddG0h8TJhfYCI2nizpKYa68xU6MujMJLA3SGWejeRoQjlbWRiS02pe+5l2580e
pIWuv7MdKgJ0lAF3+OVjxYV/NTFqsaEiGdLxnFUD1hrM+JMHnhBTdI05uqwcsRFW+pTUbrkuq6fZ
KjzMKJ/nILho0l/NremuTJ576bvupAM7kl5sqth3S9/tyYJlfIlde8S2HUj7tm7a6ywmsJSUjBe6
Z7gm89VQMwtgwCFhizQ+m8siXeGe9Ic3DrjzFst4JL3j1gAbSas/R5QdvIXOKR7zHLO5hem8s9J6
C3H8W1IS0UDhlsokFnWAwyhD3yflXJce9gIzu4WpvXOiCO4QPvf/R9iZ7aYObdv2iyy5mK5esTEQ
ElKS6sVKseK6nK6//jazdE+2lvbReYkSSICA7TnmGL23XmF4ZyDZnxIs8IAkN4jo8cRjjk9Xl3zY
90/M0tjKMCcR5fjaoCpPMdaPGOw1Me9wgn11buOSiLJ68Fc3vo4tv1gec73VfRejhScmQoFV5YzO
iDyWGPvR3OuoFEyQKrs8Tx7ATN3itGQWO98PUa0ctO5VCLlXupeeQaAR19uxbw5qLh6YNFWeamMX
IrrFy5sEkM5g/rSKcaMQX1E16W3VoForwps8BMq8GLNBD+Uk8+FPsyRvER51rXmBYVf7JUJyqknL
CJh0Mhw0u2AY42t3CKO3vq6+NCs7GJI4G9HfhtGzw4loDFQhjtF4tRPea+i6/IhSBK7EYyPVF4HC
3ZzKx0gvCMocWaPJZCF0WaJhL9L2ILrqI2sQ94OS0TaV4TKfyvq3WLjxrl7EJ9jXAiLGvHgEmj7F
cfbIHOwn5kKhL81PDVcNYt59rnLNsbXrSYY2LczPJZk+SVR717Tix3G1m1VCPNv2+5zW7/3issds
fSlArtQVvf8BvUEwgmGwswVrHXPdtxYI+Z6giSfpaI85aoxQAJJRzgjZ78kAeIc1nngyGQYa+a7G
C8RbPk17dz73YNmCaK6uAAZzsNTlT6d0O1UHGWmExrllCejJ1RIoxjYEijMqLoNqsYM5YSuYLtEN
Sx+OxOg+Jw1VMb90lrA67D2O4DdDO/VUb9ZcnqplPHRTdJ8Oy4MlKMoWOsUQ4Byz8a0xuxMM//lX
lNupK66kSeCzK24SRGObxLAfmxROWzsfTAMYVxk6dKe1t1F1H+K4BteY6Ft7VX9ibWM8rRNmlPPv
VjmyFDVjFqvPVND51oooeMidul/f4r6on9wcXj+aHUp5EIld/KWwL/NnYELbkn8hfksJUIXUgh9s
ZkQuU/esT9rNaPHDGnLcLi1Xz2IxD2Ze3DnJF0yz+UYksbsxTeU1T/I3I0G1k6Su7yzZcxvhnhnP
YwlN2yqS28uJ1OUc+vUPxceZqX61jaYcxCfwx8a5QyxsIJl06bYrOpJbVWP/0WJaUqcX2+Kf0kNq
doUUFzpSLJPZcqNr7Ius7JrxGI+Fx57wGtpDJrJgpl27uFc/Q1jWWhbf4Zn7zG2Hi7zb3EVax3kP
WHCuAJrlOm9gC23cWbfb1TxsVNLVrq1apSGYuSc+/cNQlgDZItohyqTGm0jQNlrxVZFDTitrB24Z
Cy2CeTYb630yG7o72jmMaXAM4w817nOfP5o9jFAw0344WpXPsUUmHBFcG8ZOrCsJCNB+gqvdmvNV
2IKlYdP3Y44EOTSjE2TT/BCtFBnEzH1Q94IFVdc/Qdk2yNqxApjhjdn355FY0UKqzYlk33zfyQST
rHqEh7dscozqGxf1YtHPJi1X6lJJ80l1NvGgMXRbvCVpQEvmZCGwouNz1bW3RfsoxvR5ZgSzKTKk
UBh7PNHIN2UaPizgcBuykLZWMWjXTk4dmjuFvuFQaTdThRDLhIA4haytw1TSd9cBwJD5ACYPG2dj
ax5jrwDzO+RcE4IeSm1tS0s7otPmFD7xQtouiaM7mwRS1GTd2npdYzUw0Y25rQHAiM9tD2BQtm3Q
du7Los47Y+y++sYRG4TTM+dcdGvn7r3U6ZJ2xmPXTC+14Z6GaJVQNMorHVtTha82kUOxLxRalFac
sM6yoCXJ/JnEM4Q0uPNs834Wayk37cCelTmfN086wQM2C8Hoplv66+4hTD5p29ucQgvNdNL4DP0N
VTBLdp58T2DPRWHzwcVZtl1QBEWa/bCxZDcEsV49kwC9rTpewBCrNhAausqL20P/q6JrxYQ67q6U
y2qdbg5ggJuCLDsxmEGnuV+UN2fimXoqIcWPegwmTj7/THH3VbSQyRN71egk+ibULDaQYaCWRnXS
uv5Zc9k/9fIWNxIf79GO6CfN1XhLwDaZuAODYAmnJm+zs70Qshv7FEu9ONlWMx0HVadLG1UaWWUF
24coBDZVE6jbjJG7ZcJW0CD/EAv6sIgcUTscbspJJL5wFt64GJjXIgMuz7NvjuzTmUGBJXIxvExP
agYGO+Ka51Zs0LIY9o5bfwidcVIcHYB108Qa/ji1ipOOfZOW6ptRK84TYeRB0qA8QmwIYqc+lJm6
AJCdT3Ml/5RKQ8aTNAJBn1+rn/HxghJNbJp5SfJZw/Yq0AiT8KHUu9gkbBkgC5WJ86eXDv1/5nol
7WpFWa8AhWAEPSJOnIugaAjEHYYCbViJ8qkG5V/q7gspfNQN0fBR9oibQgA7iK68zkDMwsR+Cz3k
ng3tUxyOH3rm2JuZ+AWjdLpdpxpvbQGsA+JN5A1TS6wC/S3454BcERduNcKVtFm7NRkUmoTQktjF
lc9QshulTgJ4b0R0c0xmTFO2esiSTsle76WNSahuLUrQ3NnXC6bG3kQ8OigysKzvUajsYPClE20t
ibbVLD+1NMAUMsVUUkzgKtInxF/QqegEeC259RsAVC3PrDMR8AfGXP6kyHczjEmiMCiMVdIhwQrg
NYSeD28CgmSv42N3AA7DMiGEhii03uYms9DvHMz1njNBRRsLn8YYtxJkYvbLFqwvqZXVcYAkhl5u
2RB01Xma1vpzYSibWlcGj5b7wyyh3s8aCb91U3ZbnVgfMPTqKiqgmDRfiKG5F1OUo+miS+hoju/a
5VsVJZ7bP/dpX/px5c7kD4fakXhvrbSRiOo9te2TXesrz1adUYbmJy4PQcJY3zpB86g9Jk/GnlQr
c6NEQoV4NBhBP7HI1FY7s/5ofxI2fx6p695qgGwrkl1BmY1Ffsjm+Toe5bgvctICcmEdRpcljmCI
A7X0fdUz7EnH+EYxmDYk+XSAHcyMjoyEKNeW/eJQhlhCeDZAzsmV4U6Bt2umRhKUkhJBtBPKW1Rs
MulaL7XYkC9Sea1a+yppwiyoa182FdJZQMdqREPFaB1tK+YUaVM+dJswW7gWVa4M5m7+1BFP3OQq
HGxM875aPCSrb7ZR7BsCPSaGtJwYEeH0VZpdEwHwSGgvhYfDKwOHtmkEIjRGtfuENLyU6eSma/sH
9rFBDxEfOCeT2qG086uhrGCOXkm9vCOEF2Em++yN4uQPYNjdl7C7oodT1abyTXduu3TWjsBoT5tZ
ZoQrb0PdGcC7DMmO5/uIh5qr5gBA08bVPYm6Coyh/FTTmLyONPKXmJx3TTG67UxHhBC9k1nqGOjV
h9qGam2XhW92QBQnGCobcEENyYPCwmzQ02wj/FJTy73ZF7g94tTZaqxRViUJcdVDhg4rIZR5ZGRr
n2hd5bGvldsma4+xbZ+dGWQtCN/slpQbYkWCmn9pH1VRfGBbcoQkJpgf0A5BGnHIMCEhOVq8VC3u
5p5IU5scKoY7G7WTd0WbMeowCGjBAsrq0GClRW7KcIkdU2sv2yWLHw0HyWQTlf0uT2r13gELtQFm
cG7c6mGIu55tB7xxotDPSdgEi1jgvDN0PAxQZz2YR9uFnn+gyqLzw3K5yxXCT7tyx3F3gwn7hKgA
5cfUnnA30pdgD4d4J8FLsygfTZyenVca+sA5n0cxH4yK7d4YmZanuyw96h9jHIi9kshxS9Dw9IKY
OPQfKpsvq0YhhLzhnhi5euNmfJILHFV/dgpo9payxmGML4PuMH4rjWBe6gZxy4Jytb4fANNhonVL
H5gyxN3KcugjOafYFUMgVao9vYxvija3T0pmH6PURARlZLTW+jcympIdVIKJwzykUXGDx/uN7iA7
kQ5UpgXYTu8B+EJP8ESLmL7JxCkfyMcB8ykd8huLQvcKhssKPrgBJb1OJ5vlFlYhiqFaDp9WJYAg
iqb0jeGVa3vNfFL71qTToMQkd7EwVOxKbn9T7Jxw8Mc2xhyPAnNCgchsCCJCTmYKVieknGypaMo3
Rqn7zCxL0nuYjbqZCCEkccU2Uf+36GdZE13W5zCcTwiMbdbs4jjV2hBkPRB9pCZ7YcufSEtpc2U/
okKVX/OJOAPh7VaTXPVIYlgHAuDDn3My3romHist3YYzphwnGc5dlT6m2Pj5yMhEXsbzzH+jD937
nHx0JuzQHB3KNlZ1P7bskuiWMt9Ws8qhPozrx5Q+dEZh7Qr0P5rW34Uwu0s+Nbb7xWMmpo44kxgc
ZmVHXldl33rMlEe1KqTo0x7ZxBso4hS1MRcit5EfSxrvqaRV8hP2MBCZd1fVD4Oq52UIuJTz/HRt
N2HUP9vadCNnh8yvmXbdOAAdLitC3JP8w5qhj6eWfnR19Tu0Sipaan/qW+eJHKd4MKygSsc7gDYn
l6iCDQqkPcKafhvSxCVESpc7J5Pf8NQzNp9UwLlqN/d9I46JbbrbosuCxlbC1an8iC4XdxnAyXil
d8XhC4OpNqBZwWfTAYKvdMK0JMlSBYunoKNBok/xbjl2t63WZcmJJ677pIuwjsMsXSPZB7lVWDEJ
URn92oKgWRXyD6O4it0HwquoZIhEn66c3RyLE7LUick2mTQo81GEWLg1MNgDuB9SCbP5aNkNnQ7h
PipxbiK+kN9Iu9hE5UQTgG7tdrNhSNQ8ZGmZurKrEopNTXteVOW7jSZxBQLv0Kpu9uBcO0/aFJdH
GTmAnlPc4UP0aBl/rDyVZKos91FPmFmV+OEUT6dp2XCKsOOSWYvezsw2s0VSktoQDVMMN1Un2x3s
MwyHToRn1eoACsrqxXRU9dWS5kNrmJ+Vmb1GhRbuRDqrAVe1wX4wabDuDFjER6RRDZMcCs6q7Mwb
q+ACufK9aDO1vmoPFVFUzmGqX4jJmw4X7IlqNp+VHCCT1QbQjP6uq42OCwMlZtXT8Klbpd22QAei
yNzFREasub3RtsEWWyr5KSRS6qAN83yr2Sk4iq69CpOWyIpFvaVxQA87XXbExKdgBDZqDIuuE5pk
XzKq244OvSczwkOiUVJgj/K6StLwOy4YsU0koqSWu1PwtexC5ku+qivbvplG/A3Jjrixk6JErFkG
h4EzpCccN49aFRoPIq8O7tiK3RRpjwmzqD3UNlwaHZmjWJh2JQLmgcH+FUamG8XWQ1+dtLNGh9AU
w4LVT1W8rBy1K91wPtKatuPcCvKvCpPhIckelTawa+mWLTkrHed7XXrou7KjqybP2iLxXzjdhyRZ
YRdzpSktqPdzS4csjLtdZkzS03KBZi3LibUoXXlAB6JyKXnPkVSA6iwhBcx2C+6EMRDfkX+cqHek
PBD6PhLzAjVnMBvtViMzayw+Q9XMnvMwv09y49PMSeytC4VmLB6YNtxmzRpIPD7kHAooarvWVy67
X8UPbeu7a7sXpYFgC5UvCO24YGSqm7uGdVmt228rKihMXSInRVffjjA/EMdcjRWo1wHyDtcpdlNl
/DKmZHVlBtK+wg1307rj/E6crjyJJHmrK9blgnZ1opDwksvsquCg3huOuFJRJh2Mhtp6rKbeb8l4
oXyao+XdYDM82Yxda4wAasUUI+leQ71Ntm7WvUm9JeWHFp5HhfxnbOt8l0kogaSvS9/Fxs/tFMg9
PNOtbQeFwvG6jL1EdCu5crW8WL10vShJAEaWKWMI+1hzsbEhhdMdVl9UqnvfHoYn7Fg4MNY2saiS
2u+r7qlI3C7oJD6GMjQN34x7Mpi4OA3ENV7NZqn6cAPOpW4Wng4w3Kt1Y/DaRSkDFTsuks4YNKMx
f7QYMLpsqhFK2XdVq4qd5S5mkDN38BCuPGcJJeC4lM89SZM02fsFA1N1GtSGHq++TB604yd1GJZ9
4xeaP+dkSiFDkGZGJnN4iN1o4h8VMfliE1yL1Zx6+Y5+CmLN//s2eOWsh7+/OK+P8PswNaWQZzVx
Vx61tGy8yy9efqduLIR2l5/p4zuz9/uMYVZz1+XnZI656/IH//Ht7+P/vYdQO6k7h//1Vfx9kX+f
kfVOkmp+edl/b4nAQ/p2I/r8aLWQgy8Pc3n2vy/k8mx6bFXFXyjT5f5aySghLt+SKrK0f9+/vw9+
ufX3US7fqWRqcD5wkB7c4T2yRH/lAOE8lLimDp0Gd0BbmQmX74jQqf5+93ubs6wUo9+fU0RWdNX+
5zcv30UrBeH3Nhnm3hSmYn+5/e8jXO79+8e/z/X7d/88jLliRhYt0jzNoo++TXrsXwzEbn9fSKMr
TCAuj/Uf31aSY5XMal7P5cFLopwCfTLPfwEdQ6bOgUNqxQWmcfnyy/D457bfHy/flZ1NyHzpBv/c
/g/T4/fHhSqUvU/Z/eWL/N7xD/Dj9/H+d1zI7+/8PszlNhLhm40mzdijA0IYH3b4y+1//93Lz5en
K/s6hdC3Mk0uXy73/P2l359/7778DRFIV67sSWQDmIwdjLJME8rA7osf7TBhjLZ++edHSATE5Pxz
9wgNHP9+6q4dFxXK2uWPfr/8c5takVVrTML0fp/hn6f5/dt/nuq//Z7mkjuEqvP/v1r0hc0VCL/L
zZc/EPXIDPCfB/2P+/95ksuP/96tuAXw/rTf/te34L+9rv/6MJdf/H2tl9+53BajINuOtvGnT4gz
QueLjPBi1S/HjtGHVhhtdxd1YxL8vU6NxrNiSshhN7Feny9Xg4oW3lVMvOpBGJkds4LTfSi2epYp
tBTZslmGsi5i2ZYT7qPDdbBj+tseZ2RIR3P9jm5dK9hiW/UWdLe5438+6RmtM2hQT2rYqns3TuH4
D08NcL4dMSQloKaSMaJE/ddbUVCHw63UqhtzYeEIe2pmWcx3cz18rwFUWJEdRGkdew/msPQA8WLm
8+yrDtbrUictHe//t5tPT1rtZkHcIIoopgpxUWsC5AiTLYnRSxBlxOM2UKATUO3lUkOpRwV1E61z
mMoASz8Xp0JDC8AQ2/Rdq0QQQCnMFB3cWNaF93VDfJc622R1LOq9cCydKGFemcV2dbJfKE3Y2nQZ
Yb+SQkd3yM9KYAG2pL0rQ8FWn/fUr9irsNO7Fbpmecx8lG2odMxy6cdgakHov5wNkR/KuiaLqKi9
RIq3ZgSTWM2w/Psh2Zqs7VQo13HERCqNabuxYwdKWx7muL+mK8EeI6UNqKiV9KNU26gGU4AQjnYw
Nrx3ZmfgN43jp4gZIm660VNCh+xsNubSmW+zYfqRNm+MM7hvzNQZjw4uoWpZSvAbj1Om6pVW19OO
2RkAfBU4vJGyb2njl2b4SUMKSFWlIpgWPI9EWdpK3e07nfE3bvNdIizeaUE7vZaj2FIbP1NLToFs
1AqIufy2k7siYmiPLpC/tWgl7wxlnh90BRZMPypU5uDO7TB7l4MbbxnfF/taoUFAJGYbwOUfd6LL
AweNxlYX/OMRukYShu6nNePLkbzoaUHzGWEFuFJLPug6MGJS7ZhBkvsZOSpjA86lTmdnHys/HZgq
v51u1iNIT63uJo+XP4ywKZMl44FGvHeKHZ4qvf9qCjJZdU4/UgeZg04zUrk4tmtPqICcQ9w1jClG
v8UbIqQkow/5liEyZbdkKnrnbmYoUjBbRPnyAuAcMT8ASjRruLDJEY0cnstCSeaXHWEMRBjNV21v
oqNTgoI0y/tZ6zZL43zWOSbYSI0+VoIXGXeKN2rUZZpxQz8hPsYlVi43/iZ9AB7HFNPXnpZXt8EI
b4m9pvyx3RLxSWKQv66pheem6v3ShWsaQk4C8/A0E8Idq+5171B9Vwqd12wgnkvJvrJG64OloTCm
8VgHivMcrxU0VnRg6sTp+GIo6YUo1fXCKe2N3UhTXNNuo4nuRMH0tVc/zEZQ9sz2sO3bR5k1Z8T0
OfnD7tZy6zetG07M0ArPMToC/IbnSiWZVMiUznioEgWeDew3tEnduFFFXODMuCO1470pFJU6WXsA
xPKspDRFsa3lOXskWTSqX6bwMR0t2qpav9cMBJd5Pr9E7vBB9GPL1Lj6TpfXRc/gk6AOVZOY2b1+
dpr4POA+OJZJpwXj0dUC1Rrcjw7gDrFh9F8R45Fh222sUP8pc/TUqvWWjlAYpuWFhI5rofNrBWEB
hor+rlsEUdZIWrpaXofoQ2hNzbssjoneXcp4P39aw24I86es7N+1vmQu1M134G+BCOAZtOgkYpLg
2i0YhDWQ3rSyp8Hajn7EMeG1VY86Lv0YeJMICkEIg83iQIAG5l3BlLdjjxir1OyEA8eyOhpwFAoz
vEeN0m3H0E2hL9hnayp8oyTLDWo4Wtn8dYz63NfcfFXG046QsnipTc3An0zEw5SR8ZWNi29BLnUy
QNcqKvutVPJnK9Xvh2ltTr8MFlPfJsmwUiKISPRvQtm+i0T/ko1Bl6NF5a4S89vbBY6ZnnKtCDP4
qghpnJypVjxHrxoqBfKd1kiI6lFNm1MjZ68o5+u6p9EpaVjpIy841gNXYr1TO70lIciir6nWt8yt
NkllgRm0I/at0XSoNBYF0gUyqw7Qi6zJmRZWbe3QMlW3pY15KK+IDqCxZdiHprE+ZIJVexJ3MfRJ
X8COiTW7gY/QdX4/4v+3nPGqY7IeWaXwG1bdbW+k6NrHIfMthdkN4r4ZfUM5+aGhfDkNA75wmHZG
YjAZGNEo2USvT+2T0Jad3RViVwl9Zy7jTRaX53Iivk/LEaLHyEPIIXlLTA4zpXp11Sq9GryIOFmz
bh7QAD8VZv48L6R5iVY+xe3yVU3Wi16hq6E1XBD7aUXTzeL4dkbDVZNIWSG83FQ1MppKMkmtGMpY
AjBEiEKFyJoxUXCXoFR7Y2r/7kb5kwXSZyIcNlVHBK75Xor8LSONw0w7Geg9tYExXMcLIqIZn5sK
nMDPav2OHB9I/ZyfGXLafM+uG/VhzqwvGS0k9tXscW6+z930HklmgnaOJJR86U2XMPEtsq/RTs5G
Q7pqs/xJGdIO5Gkt4A96UTwxX2Uip1YPNa7SPlGYjmcaX4z4USwIUqolGbaZZvR+geFVuNGHdOQh
6rHl0N3clk6B9KOz/0hB7Cz5deWm75AwlABfWGk5l8RIqKVa+uHqEerKe0KC2SUhjNhiitpNlnt4
K2S6NsicQzUxpsekFnnKLKpNnLA2K/qxyXv2yyGCdmHr+1VH3dQhLAo7O3bml0rWc6aOrz0v6qDW
L0lNqjK8s2e3VY5c+R6TNoSD0du89dGJjGjU6/quS8f9VIUBaUC0kCVvCxcJpBIJlqvNyJjwPZ4Z
DIIzOyXOql7oJDEZs+VP7nUGsyPvDdQMeolJhbN3dMI/eT5draiBNWHjBVXIte52d72Te3Y/3tdd
9G4WiAl6lzZUOuZvQM7RH2D29ORKzzUEveGFYyODCwSribKBMAYqmmnrGOo1p+RO9PNycHEmV8UJ
bwBqG8xAeGY4XfoXq6Mtt+RQOWRU3eYpDRJcPrybYuU7FNFTZRHpshpXii4fkV7354RG/L6Nmaog
6LFxLeAxQHdeRsMR6RZ4rz58xwbjc8nVA6toAlsO8GNcmCl15jchWvo8wfPFaN1Q0BVgoS4y1KlO
BGIOMilNfoM32eZttG0cBIBJCr/XbXcj8bDTZ2GyWjyip6455hAzoaHemLJNHrph24VW98QCRyV5
736rU99fa3PnAaEziY7onhQxs5tz+3c0vySNKgl22f69lW4QDQ5TjWTmXiRzOU2alqlIXlWNj2ye
k4cirEET2ESMz5j1IUgtsn1BpO3BWfIXKNxuzQreDzU6cGpjkiXxdQ4shsm1wI81ROMtiR8cLk3y
oHH58WXPuQbwhTFhcx0l1Y8tE9rjZKR7mXEOpXNCcPJJqug13k5gSCsVJ0ycgHHvTR81R4tiMaLJ
NrjRiRJkk7bmjZ5kz9Taz45lAK2JNPTR+vRFV4phC1zfk+Oy1FgzqcL9R1QnrObWvRKltMetBuk2
CJoaYmlL79YcCqZNcGM3ArK+Z+UiSKPkZwhc0R3NSms3zN2VjTaNZ7Mat5oOwWcuFNZWm32w1d9h
Q2XYq2R3Br1xZq6ftMRAwmRsbYiToqAFh40u1yDr3tec8oyC6JP9ceOZWYPsVWPib3PQKD96qH8k
8G9Ci+lgEnfHWpyKWhXQlRAT5wWF6GIS+yozx3Mx5aSLedP27lOh9H8Y7RiuuE6mcIvk3Z9xShOL
VW+7IbpLBwLv1bJ5m9r0qi+Xh8WgOTPU741QUKu6iMaA9J5rgWR0qsOzMyKgbdSIunMNvxIpBnAH
LYcKQgBxCuOVZT9Y8yYpzY+0h040jLMnIrAZwpifdBXzUsoZGPMOZyKJVsnZHxNBiZ+TYcwekVhO
lCDT+zJdMfc55zZnKRTvZlsQjroRozhFU3EzY2VeN0k65Zi8kZn5osAYENjIkKsOr7o8KlpgqRNj
AFN5FJUIBsF2jItUhTHQwQc6Pzurd5dc+TrLuLApxhES89sQG586fJ0AusmjOkOa6rTUm2GJegSO
MQh2OforZXa3FCYRZ0hGQWWwWCDpqzLjx2BcAZO4/8NQ+3Ld3CSNSeKSrt4nqOshmsBScpndKy5H
iW3qH6TN/kmYL2EVrA6GPsKc0V0mD9pDY7pIpzQXUTFZvyqo//UPtkliEiauw1Un0FOY+uxpiCJt
bXCoA9La01wkPIg7XlOtObRhd1QQKDYVoj+Z1+eUmNlYJZarbXxiRHp/7Fxm8LB1N1a+Wv5Sf1PJ
5UQr4LUW3zOSpBqors/ACp+Y7O/tcnyz5fiVFMBjGGpbuvaOvtP0a2PMPHLpN+HUYutbRgYCHDy1
eBwy+75nGArKrLgZcCwpzCiBGrtvqYn+BP3TU9g99EJlEMrWfVO2MIJUO/QZKt3kprgWGpPPLIKd
BRDIb1X7FsLTcQAs4cdMBVwxnvVBOatuXwZRPD/gcBt80Ab3JM8wCE/DA1utV8d9cOi1IzIp7E3J
HNnrupQCmwLTsvElpTqItdG8Qja2IT9u19kx+iFcz/m5wQF6pabhnmMSxnRsbKdUYydG5guAn6Tc
KrpF5/lKRpguNbL6NlGybN0e72lpb8dGfVXy/Mppe30XTvOumsKgGnJML43dI6nqvuJG+rNpHKgv
8IRTYIz2xqSqZPc13qrZgUraPCir8mRIXBQyg8XTWFvqfQXfh/taNgYaPCf9nu34Ne7i7TxjSFaG
3vCI/UJ0Nb9UYH62ob7LwZBsyqEsNhJXi5Uy2hP9a1YyYQcZFflhyqfmWi1aGHfE7UhosGvv+bV0
FV9Z2ZnwVGpXOENBPa6INqsjt1rWG4YAJSIh90pU33UI8DiL61MXxYGRmQmm1+lYZ/onIIh9GKc9
mzb0yE33lYzzOUPFFigVtMqGM37rKjZ7Q5dTaRzlqZwDN8etOhNjp8uuYfJF4qQCXsprwq3ICWpP
Mdn5eUgvJEm+qzC/Vm00TWzBTLb1Zr1ZErmPp6rbONTZ5MTr36OBqSM/a8yudwjf3m3ULPYy0T9x
i0Nm1N8VM6CAqIXvNMfqOw5QzPX4tEQIVRu+eHKd36vLbRu7e/tuYjXlVDzhVP5I9DDQzeEHJMsp
dPF5JVyjIA9ti8F+drXpOLekIS8Nu/jKaG+HVqArY/pnM73KXH2nrK3wuJ6vgQV12zwp+yBBwGgx
bN7U9fjMOYoaRKsRuYzC2rbRvOPvQBeBesrSGHSQesaDqvgJ079noaMdGZvwvou/3emlcYwX9DNP
dtFTbUJdMdFZeDIMkw2iDhRJaCltdgsUvJybaHarZte0VmC8qZaO/8N4nope4Q1tHyrevE05GvdK
ns1+J4zXAe6HFq3h22i1+GTc6BoLwVO0WHtt1b2JKJaUwhsqAIsji49DR3PW9EZBHw7X46DfQUu/
r/9w4Q3JuR4b43qKh/tcsFOziE7apGODhEB9jVupb2a9Opn5+DShUwDeldyl5K4bLjoyh5msYAzr
swm8HrF5T7PxqH0gpf6wcS5LlQMzM5/t2HrUrdLHn38Tu8su67Cg5POVbDlbgJchGtlLQ33tO4LY
bSQh/F8HTFUBblyaMWQ4ELuVgAjTh0PTn7LGupFcAFyRFF7baW/hunl1lOh6adFqaNV1plsLjTv5
VTfTqhV4zvsGLUOMXGsEqKOqBFYWIUcLVUwPiXC/qLipTCbIxIx9lmK4r+N+gQ9gsqfpH+1cHBFZ
SI8hBTUVUnuHiSUvTFF8UaR/KAA0hjJ6R3hh9RUXMVlm2VWLt1jNzO/YaelTtS3UtVyLgimB7F6f
MiubvLbJD8Dt8JMQBtZU5kemyatWZxLrmiStZPhv0874jMPyvk3MLS+BCN5bGxqCXMbrUoF+k1lI
NxLwF6PxEHYK7ozwZymVJ331rOHYeVKy9wGNg7nonhKpRDyPOtrOovaNDgxb3x10N3mEiBMdqjL7
7sL1zY7z91kbXrISq0pp4DSWcBOdZDzN2XhTpckjFooPSogPdZU529UQmPX83tfRuHFUFnKlcDMv
XioB4tFG3txfOpXTbuKS6RszrVk10a9QrdNNiN9dLEHrTPW6yKMjKuiHwhnFxlaVtyUar9XGvYrd
8kbnEg4UZddVFRIDMtJGBIvJmLwmeSu8n8asv0wj/wzrOqSAr+4LpdkgYePiYrVXRoj5w2qOSzlu
Q2yvFh29PNPqo/H/KDuvHcmV9Uq/iqBrxRmaCBpA0kV6U1lZ3t0Q5ZqeDHrz9Pq4z5FGAnQxgw1s
oLurujozScZv1vpWlj8ihlwVLhqSAvXLNGBhiszgNUlQxaoO8ss8uOd4ljZrasT0ogz3TlWQQ7pu
5xE4ohunuzl0z1lZfDqy+kA6fu3zwNvGXKfcIa+4Hdyt6DZ+UV7izgv3Vp2s3aELt64o1nYy34oA
Kn7Wz/tK2VvVQfrhyBNbla09i7sLFWV/UD0K80VPPXpY7JYXpW3/YXQZ3oBpoiunouMqLi529gJB
hnjY8q6O2reoR/u6XILzVFmrgvJoFzpcKMzyb7H77ZmIvwVue8vk9ho0gUGXYA08ncytSvQ5k/lj
G1nv+ehAqm4jytpB7z2f/FXZcjAW8SPqBc5hg6EMw2N9oBt7bKf8TbfJN93v0+C17dHFD2IXM4GK
Vfam9E2tg3fKg+4YRZQoAYP6G+HJbY2Oao3YPgXFZB1qIRnrJZNNyVCFN/kkbkpXC9imxuuYM9ud
O3dX67jYoLQY6OkR4mCoYTIus/RQ1JeiFCwI+AtgWIlv+t7V1PVPkhz5wziLW01XfgzzlCGmF8Jh
HmgaRb2zJ8jcOkF0rye1n5rcPAmyoHAdQpgLU5dGzSOCNAdnOE1+dVTCQ44/+d4aB1j+AJUOTQ1k
jv1fv/z77wX5IeG+ZH1DgHucogXWFmdVq2jj83KfRd4mLMY3T8YXFj/dznHxVFX+dCxdclkNz/1w
mCObGKhXpPKJA69nN5sUqp0MmPSZ+ZrWhhDiutn3VOj1wBnW1wwg4/aRyKXPrgUBFTucPrMgVNXs
/b0b/HFdiJ1TxmqoYm48N1WPXBIVQYM3RXRL5pFNae8M5i9uYG4aKuw8CL7sRILNcRihQ1UCIpyv
IgMJVu3wWPKqE86RZXguEG16BzdwvyPfwvwiV8nEQzjogqM9xzeGZGLV+tarn952SBHwCF+q5cfF
ywbGdkzSzqKPwfdePAkRwytIRZ+RqU/JzWw4D7m+6gQMA8qaxyLE4Y6R6VhryUjTveJhXNWu91OP
yuUwhOSlsvtkWR34ImdsONZnaYQDLgibO8Ivpm1ntKeuR/dYhdW4KickawjduK3tY9HLX2jEdG/w
U9CJk7rKJNQJOnj7uuHKst2VRajUFoTUtU76tzFvKIfGBFujnf8Z4rm5tISgh4y3DUWnbIc+ByzE
Sx9X1daPjLd4ci9++AcVVHI26sWLQMOpY6/g8Zg85sNLYGNL6T16tChEHlti/R7bEpVwiTLDT+id
XWR5MGT2SWyYr6nP0zptgdSljFigQak9oYmyY/ri9PKWHvvJMfLXJveyragxGPQmCIpQwArziNpZ
pHAJikw+xJCm3ThIJocMqdBpMvbE+Dtn7EqwNGuSQWbh3I4qTfcog/gu62yzC9sZnvM5Y0jMB0aV
Qc9ypSewZk2GMo3QSA8nbAhL5JqsU4dIlWDun8yMxETDrnAWQ/pZQReFfPGTJtVd7RfDIZsWd1GG
Z8SSxzZvO6Q7LKaameGT66afHUM+TptSYDZlYpaV0TFM+qWAtt6Vg/+VaWW456vrOyNHszRYyNuW
1VPwUTFhwbgkqF3bG4wDmAaJAg4zaHoUI/cBmBcgcww7O0P4+/62B6q51nmnt36hamp+1h5OP3jH
rmLiR/wnUGUwajvfDkk3i+oN4jngd3Xa3Vc5S6BGNXw0Q3lmLn8JFVyFjrkNUZLMhxhrUkvpY9Jj
oaGb2keVBDvQxcalZe2Oo5SHmEsabzzHl0IaV19Ley+Nrtr1U3mcqwSDRlpsI0uC5As5HMJQNueB
eXvqYWlI0vHFKfCBGu0zWzM+/2IGNsdENoib5JSVjNXpW3OMr865tvtdYdj1eqiKmCRh9qdVzdBe
26M411zFMMCABbbIPWkg3ny/2BZqqT/LVpEse1QpT9IsLl8KZ7YPeM6I+pbldJLNshOqDbHqzBzf
lpvW1LUEkpQdYzUZcVmIQVpn9o15y41Gm+WolzzDNuaaRbD25LqwoEQoWMdryS3aaG+5Ja8gXhea
MbewndVqLaUkfVpVN/hrX1uH9zYwW1LJ4hQNDbf9Jh9fFmLrqlL8SCvFYDaGDo81VjKO178qX5lI
wfMbj6HkOSzvDUYoXFEsuvlUtlHaLDlONe0eP9vUkGMrHqHmUmW57Hq2jocSPAn7g6RxJ7wiF1ur
k8WeZbEdqQKu8AX6SM/Pqz4NR7YPuRVs+2R6Bcdwo3u3h5qQlOgpsVYUEyuiGYDAGM98kfgjc8E7
oMIvbTvdxvVIOWWHyuDQt/wagAVjc0f/WG3GWzQld/3i1PUC7yWLeu+AT6nfhpUm6A8NKpFs1aEr
znXBlawCXFPcSJBZ9EVOLY+bsbCOroWzk7JCcc1Jbf6Mofo0rD/9OP90RXXv62SrVHU3N45xamKM
5U3wiXaP75aWg6H7KYAsRXQAj8yMiscRQ387sGN28E8lUb9tIvHu19JDqkBYOc87JAVSuNts9r6j
VLLTYe21RhlLrTFTi0xUrPS1e6vkWZmPU7rh2D4mdjCdHKw4q5jWRxYdxWxYjjuhxT7T8WMrMmNX
e3eWFBSGxvTSjwCqGoOp8Fg/tz0bEWfAdxcWDRggH7zOmM3868NL1LTvmcOKzP5j9fGdR7dPE8yp
2Pfjq7RoBzr8aqvIF9Tsh7pU0TUscSWUNmsDapWhQc9b9u/AI9B0B5e0S3sy6H7AUXdUG4zg+1A8
tQwFSivzV6FVOAw/7Oc+oD1Mspbwq3b4FLTudeROkMNiecyT5J5YHSA0CroNyOpyBdmaCWdPzwc1
juG/Ln4Ne/hqe4OKxRkOJs+efVqUsD6zLxzlAd+LuUR4dMaWWz/wimDiK3xFtVbZPrLBeM7EAxKK
mxuwherAvqsaPzmV6JLXBDWEvMmrSftnrqNibRKutY3aYbglntCWNUKWEXRW1H1OU3nlhE2ogiHy
6zKGiVqgA9G7KSmbG5xlTP39RN8Zs/5JGrQgbZQ8WoYfrKOK0WtUKgh9FYMTDHTdtXDWcS6+mbUP
HyI8sH1Fxi7kbd+wZpvH4tt14YO6ktaobm6rxZmTmMa8D6HaXePlf4rpWy589/TXb+FT+e4VkwcN
kZ+jwHsCXDAecgTiqxQJBAOidOcJH7Jg3U8bXfEcDrT5lIB25zowXhsdDRvTstx1aB88UhA2cvZf
wzgCKlMz0y6bfNjWMNsv+TBTC63qsazI5W6eelfPewsD0rYHpjSmBLTxkMNhXWfVnpsHF7GHRan1
8P6abOIo4XjGOqjs6bzScmvXTXfba+8hK3hDixm/qjbrW3DeepXGICn5fgTwomW9UQ3JtQ4mhvyM
GXEUfg2dCZPUZS2fdOaL7VQu6o4PXRXBPhoxWJegy2r3mrMR22BhR06Mcj7QYtezYjUz0WxKoGUJ
pq3A6bGGl6e07kag+xXwsOAWKNkldOhVaMvQwRIXOoiUeQz5yzg7NEXO+MsjFxib692Zdn1fdSlj
GAcSx8T+U3IuhVlLJ4A3M+jvkgDXeKzsftMWYL1FBv6tMr0/rurxHrYvI1EzOLgoN9wJhW2DFd+2
5x85eofahs6a/HEdLtA5z76rEZKG4bbUfgLVfzGF58HWz3WKmIIEh9hqnsa0Ofs1Ch98mlt05s9m
CtfA9eW37Gt88rYJWs637HVguTdWqFcZ+5dtHzpHH8nPSSfjszlj4Qth6qus5A1w5Q/cgH0XiTVO
kWw3Bl6yITXxCUIEe1MXJz8ycuR007W32R4oGbxHdyhQeKqsg2Hedla7EX19ATwG3LrojlMfXDUh
mWh1xCY1R6Q6Ln8nNqjXvFC/9TxeJHgDqlTQ5tEZQ3Kx4uoUCIKaXSrxaRFnMdKvYN5MIizdaYNh
s7cPlWqPJsSkLh8fBUF3lw4tkKUVx0B8gEuhKN7tXyu1wRnDihBlOzPnSjkMeN+sigR0RE+1F51b
dmnM3D4t2bY36D952nvTTrStvyFge+3LiKslvs9KuHwhz/qy3jfSPDp9xlEOIHmbmfojc2KsdSN2
JUv8hqr7TGX61UJU5uq39kPF5yLjYY0PKt05cwOuliFkkuRbIRI2aDZ+PqsECSJxsTFhYGOreJt7
NMsIn3jCnpI2eebzf3C/avySpKspfp7H0L/xDXyHtFUq/AX+/tBY7q/O2ldvah7ZQkAhTQhlEG7L
3hl3WRXQDkhzUe+wRxV4rh0J3siIfG/V5XNFyw9PHdmRfdaV+WUGA5ilAp3Yss0qyCNY0akBCyv0
kWTMc1+fJnvau9xBBeq9nAd34Ig3u4v/1BZObFjW474E1DwEuOfr38JtXn0dMo0uymsld2bAyckz
PYNfd8hlfxkBSuCdHViebDtSYldowfUupFAlRivbqsXmwsPnx7V+WWh622j2LyOStE1hyu8sD+8x
C0cnGEKnUc1/GcovGkAYhXt+4yxREkWV79tJGVtkc4rqAmJj4ezNYQxvmlZXu7CpHvCBbQ1FxINO
5ammKQ3bSmCUBz2Q+8SZZCFGsuQ3griGaaE92oXgdYNTlOR4oPcuaMJIVhfTgAUi8s9MNtZjUyzn
YEwmu1s8Rbq+szt7MwJ14J8RbwZ8tBuPafm6ZubnAMxdVazL1/EEQ8+105uEMAQiQPHqjpqN1cgS
Y8wThlXZvmqJpRj0tZ0NE2pzv8M1AV4tpSjTzaEsQH10zITjAvJOOxZbL5ovMfzqdRBVxdbQ7Sn0
kmMQkr4CLuJsAmDcwq95jWkWsxG/S99QArQhHDiKfgAQPyELvSoBrOCHIt6Iyfp02uoqjfaQ+9m0
bU3q3azFHUJdLdZFVsLaHu7a0P7S8hzaPDXHeHBZh/3x0TiUUkGs7P1fd2o/GX7Jynthg7Ifi5Bd
SXq2aUqjkDJiDK2rm4zXaEBSPXSoPcyjDrN8ZzIecHLnbrQwwzGeqve6Mk5wZUCb1dZrM8K7gbS/
UjmYlbZP1n7h3Baz/RjYyYPkmbLz3G6f1vPe1+Yp4CSXXrLuShZkDsikJGEaiQUuwSJhVaO9QUbJ
r7yQYkejiyF/ln6F1JwSVHVv7ty2pSph2OgXpBdokd3Isf4Jkv4nbdhVJPPKrB5A/3fcNBNWmPIN
3f1PPKrfrifiDdK5bWR6b4iRfdkEyLCia3eiL0ayLOwxkDE8E1e7nJ8i5b4k7ngwLPuIKbPaiNa6
iQex4GXR6HQciKrBa3vzBy31tjI0B0ZTr3tf7lTFCWsMX0jW77L0S9oL4CA9MtS9xxJm8fmVr3Pg
E+w+S6xO5rNf1qiR/Peow3XOpvNGgElYIbTrEM6ONyr3HvFaMeDOvWej7m+6oLz+hfL/P/8LL/+7
1FMdh1H7d3z+f/3y3/e/5e1n/tv86/Jd//e3/+cv+aZ//KWbz/bzf/xiW7QxGJ/ut54efpsua/8T
z7985f/rH/7T719/y9Okf//tnz+RixWbuGnr+Lv974FVpmUY8q9X+PcXuPyEf3zn8hL+7Z95LXUY
f/4v3/OPuALP+BvBAqYPgdQyyRiwyST4R1yBp/7mGL60DGQftuOa3n+LKyAh4T9jrYy/2cqVFA3K
c03lWf8/6QSMvvlLdZlNYVkcf5a4AtZ2Dv8p8hOktJTDT9Lfnw9xEZJmYP6Lb5UM2koP1VWuf8sE
DcC8ZItXf3zlkNrDhoGL4znOqxuihfZTFAFZYcBLJLh5mehGmdzT1yFfRkUNSyULlsWIZYSHQbCy
zoMlCcq32GkuELjBvPc6xqlDY6/CEjac9uw/9QS03ZbuLxSKxTPlnxO7j3d0jdG6TCQ2OERvDdt/
1Bjm4pvCa1RH1a2dJnR2ecaTUtGszA3MfLvzbnPrjUUaa1X60CZJKGZLdaeFKDFbq2Tj2M1F5JO3
Y1eHpr/Ne5QsCfOEAMx/nxMDmVo/xahYG882qotDZHDO16l1W5Tyw6y5e4FKmvypQyNhfMosuguy
oKdRI4ORHeM008+lCSeOLr1rvzzyF4IwcwQEyAOiUFfBTJFyqUuixz7v76sAzpnnsyeqY+/bz40N
chP8yn2ADAfkKGJU0C8qUQ9JSruv9DNTi+FmTs9lMc9Hdpjs3hqETjmD50zLHBLLgIAk7AZ6guhe
ONOvzMRNEkI2VfYe6OHOKmZgcQhRCRtEIa+Ho73sDVE+Ttl96hhHNdMs5Oa84b26M8r5xYtowoKp
OkHuqpk5gCWqW+arg9HqdUXyS1dHy5oAAWoOcxvh3Yg62fvJ+5igKoQuPcN4cSrBk9hWhBhRffug
3+ghXgs0NGHpAAVW36nLnFRgyJt4WcFc37Exeg1yeUPk/JpIynChkdGgejz1qtHZlHF3T38CpSj3
HoZWMkc21rLGeCBR1nU/2qVGaLvXLkhuJtKxWbx4SEdJTLJ9eHiNRL+0iMuBrARTvRdT/EvyJ8cH
k1coMA8WK+OA6bWUVNoVx6Q9zYeyzE9tgfh2HLMQ3Y1FLe9PW2Do/qbNFm05QZmYCMOzkzWPKjCR
dU/ftvqdusBC/cA0ipE0K1VpbNOAdz1L23jnmi1rRqmPk+SWCYbsor1yybkOyK4qKIQbhRzcK6eH
JErQOTZBdOmM5CiXWIWs2XhtWqEX8fL7oTq31tie23h8GvswO4gEOWRDTT+FKjgqP3hD0sl4ZlIW
zopdVjF49RIhzyxuLxAGFF4fsApJA37BTTLw4JLWDCLWyouwOoguQEgpTlUQuXvytfwtMC5kIEED
8quLliXLtCm64QNcXxAW27StvHXClIzFbImsx/igoPGP02Q+J6PN7MR1drWdQHSe55tExDdlybU7
ms68N/v5PeqZ+kV9fVO0cto18CaY5uC8k/Japl7Namug0hm7A9tuPBI8pXad29wv8+uD+SMYFhzb
NFR0yyMqwrjqVyWcU2jdzrlolxetR3CEybAzpx61fFwdwrwKDgIYF4BfH/GMKTYGShdc3wM1fVrp
dWHa85Md8db4EcquplnrsXocoRJfHcOYmMtkp9pV+h4BD3S3Eb5JkqTnoUXtlIB8ZePylgrfvFUa
XqOT7Gw/Vje1ChkxpEzyS+tlqGOHGDLeWIzFRLWE3TKF6v21LakovAboVA45bspLSv2+GnDAeuVm
tPR71rlqJ4XszplmsQAJdx6/5ZzHT2pMN7NZJ1sHB/2KzDCG7aMDsNEz3XWDqX8QNRl1M/JnHaKU
FOlZuOe+0jB05p+APK9tZTr9Vvf+JWl7l++2EF8mWX0YmIuleDx4WDovqAbcDXEJux4C7qqx0t1I
Ot8D2K5jmPojRWqGXGBwsg1n4bmpimwtdFRdndo8NGHxbANl2k2+u7edsTyXU3OUUfzBAZpv5Rw8
xEO+skwCHRCabKLZ9repM9Y3g0QFguPQIWC2yF/aovgkHvSSjHLA+seB4vnBd54Ifn6dsg6oo4sZ
faHtgDzezHrrKIa4nmk+W03yksMA3DVFfO64+GEhN/HeN4ZsmyMC97gMLJz3UFiXLF5lHqCqTpuo
L9gwK8/fWVN39uDY7LogaHeCQg1x37vwLOtuSjyAhQbj+r7qVr6PXi1sxnd4JQCf3PCln8Cn+LEL
BLdk8JPA/lX4FjetJR7UDFG6Do2r6VcP0RBDU0cG/yZJ0b2VtfvQl6o4jZhAUe4tEx0XJLPp1TPY
wXh+LoVxB0FiRADskWQ30jlpf97gYY8AkPbjW6TNCwdac7CYXpwmfccWIttOTEMPAvPt2el4R6wI
DOUcwEyAPHCNQF7CQ+BJmvr7Iihvs0R9dlYXH5dlT2e39bsCdr6OCtOgueHzK6bhpgubCATidMsU
g9wOBbO0UeUXZ43zOrvyebKecGyM56xGgwWp6ZFgSTgiXv2aztl3bwes6OPAxS6AlMJjeD5scA0z
OvNztUdH9oOPE1ux47wlkeVTYie3g08a83BCEtwzZWSuNkmRLqxrUJzTfNbd1h5E/0CQwkjokn/1
It1vbH9MiF+r8pPHYZzlXXrrJfIS5WgEeFSTGRZNt0bhw/4StXhiXcMTb2rfiZ9Md2CqCyxIacvU
cbJ5Y8OQ81hhI8pcEN0zQxk3tZnj6snZKg2kO3fq6ES2EWD59jglyrqM9YB/UuxxPrNunDkDe/TF
t06G4r2nfAfHqEuOE4sAVVIrWAc57yQUduu01O+Gn3W31vI/dlmfXgIhOtiNmjg+yLSabX990DnB
oA54lLVVC/aFhONBWNUtBKScdwYEO7avnNGPmXykAojP7JTLuZSJRRZAPp7vpls7jepT4jhkCs08
LQ1Gv7yG6DWsX7roTwNaxG/LjYHsbV+71VPoWv5D0p5RuOKrqDFqoEPG0xBhqqlplNfDxAhOO2F6
lfl+clzvWBQhhdzIGimgFDGM5rbrk56koRG6SV5eTMkWvob7ck5L9zMKk25tRstnnGb6XCWo3bNz
EBJ6yHhzPFohl6ZraHPr6OyXcoi07xDnggGqFH8ib8acmByas/VaW+wtWhtlpi1Et2tbbhVpbeoa
+lyr1ZG5Ms4wZjr4xzame0DlF73JfIRUnseSIMmZGqt0WEMHPcItcpO21JXBIZbU2YBNSXFilL9J
i+Y78ezwYGtFZnHHwCgHa4dYsOrUcMmGW890prMR5N79csmAV1D3Y/8wVCLfVjPrLOG01tZBponc
ZDr5XGxkWMQOhFsyUSdSCTqGR1sQoFyzYXgZXUp9awz2g0Z82Jmu2E+L8DciM0ZPRXFXF3BMvOae
iWVzh9OsvLagBGezU8jC7SfP7p7IZg7RIWD1mE2UzTKibzUzxlHKpyMusxZilEvuQMu/be84pb1u
OsflEtBfbVimZ2wOJVw3vkzZFrIy7GWaaJ+r73zkERLyQFsZkJ6qWEfN+AZH/GbK2a3aPAnaYTEM
YE7iRsHgZYQs8CYO6b6bkUsGhdyy93HR8eX408drmQMu6Cf3oyfM1dQ5qvQ5uYasinuzt1YKRCET
hONI6bKA6ovYfyDQ9BNO1FFEAYODKYDbxmYjh4xfvVSm/+XWDMFANXWWdUwH7ysYyt8IhJGK332v
u07xdJjhEDovKKvI6PnsY3SeYbsf2fDHyr9Qm16FIY9BQOxrwJZtHBbbwSZ0Waq0qcDlhXmAnaOH
iI7YGnRww76F31mJBiUhuHV8KEzYXxbqgygTa2PYrKcNcDzmPB+krR7sJmBC5bpfANo2XtgCeNWP
fCFr9z7aaUvfQ2h64qTFYh7/9hTeaOSa1wA2St1F7TrqgnNaDXurBX1HwgEC3s686I1W1cvyRZZO
nz3lH0Z4rThHHlhR3ni5YnQnzUc09Odm2QnHJtrDuOKktf1zNjn35eQh2XD/kOC0DcNYrVO90xr6
WI9mmK3hTmdoB2e5Q0P02Jbh61Dfh77ec8U+MbNSibETprediR9hT/PryLvGRri6/MDKbohbpu/w
5/PIn6t+qleICF8qmR6Wn0tDvULydhlczngxhZtSPtaTgPRoYloRkbUlq4vh4oB8yCWXj3C1bT6g
mS0qY7lBLo6frwd32DhTfHbjmFh6n4Y4BKJCKtLUWtikymNoj3A1MPogDPL3uMFYb8aXXDbtd8mC
yPMUZjGfVaC1bQvzfWyat6FubsZuN5rVZ1P3z0StNOmDy+SIfFw2Vmr8ZhV0nElXcN3XAEz/SudP
RRfDz24+GjneCqrrOJ9v2Fru5RgddFN+2ZNx11vWxakpWNhMeg7eNcudHgsSqNie2XsRWm8uZmd2
O4fE7JBTP+bLhoISh4J+65UK4qtNup7pblWRPaker9pV1xyuc4BrM7enjahZY4viSEeWrUEIJtS3
GhIwIkvsnO0uqO+Eld81AVeKtigPDU3z4JJ104z+NT8pakq37LiduvYsQ9NfO+tSDWJFEotebkjr
jnH7yTGNVcgjoivTC3yBrTbRklfhA2su3gw0YACX4FjnNxhNTg5LnQQCoOrULbK9k5z11aima225
ObYXQQoBrj80SyZtmBPHuOrUDaOB1x4Bj3DQ8w+q4Mqx4czF78Tg3OPhcidWnS7wgkTJB0d0bw2J
SjyE2Mg2LD3lWYri4jvwrOfxlld6w1DxsDgmDTP/mFz7VkzerZLVbzo+1WZ+V2FCbcj3C+fn1mj2
9UChx5gYtcyPBh9q2yaxeeGzcJsj65KNn/unsuNKw5FJ7Qafjym7wZma5fldzcYptMmRKPCJBHLC
8JD89cgssLY0WfMOGPnB8YgFRzu7iMNU9w1VcWs49mNeNudpKL8MBLATskHGw0Tc7KM0u/peSCQ5
Ky4Mkm2eH9GL3aPaXBrGZ/6tf8jsvndQtBgYMrzxw22rl5AH3Jw6gFKdpzqDwhMZIde/99zn8tkw
mx+/FV9hO50KtyTUljBV379JzBLw8jdMtD3hXDQMXCwhqTBloj9bj+ItwhXTIvzKozcVPBXNEndp
1Pu6l8exCi+y1GfdD2LZoROIorjtp7y5L22P3eb0xxq45VzQN8XIfCpVSwVcbrRrvrWt95ynS5SI
fztSTBRavSEhR1cMTEpjIE7JD8reWdl9FnwmgZ8+dmW0TXzjBjMepFaiKTvMcQIYcq66Rx4YKGCE
uRF6xDNVnIQz3jkAsfI8IrahOuDC3Sc0FnZiriw/eEwQdifS3IfWdOkUlzZ7EtWhOydwYOafiLE9
oSWyxPJYPLh9hQoERg4UTwCEH+4tg8arZ1GNMByDuBQjjZzil7hiYK+zbqHQRT+1FbJ2ktc4ZX1J
w7tR2QjtgGqJPfUBe5KDMCB9qHi6gomFCezjbBHjT54lLzqqk30Io3qVJgUzkuF+Klj2V6l4qjk2
V0GuL1NtnSoDopbpvsyaq3pio1HECB8IG0ZNzmr4XifVfarw6qAQeCeUbecmNU3bfEck44oFEV5c
42FA3VjZKMGd+tUfy/vKrnFM4YNscoyASGyI/5qINhfDcAjFgYkcIV5LKjTTCSNZfPR6aPeibT7M
0rmHST4X5m0RZ9ecYT65OHuzHa5FL665ygEqNKD3aI3ITFDpMxGTz4WjzxNac2RnQErx8DbFmz/N
T0luPko9eqtquuiZYfwArWllVwmq7oSWqFTbCSd7vhR6VTDvS9pA6RxaHiZOEmwsp9wzzoExtrbZ
3FY5Ill7P7LshLf2oOzhrnaLtyi/irg4J5ITl+7P8MfTNKSHmgyHzn4zs44yWZ4brhHbcHaVCk5J
RDRenzwRSYcjIOQZ0Y/uhdHjLU4DbvuyeWkpz+u4+fCc8EIBTKWFmadRm6J37hUmou3ydxUGhFOm
FMXk4J2Jxb2FkM4twcF128T+68J3h/BA4cSnktWbQclfg44WHMYf1pOnorE3Swal5U+Qfod7zFZ7
XJSRWZxHq996RvUbEtCJrh/bpZpf66q4jDZx3aibO7u/cxyX901otA4jugBg2+443iyfF+ne773T
v/hW+5E32W1bqb3Osn1XbmWsHyxN3rgHw5bzGPXt9AN67E/MZrs1ss+ATLUFdJ1ufLt7CFJaYTkn
wOoadoTUiCCs2VEXfPVEFwXZiIreJkleuI8E296bC+w4Qd2WjBXaftytLVkKwWJVB8MuwB640Git
sTmkssgO5Lc1TLIxmgLwU90w7wrNeBJJBZcA08252jFQideV6i6BCR4OjSFif3cAxvjRKECNuaJg
AuPnudN9Nh9BKzyWDRlXKRYnTKMIcUtWSGG4VU5xNYTz3loIGFEgbCY7ZxE1nbCnhRXWr7p/yfrF
oZ4Ji0s22w+2z71hMjdlaZaBXq3OdbBkCnnsEmu6+o0bkqTgWAAThpXZ9mQhN2jFuJZPGTm1kLwq
YkN67ySRfQoy2S9Mnanqymk7VJA0yUeBKUuNlVAf2Z73J2sLZmCtdWj8GTyDCIybmeenY1IZqaLB
NBj5dy3bcwYgPOqaOcZ9SAu/SzUraV8F4NsnnMGjOR3pAFbepm99l84ZdYTZNI9jifx78MJoq5rw
0DlkfjRR+ERH8DVHEl5jQzxC1zMyD0GHuTUQEduL4osVIdEwK/kEfO8OXD27fGnfOYO8NsBCVr4t
XiofYWAThk+zGO9kULwECkePatNmY4+d2ERtJQ+JTgm2zfC4ZpZJ3VxAxSbzzHThjDhmjcx0aF7Q
TPgbIDD45QN7FxfjsebcqiUZPIIkr4ZWL6aWIx8tFFtZPShhEJmrE2yAHZiMkFClHGP4um7opzyL
vJFcYzjpPX9fVQ3vUDztGLO3tyiDXH/jR4svsLefy+ybJcNnPdwiwV130n2uNYn1SPEPhctHCGLD
sGB9IFOhQ4YaoBwI/VhUnGWHE/o044UfrxkawFKNwuEYlslnpDH4THl3VCYi5tbV8phmpvoP7t6j
t3lt29L+L9XnAXNoVIdJWbYk5w7hyJwzf3091D6497sX+ApV3cIBdGS927YskotrzjnGMxxSdHZK
VqMnJ3eMYMP5mICy4GgQz2C1DP6DJPjQRranYQzLX2gbQIsgUfqJU0lJVWCOaITZQ8Fj06bQlgc9
x4KbYibPMOYv24rMA9/SeXsNbsEq0x+jZvrLTZPb3WtellQAKJMz5VmA1wF8HTE83tB2PZObhrFI
t6oOSHJDPVrCoO3NbhVd0twoiJ9qDD9KOdkavPfgNtF/9mCHsUOAWx+z5jFJlKdJAv1OtBrxoUt1
MKriAWusl0qcstqgkW0TjO+ATn4Yq+oQZrBb1uiNiZ9a1N1SZr8EDBO/lqA9JZ9j1sjLTKfipRrx
PgkaIBNZPVRd/cUt7iSO8+RIWEIRFUGECdvmVKKXGpVvIjdl9XExq69cJjrZFGqXxjKnRQguKWiv
1NcACjqsGMbaOqwwR1sRuhJJ+ckq5mGkjaGjFRSPYKFY22YE0xS5AQ5I2KikwnQcgpwLOLfkHZpW
msfkIE/G06AO7wEKnShGDFqlO1XXdnpIckKMM0AWJFjYNRE1dXwezR6wgYxmpwMqNE4/lFWMruA5
op9wU4Cl9pihiEXU9y5ZA75yAMOidB2T+EccscnN9S1McOk28ykJUvZaxfQtTho8nvFFiSlKDMOj
O/Qsjtx9rIZ4jFdlUKMdmcdu22GWQnz7SEtasDsadj5nY0SeMn+sLYFsY8eS7LXV5x0oup3IwpcR
IhxNqqvWFA5NEEyfOMgjoPB0C4EOTL9R1Fxiun6jeWWG4tYioFShwRy9NDdyMZ7kvH+QgoCdRwQF
PDtoXVAdx05EJgntHL4Exi8CZj0cNQ7Yof2MrpUtT7OjOf2DkmebTuGeKsnFX4UBC5Fuqcunesg+
Q/b3uJ61y5iOm2lAxCKO/DBpN+njb6an71rQvWEqe+iEpveiPLsBSE91XKLFbwhpXytWUjYKDt0g
simXToKle7KCH51IcmBD/bmREHbOCyT1ZvqUVIR37WwAlo97tyJeGHm5ecOwjwGq+lQmSi1LXNjH
IAgclmk9OU/YAYGmNCjWRGna5FX1K8SIh5gpNot8VsvoEnfGuzVYz4GO8VXDa0/mKzrwkc1I0wJU
IaREIIYib7qXsGakiIGhfkZ58IDdD7N7E23JggLkNJW/WVEjDiseB6wTMQSCbYRo0ejwBNBVVJhS
QHRR9RVOCgZ2f3+wmnT859n9S2H98r+99t++/G/fdv+Of35e3G5SZFEAgEy2ovotTkrwPcuqja0H
wwkkmKtWCUSnYFbAiHm5EkwH6zwzi728Ptyf/efD/8Fr+I2AWAW0RUBFpDss/eV+jhb0rQZHQwKJ
tjeXoPzn4f6lZRj4npbnRuyH7pCEcrkHYcIPMCcjhORJ7IcYVACxYpNIM2F9u+qUk/x0f1rlcLLY
5vDq0kkPgWpOfmBiK/qHdXnHvwlx8G/MpkA8WElE7FbJLESYVb0ztZ73e3+b/zwl1agAOMDbrjD2
0LALbKNqUoctXLOfwrLZ99L474f7a/cv7/9gmOHAcf+Pf27XZ6ToZA73i9EpVbPEtbW+WBUv6jR0
TDSBUDJBg0SpytzYxBGFQRrVe8ap9f7+7D8f7q/h1hN2Vv9lVsMjSvGfLBOrnQ7KF9pUejRD2nGG
En8tjG/OCnGLbACi1f4X4irdptZMKUrzLRNZ4syWXpU8/qadOVKl8mBS92RtWR8qCfacZQnevLBM
KrDysQA0DQF6UrALCXIkHRQ0lzpvEaGzuM7DGeRR5RmaMTkgI98nwliJet5WVMvo4rVXcZjB71ME
AIIoz0Y+k8LYDrO3lBYx5voOz+6faNR7ZQJBawGJPZvTcjWTMd3LKtCAqAz34lx/AT2ot0MRpNTW
2KxHrFR11Z87tSYkBSEgU4bVQmJ4pTbsjBoAw9RK/BoZYyZxHxz+PE/8kMkle1KDW5UptOdyzl09
bwlIzWRxJ4ziRcGbdR605oS1vd8vpb6r5AXbCJXTM+jj7CQi/g+LTjkPsqKcUf9z9SvTPhD0h4Xo
Ndxosce39OdcS928UE9NjGaeE/sx7iZzZ0hKgPs2YAekuAFZlpJFG8Ws5N9W7nIMeezfF4Yv6E6x
kyinxJwCugXzmjlk0f6NyM0dyUAZwWRwmy2LBwHyzMMS/xEfp9kD5ijXpLuYDGLqkZY3Ib8K2OKS
n+mBdi7OkWHkZ1F4Yro0wSSE1BFVGSMV2m0FcDF/kJrRpj43Thkd6RM90l0YF1c5rA1aWfV81LdA
7f4UWgQLIzZbryHgFDKy89V/4M7cmNiqoudPa0oJ+gC5J1WUm1E+n6WJgTDIumO8vhNmTwLTObY3
0pqsS55bD0ko5KgQdOFYVd5wJ7KyM/rbN+534pY23RMbEKIqOIhMlFCaMFDJmcnxX0UFZxbGZ8W7
v/bPP9//Bc0dmtYe+ot5WOJtUcHGzMf8VbHMn15fjmVes3dNypuKPDVRm3MQ6ftECOAL4MeaPkmR
+hX75GnOQ7CFKMuV+jBO0lPchWDNVOmlVGAVCVb1Ycgj7ZuFrmy9XMdl6A95prjg2Y5ax05R0sdj
yQBmKxBVVGfYU+NjW7DPS2q/jzJaz5igsWPA6xIHzSGP5hXaxXZI4Shn4qpHD9BFRpHi6AH7VEOw
rvBvJoDmaOgLc2CCIg1P6Os8AlgvYxwyTxrnx1pqAQ/Ie8pbW5mIETc77WUMxpM5p+8jCYaNTuEp
6u2jlCOdkZp9tmW0zbZksrxAgyo5Amq3ceY95MapY4w6KO5gIbRr0vhWxYGb4dm1B6PGtVPAIaH5
/T3WbMKMXMTzXMHezy1vLFGlC9LBNJGnBovyR6bVgjhdzX0tnK5BzMo/TyWdvrB1dPYOkv4YDKHh
4PT2BbmcDmO6YCHNh7deV67qciVoAy1QEz72gpwdEwvNRjahN5bJpBlKcCMxJDPhjIl1YiEkSHKp
S6cehNegYvIKtZHZbloSHbsg+lyluUNzNSXVG5MrfDFW/CfID3SHjeJ5bnJUpsqxrqXc6zX9QlL2
bjXwqtLjOERgZkxmFqXZfRQoPtJSn/3ZoPTrp9+iKq1dw4TkUZgiw616RmqiLB8kYkP0sNouYYBp
iDoPDUjysCyiiimQjyGboarLRzFhR9nKu55B2FRI5DEBZxqRP0NbMVcoFJHcd3dzuSDNEBeCoXGg
hweDXRyaQSzaWU42Ig0K2VHy+tcI1S8DFoUNN2wj9ihVm8S6zW08bSNNzgmn1KRDHX4OkSS/9hoN
F63d54YR7uIe4emcCq+ScK7Zn1VkFPhqU/9ghWaZHvZlFf1JEuu+sQZhNNmjxeZsgDvRzyFaMSHG
EoB9uikpoIUodbKGO3DULvt1Kwne4DBrjOxkg8xgveklp5noRMCs+EzMjk59tfJT4RqF+Lfs8Mds
9YJ4zwKpGsUPyBmlfJhoJ9jyjKtWX+ot1W5xbdrqGcXUF+jB36T/UZD6+oNMgqy+hFvWXRUkJ1tO
jaZeISPXo+JnHjA9m1UM4g9YI70z1LSfogb+oqa93BGa4s1knEBtmR4kEni8Wmf4WJOa5Kapoh21
z0hQFh9TDz3b/qEKJe090KTfOloe9DiXd4VO9DBwL4TJuG2byBIBootc2x29Ql1m20zTI5orMBro
D1eLn+pGCp7PMlKJkw/ga+YLZ5ce1peM0tMT5Ibbb8B8pjFmqCXttzyAExGy5UlYkh0rUkQSA+mo
ZRdvQlG6RRp7ZjkvJhCOBNsbBAFEGAztICt+JyEllzxB526xstHS1U+JhkSnDI6iiTk2rFC+rSAU
MF8qszO0X1pkeobcfPSzaG30qrnQlrW2iik9xAylGi26ZikqdoVJhWeJ4ZWZ9ZbOkHkGMgZasavE
XRLBEUEYBuy7YuNialCfyqzMnXYa94rS/+n18gKOf+Bn63tNl5H3zgnciodIbX/CFcCL9oCNWuMO
owiTMxA3fRI80mUxfUzLdJ87CEUqbMGBvTERHdJXI0yjDdCMaqHWf0s6wDabUnKw5c6fRIhlqzdw
6AUQUan4HdQAyhSj2qqFile8Q+OYZ7QnAkrqWK9Fvy52KX8ZxA2r8WZTCg5C+Fu0BvK61V7CYEw+
xNx3fTjzcCkiwTxFpmie5kxwpVElOG8heLLMYUXio5wZFSvCVjTa3g1XGnBXiOOePFsTUxDN0/Yk
I0za4548033JNlqPTkccSRmo6/Qr63sBG2mAIQ/gFIAEyKl+DhTYNTrefSrECdKDMCc/4HUStPjw
zyvrywuotb0cPSkKf2Eh9jDKEIcd9KbmVhVW7eT3Tf36z5doTjaNKo3bORhVnyKb4eK6+cMsNKVp
BJOLZzpN5O2gJaRtR8E+ziwknPenS0PDGabFCt2UXorF6Jgc8p/cHzCIln5S9G981W3FMUKjIWaH
FmjeIVqfxSalS5crRAORG64XxQ78RHGo2rZ0gS1a2DQWSvtOJ9BQNgA4y/0MNUNjLmxMy8eckxSC
g6IAg5NDjjUSjwN0rPjrD836UBOg7kea8Hp/KY2wMqIswazYaWq6G9Hc72pB8/RWtrZmCPrRAPd1
f4AwIDpTpcG+sPqtrLeCa2D+t+984RGIDGZ8qC7ZJNOqGuA8g1EIOeLoAQVkWCt2EWvO6HZLCGCC
rK0D2pLa7lkCOa/zL2gQAreudNvH5rlvJoaLOVhYtcYIlYqYspA7im7fIBXIoQW4mogSLw6n+KCE
Zcx7TL4pWzkfUJEeRsqTlXZIRFCDaUKaaJjoBuMpda4O9BaqQyf2KDoqkvIUhcSkxUrrw0CWpUt3
AQxg2NcHeRrNTdmFxy5hd9TnYXMotHYFbIbr6hIyCLm/aCQFAL+eJngMS6ASgRGZBSw0Y8Z6Zar0
du6/MKbjVmv7clJIaFs/BNITiAtu41MdWv0OyrV7f+8J7afD/Rl2AMMlzYW26tw8FAGGqWbgSpOa
bzkUIS4y883kuNmUg7HrSqjMYj0eIlW17LpiPyMs/UOX8wZicXqTGcG7tdkcq6I1bdgi+nrb/qh1
OmBtraUoUtjOzbL+yQftk2WRnRhrV65p+iU6oVDQUEqZdJP0KXQl0lIwYo8TUokRFJIY++pFvQYj
ez3oGMRR6h/K0L4kOUJoQWz9HGSbPSy4deSWhrmRJH//b7sYVIqi/52LYffzGZX/xcPwz3f828Mg
SdK/RNwjiiqpTId0VfoPDwO7kX9RpkmaKlu6aWAmKMqmi/7n/1Ctf6H6skTDxHDAHUyy/sPRoEr/
sizN0nG0aPjbDVH5v7E0GDhc/6ulgaVcVETel2UqkioppvhfLQ1U1nWPbV4/S3MybLEeO2MUk+ci
rzyOihwZztyI4c79oYrJ9tTDiHm+0RLwFJMMd396f0ha1EwtaAqnX7sW94dFiFqcETzcvywnuKV2
AU03G+V4qzQgKu4PPRvefazI//7yn9eEArFnwMWcEs/HbDaDXrI+3J/J7cSLamNWTmAEwCempsLU
adADuz8NahnxyUAitoqTp9aJdxEa5F/rCm5oqNpLrAgq4lqrq8+TNaJXjXIE4/BMnNZgbGara4eE
fLERt2B+itqchWpiHmJRyisdGfJY50QbTd8OJ+sXnioKJcRt+2jN/ZjHaNgLA0katdw+ChovQbHv
95jmuWPj7b/OIfwGweA9hYn53M8WJn6QmShhdoq8MEFuEQdpmlntp8XKcV+sT9um5alM+2WvSJOb
cqvZ3t+nsKaC3J/FcWnskNHWWbjs7w/SUkcbcYwfpoG0nbiZtyENN6zAtHlpqtZhEG/X0WNW6YMv
6Tsii4AwHCIEY2LXGjsZTGWF+m4XhhCkVGPaqaF6wxaK85zI524NumB5hIo9YqNiW2MyfeY2/p8P
ZCWV/58v5zU6wy3G5DKZgM3Ttft2fxDXTt39mbG26+7PZFPWtxlh6Xjni/39nd8fjHsfcX0QYGTI
U67SqR7I7L2/ny5JBnBAG1nYZrcFdzmAWAfYALW2U1+Uo9Qi9bXrZ1m7wZaafhrRZSyO4K3smPD6
BB3AeCcstLMzH7O1IxDYjgPgk0SzWrjVMvaP/sozq99YipO/DGh8ZLfF5iI+4Dexx9YP9ENrHFLp
VHPKv6V/kssE5bU8RbDDNE9B4JfuBuYn1Ebt8qBMDM1/ML+aTLFRgjUpsHcgR0iSu31E+LdTHyag
OCL3Mpt723YedsuX+Axyk7GVioToynzQwJRIjhG9CQMo7I4RKhNrCxVb4y7p0VCPdORoLamFp/8m
j7RkEb0BvSTAC44B08biVtyUxNdfgFbI1CIS2jJ7jRHCJz+5sbrHH53k/K2oI60tY6qMHiVyhMkm
wr0Jz5X1Vf3kHuKC4WF4ii/6i2Bhk/S6Y3fDLcAngQwZ8w0oYnL0EKLLp3mV4NjxobxUDNuvvF69
433wPnHj2dVBOBPViuqhemeMzVw3o9sAgmdyUconqoMlZHGo5Ehi0+1p2MzxIxLLghnWbw86r/lO
oJJQsdErSndl7SzfIuPGjgk3KEW7g52GA8dyxE+gzhZKjcxrz1PEttKZZDAPexQw/VWZDsWj/Ky8
5jTeNdYQG2lYErrtRUFmFTrVLdgvu6HxxMJT2N+Gvs61ea3MLfJE5iOQDIEEM8bObvqRQrJ7Lb6M
5+LF8rIHEh700TN6rInvMEiNLVoaiGfAeZcAdDZ+TprYTjt8G0RmIiHcxKdsdsTHmainzkUGbT4p
R+FNJ4mXQSPQik/1d3pijsPWd1/tOkZHeP0p0pAxu9lP2fohl0OwSb5zhiQKg1g3P8kKK8VWfcFy
QTMJE+klLW/DsX6ZHuUPpnTNG5Oc0XI42QZwK3TPbGqiDKUYQVkMLj1OKC3zyWwlmLE2DrANTN0J
P5qDF+9E5E1PaD3AARrOhPgbLw99Oa+7qJG7/Fl7FJbgijCSeoaT7vU/65v9/6H9VX+UvfYZ/1gX
1p259fQbhlYIm2wsl+cAtRjhoKMrlofqsUUhQqLIK+0g8qf29OkYkuH/UR+KbbAbHuaCXaozkma4
2O2n/JmXXpltTc6H3K9iL/qpW39EKez+DCcG/MMJQZL+qh5x8DEdG06Wy0iIaALU2yDC7OANM3Hi
ZaeREHpkx4fObZ7qU7dQYrFmoAnamn/F4s8vxDUDwlO6t1Z5Z+2AcW2CsdF/VEZlxlWLPJ409Fl2
8iehIeWerhG3nowfN5W8Wa95R8mH3PCng2vn0CpDNnCVIpfPnDzIp8SXvspfiyUU9eV21n12egNL
FNm4b/OzdgxBgHEZbEJP3Y30FxA3O9pz/L7UzuhDNqOg/xgSf9lVj0mHGpScuA3HEkBlEJxFcVc9
BXsCBotumz0K3+iWOb6j4HHoufZgCUQuv1COHX7PdOxfgmWHTkdcW39AEXys8k1piw3MXYLmD1oP
xWdbcKNj3ZH22RPy2gFZj+CFn/ReIqwHjQdHR2FIkmzTwNMvXN6X/JR8QTyxvsMrsX3ag6GygCi/
JjYZmSxVBHfTWzk8J/UpZe57Y9Y7CT4/JqgclO1g6Qzh4+4jnnxQJs23dCM/7mTRD5of09keQjd8
GeGvlC8rjLVqtmUDQt0vccpLL3NF6MqlnR4M8Q+jAIEMYeSweMS5F6gY1rw8+82TLRnCOLPky/QG
SRutCH+2cVtuwfAhk07JIsvVi8tLNnyFSwgWBcHgCUE9ev7Iz1CxUouThwyTxQKcGo9hZ9POTVbQ
OUcGqutHREMW7yK2Qsxlf9mO/yFT8YOJmBGf9V/csDfbR98hjQb7CYnEJczeUvWEF5O32znLadw5
wVuzx5YXc+sjg8fHmEBM/BR+D/qRnkya78idinsf0aKcg9305dKTIiLp6Gd6GO6GccPbYwTcgtfJ
dwQLpViI0IbbyGE7d60S7Wc6ERPFM8uYq7YXgyBlqTqk79Ze2SdX/TBv1bPysDxA0d5zRsMpOQhv
YEtqlpiUQTxGV9JjmR7aTYvGC/y3XyjnqiUfOPGkYItDspBvMgocbS8VTnDNvPGp9JEH+Sjksx3a
ZAIjCmR93TmdcDmd6M3PB4bJ/gsVOUdQ+5Gib8AWgbwFW64oNiE/auOYDdsv5LGhCNj1oF+tEdrd
gWK6RoGPjA6eA9oxAZEqfpFtkmyAMNJ6luvNmDwtpd9rJ2nYDqprZic9cPjv5coLswt+nxAGsoDV
y66uLETP64+i9/MQoTJmd2tbO+zEtds8C49qvZF0OsnMMRg9Ihi0E8K2L3Li8BQvEbElHcp/+SDj
/MCJ1rupvkGkSJe1xqqvHKz0xRi3soxigzgkO/5WX6uT9Z6DCr3wKq7N4BAdJozF7DQc87WuXN7S
VabUtefjtDG/1FfsJ8fsOrcuTUiYy3+C4TZnLIj4Djdd7w4bYgc3ild8dBdhM1wWb4Uj7Ptd+zAe
lPd6e1nx1b/Nx3Rm8GM+gNbl/6ODui2w57hR7ybjKXfTNxFFzxO5n0AezAOfEf1T+C5oEuIb8aQt
WkC2qxa1wg4JyZC+ADfqMHQ5vUwDwh1p827EL+tdfCU3YIDf84z5mRadn+GBvs0H9kq8iw17dm3e
9PqGnPtsT7WsO8lFPWSX+XV8bZ75/PllcX+o8P7azZkbB01yp9y1T+MTfRPO2MpdKrRDzhpJuzde
pOflN5o8JQZAdGKEvKcMGCu34xqUvfC7f6w+VR9M/72fyjlEWqkNfthgEH/td+FNeDJ+OHEIZH8W
u1e0Q9qLpGxo/ZKgTRGhi6/mcuvYlPBOPtf59Qv2P8QANagdXCzYgcuNBt3pYCg+AvA09XFUHxuH
k1SEpIfOtvhILh3wHVB7vZdte9Jhe09Mr7HukbOs47/O8czQTfaVTyB0pWJLn15bP5Q/3KfBNRIM
orxAe4g25Q8j7013hkSLl1IOnqmq6ofuWfzK3cV6I8pY9NPCR6nFtK9tT6jVg8XPR3a3j8O1uTaA
NGNnuCrlxkp3KTnUNtNF8wD1USbJwq9v6Td/fK144wO/AG9XSGZDvK8f5cFhdALeW+D7jbMsugKB
zabdPiD75j8tGQJI2+KqdrvMoJmNchIBj518zK0TnKGlvvKOegSvC1ki4cNA7kLhorCnbLL+NLbn
qxnKqdQLqpEmvhnV15Rv+5+68MvxLWPqrLgAfBaf3YT0MO74zHMEtcdxoaPJCHadHuCJtBtlUV3K
MuwSaw9UGTF9V/0OzYO5vz8YUWHtV6G/aTYfROMN+yGymO72/b+f3V+7P4RgvPeWqLLDMJGuwaBo
sdrpjkIqitugxLQnpn3s9imXsfRVVHzrs3FNlrw/y4nBXUEd/EtGdtOGXNnDRBYtfqH1P5w0pSu2
/7/frVa4azV9ZB+pbY0E90wqvNVNOHgynEE67njhhDXtsV9/oWxSHtNhP6cWio9cQqM+4ERTl9lt
g6LZW0XNbf/+VFlRlHNGYL38qLPcdm5Xvoa/5W8s0wd2xBMlGkR5koeIwW42WrPJQ4eRKdos6LgT
v5UrGayMao+/2NsOzVZRd4OxNyu7+NIl2zxS8SSdzbiNSoIMoneNO4WDerjEB564zCspJk8DuP3J
ERL0cRt+qKqf+9NgG45802/KaZbonx0EItNXKxRNWy//LV7nR8Hr2ItaRBax1/eqV6Z3wTFywlP/
Lr9TIC0H/vpzQhPPFpxuq9vWZY7c3lff+1P9QdUZjh7N4mhxoYTmJlJnuyrs4bXG7/SOvOBR+tBv
3Zcwu+FvR04d/LX3cmOMvpy6HHtCSjKN0EBb/h1+kkeK1Cq7al+mq11Q3aH4S6Ordqb1OH0VfrFj
4yFlTnXsjmjAF67CPwGl7lu6nX8jX/oAtzS+Gxd613x06BnPyQ+bYiq9UXeC9/a3/KhJzmmdBEOT
sZEOfHg4MKh3+LaQ3gf9VMuWXxoQ0y5zL5BANAm1I0I07n8XXK7MidkPn9ADzuxiI5/DXXU2kYM0
mrfaBdjOaUTJeJ6Bc+EdMyA0ck+zxZ8RyV9iw1ZRH7pkC88xXaXAGJat0iPZnG/iRy3X2m3fAmIN
HTyS6ARscApl5sDlG/3wyFkJcrL4IvKcmmp4jdbYPz5qwfuenIl1LD4GT4aD+mun7xbRTk/geWev
9eO9sm16Bsg2gQdfMofgh59aKw6R3MUW82XrWF+ofwVoy17O92954SpcayYpJ5VICIP7+5X6WTnQ
R5EOEH+rG5451QYrqzGbHb3E5LiC8jCuIsgGjAoonn6qbfbaBFT47KmgNNiMWTNu5M8YnyRX3YcH
1QsvyGBwtY+b+or6tYp9TiMT2vOK/nXI+iY2Cj/eSdxhLZ+2/XPyoJWu8VrvmXajun0oP6Ib/XuF
WIcfw1EuweAZiRM+A8cCHsFxsbzhi3Eg5Nrolaga8VEn1/EHXgNERwlCKGcwY3okPGypb/Ku2U6v
HI16Y/kVXHPbfJcJFn/GH5qfqF76dRO4jT/gVlkUAmDUe0INlJ10ZXN+qXIPSgKHvSrdDBoQeSlb
VNuIR4p0q0r0u2xyrMgR0tVrT/uJG2cOnc0WpMs6CrqtbpJP40Q5kJt/sAsV4aQhEaR2/2bzR3mq
b6rd2iyTkJUz3PQ0KhS0+nQM6BGg0n0R/7CQD0fqSDF0xo/lGAyfCHQQMcTcJ1rexEavHeShFEMY
CftP7SvHV4k5Asjgnt6IIXtBeFvtXa+++DLtKpwiG5y/orSdyHsTXdzuQBQhuQ30wV6LdyWCibmB
EViJLo7T6UtCT3NgGrT2W1qn/VjPog/zly4CwI0bJ8Y9XcGhAcQB7y90BYQ3im/ti5MkgkVhT4JT
fyiLq3218yVHfpL44NiSt/6XJS56r5COk4eZsVc7DI/tGV27gdvztZK3ScMiyfuiObHTL6Pu0uVK
HscPnNi0Mghio481a6+YDKGGFbUn/maN137MOG/50MYTxq6F23foYNwy/1r6X5mPHSH/YPqH/jHf
CLR9wng/niyKaYKNvgjIwOOiniDR5S+L22+SBwP4G5zn1/zDus4aWW/e2LuS5GTZJUufSNoqXsPS
YUY/NJtwPLXT2mZZ523JeQq499IcCo+B4Ms38naYTV5LFj0KB5oO9AlgVNfH5XV4LPfDNriRycDh
RI97oa3lTKSn1E7zk164SELlZmjcOE+LwrjYz+dNHu0tJiS6DczmGTjBBZVnvq0RIj/nF9im9aka
X+h6cScKtMfIYqvgcctpvgzPONNBY8ZFZgKGChvry4P+OD+Wlq1jtGdVOrZsFkpb32Nncjmb1h93
wZbBcazH3fy8rhQ4/28swFxywitjL/OyyuRZYU0uxi/uGi12qITlBt98z8p7KJ/T0/hofKhubznA
VcTfSd3Cn+8BUXz1RL8pvgg0P9rnFXjMbRb7k2HDjp2Q87OLgYVXsV/clcLv/fPmwKieeBlYBMx3
F+xy1G1IotQO1NnBpnpoK18DWIfoBwebgcViH5XbvHQa2ZMoPtXWrWf0chtaWObvCr8eIbhthOxN
Tw7coVhFObFQiBgSpabdPY1X+bfjMN+43HTdAcG5Io0jm9xFWfYDzZVHj1+oEpNn2OSqk16ayjaL
fXRGFUftz4CZOHYE+J/kbQGsDN5aTsa3+WM8caWxYCNaJyNYwX0hnbLkWdQOGByyXbNjIj4ziuV0
KndUqHxWAlYA2R8Nb9ly1RIok2xUTJXrQq9Q3/Le+bzVWztuuS708kj6AwEFHxqA6wLYgVctpF84
qbmpJ9/MH3rOxp/Yozz2mdlh1k9zvA5P+uwZzXZG3th6Te+IgFt21W39m1lZyHfi2J0QJk02qWP5
VvsCSULzkwMeDKeo2obGYwprgkyYlqqS23a6boyEwIlLB7FnRjASmAH+FR6P5XfZBaISrCW7H0/c
NpraI6JIgRUP3fjM8muPnv5CRgSwTVM+ZESfMf/5ldqbZfrtQHV5Fp+5KdIU7KmSfspLSw7FJvFj
7ZGDoryqz+ElfFZ/NLb/5+EwIF19RRyNH9cOtxbcDXq/rvSdPIaHFsh4ucNMzjWqroxZG5sXMUm6
LT6XXJgJrTi+e/xl7wW/pWM45HR0fa4Q75sH6WsePBqTy9fER8F27tI9abh/XlA4j+6a13NpWUjW
dnRKtVjuksr1x2v7rO/zz/QqevpHjWkyQhtuN/eGfj/upFfIAX9khoWLI/mRw1in2AnTd1Vu2w36
nE+WX5XT8pmbJA5r8cYHG/Trtdv+shcHpAd+GaQJpj7hk1t6ukdWvzdP1Rvo0fAPjtXc+Iv53HWj
nRCMJG7o2KQcQyfYMz8veEldG6ug0wlJIvDyTM3/YRhM3NjtyViTKrcmm+p59MKXnCuADd7IjQ++
0RYvSX4oZFv/i1iBLRsXOORKeqTs1Br+S1veT0f5j1WXrMR4cYSH8MBZ1t2KH9UrAtKl3IkzwQYT
cOngjv1ieGAF16E+0gdK9gvDj/EXydU+eayv4Zaz9Zs3CYqn7Y40Sys8z0Aa98FOZeu2QWIrU7Z/
mC/1WfWmQ7zJfMjD7WJjfwGyigL5j9uyRVDkk/zM1ks7pBQl++woPWjLIwla/CtgaZfNOakZVFVb
WfIzBmQwerR1mxFIh5D01Iq6x+9gb5RHSrvhy/ri4sRjOLxyssgAtV0+PxvP+kuwRzDM2f88vc6J
ywXl8vH9fGRPy7G5tc8sign9E/o3TzHbBE/eqe/Ll/W6tJv5mfjI/IP7kqY+wAOJ5m9uNGz/g6Py
ERBIpx/Mb3YnAkHwMEuSXXQF/xE/aRc40+aNfGEMoxmn21F+QhKevQ7b/jej7tlnD+kJDM+b1tjl
Llvs/FgcVMNDN0i5B1CC4J0Oriyb/R34+lP4iDoh2k4e6KaCHbjmJS+yj8fWLo+xp2wtv3i0DtN2
uo5v0sY8YjWtKJYQBq87BzAJ7OITO/I5Go0dyGykPHYXEaawLwzbw401EtY91p/sS2qwSiNJw45L
+UTP2UQ/SzXGysdusvKaGo6CrUIVO2obZFaMA57E2KWYJp2Jpr5iupBlTDq8/4uu81puHFqy7Bch
At68kgABGtGIIkXpBSFTBe89vn4WeGe6Ojp6XirkiwY4J0/unWt3a9ySE8Q4B8ZNRiInmdHXDg7t
3oSVlDP0vkoYMiPrzrLl07w2vc4Ao3orWVgTelF0G3YdJTIxnZJDgQiy7kciQL79HN76ZqMNtvyA
aWXzplMxkyupcTg8ceqjMH1lGEn6xBazLW6c+PYIAlsOFsatYiV6SY9MyKciURhMOi5HjeZDpNPK
oh94ANoWeO+X7w2P8a/I0ytWRF48hHbT/bR3hp4sUg4uZON0Oe6plXY39+I3jSsNJP67sKslN3wd
70PtEGVD64JcYyokHhXdfJghpei1yk6fN8ymyeTp0mgiaBGzNoit0AFO3CDjkbhIzPWhBcnW0U75
1MK1eKDvM12n+aA4hmteq0cgryIkKIpxzHYZzRjaJK8qKUI8o2g7PKLhuoQbTGssdCG9+QOd9B8P
0j8dodfnxO1qDZcA/aKDLi7ZEy1ylhGPkSvht10bf5U7oocfOFngakhskhedlflFSu2Gy2IddOvK
vDWdWzYbzH0hx+CUYRTmzng8bNA2LhqPqVkRTFuOYXNNR/GnXAEPfjDTAvRqpjNN5hDZz4BcMM2/
SpCgoIhT1focOzniTSdGV/WlKVWczZ+BSEduCW6oiVhaJ3lh1cYIj5oR/E4bLIAbtMVzdcRHGayw
WW3KXcbNQ6nMRhK8aA4xw1/dXftuDzHp9ZkdEItkA/Nh+U3+FtMq+9t+mOOyUaH16W6za/aQ4vB0
/lXewBm9NbthTaTuevpU/5LThdgxR4s2Gq474q9J7CbdcZu8+sIZ2k1H2nIK7WFXi+d5PvIXw243
PvxltneFICnxttH571zB35nJjlE8TcX/v0KkU6JVSjwBYegYepc96yZ946jNTU+yXERLiJIwnAg8
FUx3bh64wKoZ0W2NTET+R0foqisvdQSaKEblbs0IYPVKYgB+Lv5X66H0O1RTIGPFaDcCPnaIErb5
RXHsH4mqXObht8OOggC9kIOf3XMD/OQfMGNzgdjxXW5dNM2N0rvm1VfJ2kwmBcwq/oGjsmxZNuNw
Xy3d83pFHHeCGpyeEDgGi6Y06qfHwQXaDvfiMd5gyBJfgk+ZdYzq3pFxEXu8e1TACeFvINeWRzCb
q+zCZDj9TwgT2YbtzOlewlOsvTQMWWA2pQaFzbIOXJbsI0+Xyjh+UC1n5SGH8zIXHjWa9WXcMmWd
35PfQHe41LNDsrYc84NOgLGaWIw+aTNll/EQHJFP2zdISSazs0SJvHGGR1C0PmrG8WiYxO9VcuSW
HgqegSP8GX7MDzY5WbOXDan3LIqNT6a02b7Z4chXYXHtr8yV/skuFSXO1vgp9FXlJOFmkmHZHDBT
6672YKAYvyA7LHcSZH1UnYn5V6etbUL/uGiXtZo3n7L3za7qDWoyehnOY2nV/rCBgpP+nW6F6YCk
okwrXrLEFu8YSU8Cy5GMMjVT21QD87pOLEBqsQvOYdxpXNfCKrwxi31NSOiQHMx7JPmEnymMynN5
KwrPEDzEBRQHEjHbAgjbVorPgJ2t2PELamcWCooNHsqm+07o87g67R0bWZBrXXWal+kl3wLU9mgd
cS1Q2UHTutGXnSJ7cdxejTPED+0k79ge1TsonU3zDu6gFLwCytxNxocd07c9RDSNoQfH4KWoxa7B
fb5KyqpTPgnBbXmAyBBIWZ5JnzxzjHYdL0zGYlGqDH1L+OLM/DOGlPBTP+pOs0t4pchQeESYDeJb
tTzW6GtM1/4aALOveBM+3emMYI5gBGlZN2xalpQbJAM46gHxFJLQ2neQsR4dMuVNOgvb7FS9pa9s
6jA1mAiyIXf+IhjFnEehH2wRHGCdeMlVVE/xbjjpEMxJ6f7jv4vvE2dfCu9t9ZG78U62F276Svmi
2d1+0v8vdwWIG2kt7+vP3PEdYdveoitPR7V9yUHlULbhltlLWm487/AlOI0vuYudHj0lXhQ6RhO5
aKjt0rf6jVtzfOMiY8GTq412VR4mC/dpJDFpa7UwFw598SHSwrgTJd227jA6uDUJLxKJRWtt5O7y
T67s6yUFbJWhlbFF89pT7mReM3kMiKSAm5IN6YUay8tA2PmmSHYx40fli8SkjrHtSiyWTqcC8kbL
YAzHyfyNnnD1k3Oz6A+j7JrdOiVIM3lPy2Uaad8LR+mFjaWedkhfvHokfS0vr2ZDTEkM9OiV8lH/
ia7Z95iv8z8Iwhf+PFfM8lM7wkgNhuE4KL03+/pPTYYSk7jMsRziW6muzFeTRILWVvqnskRrq1oh
AWKPhR8jvPHu8Bzh9pJxNbzLexJdXvQTNqG1uDdf0Q7hhBu/mIyBsKJ3rw2EQoZW4j2M+K/pJ5G4
B1fxX3SObXusx1ULzTt2h+EedEdJcRSKtMTJL8GjZxiazq7xYrhYuq8ita2K0OnOnU1+OuUGeWNm
y2l2NX1H7xwq/MytGTBC0UE8cbod0F7+uPxt7stgHV7KWwoMeyNsWR1EMCoQ9g5WgWvUY7JGcrgN
KrtSqIHVc/BHep3Qm38IO2nX2CJu6Z8lJ5YwpNiW3/n/QKu/y/SsXpp30rZuSIqCXVyFD/11/Ahi
T9rKmks6yw/D9tEvU9x3GnfaTQi2DFS5aIs3Y3JZMpprvQsZi30PriwKBNJgRNNgkHXLIeVovgwe
OkOpry3wS9IavslZcoef5NwivgnnTlxxxZc35UNF5ImuqWqXN/ObqUmN5s++e0M8mYGAQvJwSX4j
bVlat5f6In6r++TEuJhcr/FoU+HhRxnv82ftKsEitTY0GuiLXhGZtZXmO7jf5IdMvDg5Z7RAryLN
5rV5QvIpJzs7fH1xrE7oMHijm1CD/TGGVXuraAqtcROfeIzRVWXBu8a3+Yo3AK5SxwoOv7/bMvDM
SGT1bfE71uFvygtqHVI3WAcsnHgX0EavmW8jKyPc4pty0j/TVd+El2a/VMgjGy9GgBUWkhsNy317
zE76UbB5S+PPkhtrH23q1/JibbUzKevn0VW/gdSS2YUtZC97Gvk4TvuI3rl1wx0Eskt6JM+99fAz
i5GD74W2PGXnxZa2uUswh7wRsHQYHj482iw05l/JB5PL5Ul07+1nf9R5tsi3v0vLFvD1AZVytsO9
ADeH15njerjKb6qXvpILcND+VnjzaV+TGUevbsmj/6UXExIZ0LidtsLegdGNyxfjDV0HRERjN18U
eaufKDGT6s3aifuM5ZOtpzpwXZa79FZEtvGlf/O1DpLnH5YILhTpI8ZOQ2X/Xr/ItkTFFlER2ZV8
HlonRqmZGDvET8f49IpnqAauwsm2WtN2hn/CJSK+1Rd8nwKSGydqKDjxF9V7qbz1FEmzI8kuSFmL
8Kif6sBfwixrKsSTrev7cGXkn78Twd8m4HGv7v3QhvX5lr0x5EDjJSeWYCXQ2caIeW1fhF3y1m1x
UZHrhsrPqfFVPpDnOGyp1EuWPh4iOyYHxNAz35GwoU3kL9IHfd0/I1XVIbjnh8UiRnDb+OlPW+tU
fYVbbq2ZfuoDTwi6DeS2bpUeBLZ77HNOaZ18HLH44e71A2YVpn+s56zb46NC3aU7tQvuODqEg36h
K9DSgP9kp3tLkp15wVh2weZ6aT+qd9GuqaPTTfnFig3rhbkVhctHObGDsNPoO1xD6hI5QyOcqAOQ
Ii8BKN4LVbZxlqb1CLyc8ri+TG/NVTsP+9pNk22krg0q23vtssCcOnUj7K23NNjqRxEDCTsz7Y/5
R2AcxcYUs4+h8WBe2+B5pM1C1TuFwFXcyQXi75qP2rDHO1p3fY/vFtAPTL10/FfWDYKKSfnlBHa3
exD9lIe2QV1Lx5ivWkwXkXGzmv5G1tp6xG8cGAhJ1QI35dDkVOf6GFNzcKyp1sxHFjKVspP9tl+c
VKPejY/Wp38l6JwlUawJxrND0QMYQj3pD/u8PMaip//oPwnQd14qXsSDYcBX8pDRowdnqu7BRN84
OTrClXgyKHazdXIeGA7yimvs5UeFG7NbG18CGfZOppyy4KPCw6JwcZFMFw8etKJ28Kz8NUovg0Lo
NLQX7Enr/k+F/vdODQHwgzKDIDO6TfRWbsHPmDiyT5tjze3D1ZiaTlZ4Axm40npM3A6uLLwtjnoq
mIdVLeGW9bjK6oLuMrorzSu0JiZOMUS9FPvWXaef/C2geRNfZ2npHV3fGR+Z5JTu8B3lW3jQGLL3
mg5JZDlQE8qlQnuDCAj+WeM5OxmbNdMV0MKuk9f+GV2GmbiD+kVb0N6ad6KomagLiwNzMuBHQxUs
iQd7laEqbFSsfHDwC0x8Boe2tfQz7ULGK9bRvJSwnG7oWwbrBloYexVpgpdn0ix5RSdjayKb9h7T
1oQ8sE8jS28CFhyY/dNrMNvKuKswQeg7udtQkfCAs/Qh+VhGy5UAQjzutwziSWwqiBHU1vLy8ley
k5ygyGfCvh8vbfFKQrCcvWSlBwteGhnct2fhLgzboT/nE2CldYYGWSBM7MaeBNnvSd+pJmax+2TS
rsk9yhLqMmohigRCL2qaIZTslN2yY0Yb1kreDuLrh/FgQcfFVDetZQZ+elvXbWx36UN9tc7Ykzpg
/O26RbAuPEFYURjl5UYqvgJ124wHbcTDcWdhjvRtf9O/+/NT2O8Wtf+fzv/8FHwlw4QZkNF/3wjN
YOmO1Pjh+AWGrcHnZLU/uMyfbp9fm3xdJT7EOAPzt7amKTpZR2MsbrgTSoGmnD777S4Kho5WCh8Z
JY76YZK0bVUfwGNwVnx+6flNGai13bS0tp9fk+acbwOZ6/7za6TZbUwCPVwm0mgZxHLjiGP0Kw2L
1/75tXr5RpVgtX/+MzWMHjw/+veN58/951dMtVvIjlFPILCKvPX8oSw1FVa85Q89fxSSKweTWE52
oHDqU9Bvx5LTuDphVOl8T+HBSnpkuvXQFBs/aN0JD5Acty2oPoIA9dyJbkk3vdTBdBn9pmU2j3et
yBTtpOfRKU3DL0vJXhVV+JLFvt2oqUq0AfJGlEzbSIidmvu1809jPipuWEC6KdOHL0DagVs/blL8
dEnQjwRxNsEmi0ljKeggWLD1tBRb7ETit22Qg4OB0OCY3OETTZX4KETJI+uLYdtH1KdMnLD16eyb
OvFrq7LpSGrTUbaj4asQC3mv+jq+68CbyBTmXdnGOa+RJvabRjIZDW5pjQ7nrJWlvaWhPjAx8WuK
aPGmsikZup5gS5n19MlUSLNKZwqODgoScEFXEQIKozRCsozwd2q4LRqCBZypw9bYDGyESUOzeRDH
LQmkjz6WSVhgi2GQxEce6Mg8Y/gRskwUQ8RMOUdoTPFi+Satm+ijDhgQJi/S7DDT9T3RaYATROzM
OtPjUBY384xeTtKcuJZn4zfOtC/IUImdRpoPpJNBawNnwmjifQG0to1xUxCZzRFDkSSbQGkWPEEs
mawVhpwT6wmuL7dz5U75rznmsTOQjjFGr4QvtA1usbrnGBBPgT2q82Br1fLry6xkFN6jus9f/QKU
EETvC4QDYJmKNh2MsMjdPJvpxDVptmu073HytFwgJ5Y1cCI73OYldxookSspSmcnyrqHL4bltsz+
ijHOB0bVOTSN6bCaE21noQX0DD1EEj0HYt7jY0y6SNcua02af0UV0xbSMS5hHAyFiWlhbjmRJ8Yn
IIjWlX392yKNaZJTmlKmhPNYBKoZYa9NeEaBSm+TaKARmgXs0bTwPUZ9KXq51baG0jlFP45eO824
uYE3CRmaoqIX94or0ZEGiT4kHBxZxhyZsJgR4vgXami9L82JSXd6ImY0sUDn3B/+EIr4NFREnpTa
1fhkCSz/qlnwGzMM7uYpe1sCbn4lc8m2SyJIJfSH2Zx2xqxwl8RUA2rcgKxnLyiXJL8WgahW9SVS
VGcxkNMvDZa8Q7b4w4hkCjmS3B2jvIoJR4JeyOkr96iqIn3DIGZrixXr2qmQmpUy0eyapSwuMw2C
Ek7+4exzIRHcSzMCOrddlbBJJWjBm/wvAX7dQUpYuVVZsa2uoiKPssjVQZbtOkqa2A9G158J160w
3Rayis8Q8vrYpqI7r32NDbXoiayaNH2v8wL0Fd3DjCF6xnjpggfART1TxuI/1/GhiyhUsoaqLy+T
yxB8Rc24k1R8XyImA5bYwFM1cz2pyBBRMsDIJKY4iYJHWCApF0YqrQo5cSel6dYRNHNX7tR800CE
oQeG+N/nNP/rWY04ACfv9Tzf1eQ8lkhTLRrimEyYnzuu4HAZHhVoYhUIn5El2BlBgRdDzdpTIXOE
ScYf0RA/xpH3utAIHxGmxMGW/d0UnO13fghPQp6Uk6nSchRUEnEl9uqnBWhCcIlFzLZZjgdXq1/H
TFA/EtqNsoJWadALDsJ+k6rCbqCIkJnhXxmN2e6SPvqETRE7DNHt4UYbuCJnVOsegXQMGEvwcYlE
U3WxpHZlMj26LxRkYoI/8FBJCgjuqqg3uTCdZCDDsg6WCOI6x55aWWhvOeZ3eobGWBiUDNG8IWiG
8RsjPOVSIB9FuXvUcncrQF4VHbjJdhQ5xhv0J0LiBI5ZyQFUQ7SfNWZ3xYRmO6c5YyAIUtZY32TB
fxX8AJ2iEpIdXkQGj/ehRn0RW4jk1sFniSzMh5jQpvQzyJI6EwpSPLUeM/OOoKc3a1zGFfTuszVD
fysalMOD/p3q2Z+p1S1XG4ce1AY9eOJKdEO2Ex9riSxnoc34mwRSGau5JRVET6icl7qBlpYc6O4c
dJeIUEVgJNZdLRbiX0qfgtsMp1wzYhQxZxICg8Xpt24C5ntQnIc81repuekD/Ia5SDYfu9Fd7F4n
yINN8bo8xJ1vhFxUoS64yuSvAF5qXCfpPbKUcBNCptjJERpNTSQDMg4eD1jdeAtbbsWUTPKN1VFM
5wgfPbhjLNDiGgaQsJ7DwN/0vXYCQoC5WVMLMjvnbSeFRGg0KUSBbPJyZJ7BbFxDlWcwczPGhnmA
FJPBioiylB6jMWmbLGkYEOGPjJxwutiWMqaNCWVg924AWy5taoI5METwnlpimzGWgHdFKIk5rGku
lzOkMGGi9yX7IiJEq72nIk2DzDzMrTADVcQ9UQxNi3OJOfqyJ0d2LAmEC1KnYJYeuBWjfXFAl7/U
/G7V+xApfE5hjO9HKGgcYTCeDFgWApOuoTLVycaoL4pUCk6oiYiEcNvXsUrXo9E5+/XssOTi0vwy
rIkJxBQNU8CLjXOkmvp+VelN6QaAB1aGrh2nkZ5xsbMm6DR5h74fGSoUiYL3pmZQJhGKhiFnLfYi
hHZpTDeRj0EeluW7ZNJdFri+nZaGWhFPEYdE4WaljWn7ZobICVy0atXsKufxXaiAt44syEHXDPTh
OYyIuWx3AUMveRMzt8RmktXGe5No8j1Tj5NCDgroN0/oaGBOYsLEVgsPtkZ0LU0QeaY2PKbO/PHT
7ArdgWDbrm/2QwBMFz1A1qNhr5FpvNItDvV9RheqtsyDlWdfmu8vlHdU/CI+j8QN7JS5u01cgVys
lDVUd+XQuEy20npFaYwhsK0zai98XDOzN+hPma4+gE+5loCJLTZ8Dr4RPSwi9lLcaNKvkmj3oq4k
wp9FZxzAI5FqYfecX2yth/lfSqqbJ1gXwuZ1NowtsAlbijA1yFLlmhW0voz5eFsJGCRvBgDEbeuk
0UgTS8iPJcQUvZ4ZGEM8KDN5YwmScOp4/HarBTUILIBHQvgxjWbo6WRaz/bEKPpFJWknmOgmZbI1
u5XRO32N/0dsULZVMYUG3BDZGM1AJoZzRTipmyuhG0Z0r6QQFz/ZbIwhRR3DissRSCAEHNyn1MAk
UCPrGAzStDU6ui91XNgkdVgbsUSkT8MYpMiLTqzBWg+QVzWdQUZR+qsN7Y8ptvxYcMYGPe2p73jB
ypufzea2Olhjq15nWWfuVlqVGSNpM8WJO9/DOFI3TIDPniXtyggxR/W5aqVZOxD6jpgC6Ugy8AoB
MCHpgC792MgV55xzGWQM3E6MkhLmapiAsM0yI2tjNvBdDS+jxS4xoP00lS6trQk35NDdFUWJt2ma
nTEijDK0rgpDfSXxVsP/UhyQCU7OtO+CSzK2k1Ht1VENXsuYfBtY802NVdFUVH2jVu2nYZXDIbOs
/WRxXLG00u3Hz1x7kUvAUYwKO0TZIgFNEedo4z2UtGubAiTueKy8TDFuwsxPKCCTtykwvwnz0Dxl
UqxNk7evQHODQ6aylOVgoLREAAfHC6rRJyUAYhtq5QesQJ+arnlkcoSuIRbHyK80TMAjeT/kd5H+
ApS75VUAYMqhJGWkSbmK5MGVUX8KSnp7klsFprgxC1LXWyqnKp8Pgxb+GkNGWEHw7Sd0dvxk0gid
ZKdtywl4nXTMQrBUAjBwZQMQAstxSVOt49TL4m9VF9FCUWmjonHLxdkbV93WMiphDckdADPTsnNP
EyOg9myYEKm0CehexrCiGQGnihvJsbRqX4mZUzTmRyGzDw+p4CYSvSNg8TiFGppv0ySca0YL3kRE
syFqPrIxbtahMuCbHBLD1TDmJ3u9lzlCyz2QE/aPNoTsZuQZH01458RAgbcS4U/TSI6JIqwadQSH
qv8RyfMgNS7nmV7aihnogZGyUJoCR9cYDh36CJviFMQbH+YvJvLkCpQsArSFVsu7QTagljh9CjNI
ylCMOEXTzycjKeLYsQWzc5aMin4XCcbitBPwTYyAZ2lL9pTnOe1TkhccNi04A8OWO9l6bcpDnW7C
qVs6bngFuXnwOJUZkF6i9gro+n6NrDyF7YWewk0gP4/gPsFTfN5AQarpgYzdZ9LlCek8pkM1L6yb
Vjz4E2qtqGW4IGk3TpilNf2icxraSdplEBHE4ukeB51nJTGtg1BKN1lA3pXGzS4DSRreNUlQ14RD
Yau1lnnZ5s5w97iXl9SNk5rnFvDd2atStcMRq4VLANel7yVO3jXFDPmqtEIr86jo9F4DIXghCYpi
WeLipC7FkNO8cJ1nNlmq6LvWt1l3Nd2oeC8J/Rko5QtPHGRaw4GNlGNm2PsKhj3hQkqSuBCRMwKg
WfwActmqQfzeiHu8V1qsJROvr7i87z5+UgUakOxb6buow94KBYCX7TKnmAEqTCdgSlkluGmrofWJ
6C4jrCf4LVuVbLW1ltTpy7j0+RpwZnX4DYp4V09tsrfMhqvDVJF16oApHyytJseKYFIQrWembQfF
2Ibxa5FiYwjC9odsg79KTXOgajn0WOjqo0rck8Fsfz7w6pY0ZzZBh2GHfK3AFQoOF6CNmOWextpj
F2AAulbw6eJH1Ct9eAkL8ncsbVhaGcx4y5jiItnvHLKPMKzOcr7tavx1nTrnnLbV9aDgJgfraZLx
HdGIRnouIM/Xff13YunVrHA6ZB3Qz3iqdUyMuI8GS/Nt1feHY5OEXt/PL7MoJ/vcxPc3zgTKdm1j
l7WPd9CPHC32L0mN+Zo0pL2yyDsaHNOVmjV3PTWQ4ERbH97nAJguQJB7ryqYufoGfr2PE4j3M/RU
YcYVMyK551q2V/KOQakW7/Q0cV1nwkbRmGuY7koKXha2DAytEmdVw3YQcNUPcyFCagt9m1PwO9aM
Uqzln7m6hjLZy8uqD4KIsoTKODrKwCEZHiCkAmNHKeMwLKfKaxLwM5LgX8WaCZEZXZgnlkrpe6or
m34JR2O2QlCiPWXhhY7JjNlicHNR/stC+RvOFfDznNMdiYYSd0AGQl4VVnWrIK/J6VrLzcLRI4sD
rWm9AR/iJtS5UA3EwoEz/ElmsWE4y/iZowhPCMb3DpDcRtaHDyaoWt7Euj6AZRIIOoJgUebjRqhi
dA6hDS+T/m0Gr4w4lPSkgLV1lmMM8qfYIqYMi3o0PYyBk0uqN5/k15LbR0Ki+vALZksZwdqJLT6P
tAu/WpGmUAwzIC5iO5IHyiqCTJymqh7ccjSYfGh4iqh+1Eo3rCQF46mo5zI2d/Fb0YfrXKNptDqA
0gIrQANA2gJUlQ7JbwjA+Dxj1ZcLpLJiOcdqHOEkarhyCA4CgxPmQAtkTKWDP0fmVasRRAbEq4nm
V6BE0tEoJLsAp2Y3PVbNpBzz66yI32Yphd+cbX41ks0ySX/LLY2uptL8sr99ZDq9F60NqLJORdXV
Hu1MbQzGTVBFH6pIQLK67QY21EhlmLfpaKuxNBwyHC5Tztw+cT0RDD9XCyhiDFgNtTJs2LqQJtRi
ZwwpICep//ZlomxlnOKFT3Uy+bXP1HUPgjiVNoSgLZ4W6Sv1rVs+x8yvpM/FCvHJH4/RmH6YUjO4
M1jUQzWCCiN3U7L1SCww5FRf/aCCUOIuL8AmOhMsvL1lkUEZU7cUc51vesl/YaGLSea01FVAShxm
KOmttCrOhtkoYPVkKE7rHmxe0SUZW0i1pnU1Afo7/uzj+q+am5nntj6RcDYWFWOphXJVW9Y/ItZr
OyWYm4x4wcWjKpeMP/kmAdyJSI9nZO3LR7GGOtLrm6wmO73Idc/AeaCkRuf6AkWoySSn4uesQpnI
PAJVkhgRD07pnvUhK4rZqluSKCG/B+U6yWPLU6gtdkGh/kSZYJ2iuDzPIkOdg6yMG0inELFMJl6y
nEJe1R091jY+NDhiEdEsrRwc7/eA8SRj4V9zIqzw9kKGNRpUB/9dyYnZnRVM+j16Rhh/1WVhnE3a
0ZwappXeG3cL813GqB8zL+rkaKXwN1c7d9BNnZObcDK6mjh0rO1FjVdiKJXZtXBiAD8PiPqm7F66
9oWYFZvAAAw7hIHhDf6C2R2h4BlopBpBsgxtUBwYAo5iX8CDMMmsGBL9q2CuZaysI0SrrvsIAuEe
F4ZGAiin5LDMH/I0Z56sJXvfb8T1NDB+qHSLybJtieJljl8YWEgLQGCe0pxrwQTFEGT0OYJQ2zSf
HcCzuplQk+aBoQ69hlfQdA2blQC1TmKWR8znxtaiHG1/ph0xssOtY8lKvVgWDaeSeVWFUfzRuyVA
LNM+LJjxsRmXn7E+kh4kHOVaP7DXngfe2Xvpa7tRVNJ1CJhvFzfcg9kCWc8fI6diz6/hyAi4GfID
+Rs/QYz1PRtY/FvGsthISIjSe/ZnvfpJA+IeIsnEXlws5J3//cNwqi9DuwxUaVq2Gy2tiE/PHw8q
w5wQqpdDRD9MNgd/kjCfP7T88+/TrNJhIjw//8+Hz1//X7//79fnvuZx/fvcMFEYB1cShr/8lyEz
EsCun1zt50fPf54s7XoBYP/79PnR82vP7/774f/xtf/x6fPnfGgzZf8jQSQkiUx3nkhuPyl5NtPy
FP/z4fOrz89nZeRbQgbtQ7ZIL1keyfMfri4mbv99Lsz+//ucUBV6h40dPYxsBpQ6C2sLhpq8Vmll
7kgpnnmWQrtV/WyVloBB/ZF8vyeCNushzIViqO1mENq2ZVLSPD9tq/n/fiNZfsTQAbJyUXn/fuH5
Y89PBZpCrj6E++eXIk1Vd2RIM8nWiQnpsgrcnufPPb/z/KfIaqRbDp2vcaQwuA06lE+Xh/H8ditr
2raQfyZV1jAMWz3TrTpegQiK2J7CAcrWQisyKsR8P2UvrkrUXzVur22MQNPXU73WCzK/nv/IY4sh
IizqGX/jjEME6oxRtL+jgNciNzW6n7EE+5ENXK1RzMKmQS4kaSMBNuZFC1UqXkBR+fMCXz59fi3L
BqzbnQHFs4YyW0g94w3P7/RBLs2OT/RgOtCV//d7Kfm4vO+dvvPJeyfSe/kLz79dBsJCHhF6wlOh
k/77//7zvzz/7H9+5vmtsUVJkYacqdD/elDJfz2y508/v/Hf/vb/99v//kJpxo1rdc3238/+t/+z
IIgkSup9KlEAw8xi+TMzQArkRtphYF0HFeOiLDFnZ0ztIaH1DE4KekZvEm6TCRGtyy8yaQm7rnxU
gSLcAmjPt6Tb1QehG1CVEnR8wh/6sHfiNiV4Ed9KVYDyArFCiJfw1dfiX10Ns11fIcTXKaV+TeXC
iVPjlA2pQNB1emJolrLPydPKlRECDAyi3mpcH+1D0GkFNG1N4816owArjsnAkmZVItZZkXjXNvHt
MugrhpUQ6/u8xvhpchZRR6AGDQyPPPvTB+RV1yUeKGoBu0umc0eLzmZcHneRXry1OgJCRYItTh+w
LnTJbIpu9O6WeUUinoJtNUpX2chPlLfNekxFjAhR7KVswV5PDg2QUxg8EucykWhsGIzMcxXdOZUK
NrPI746jhLDUoWBKCjJdt7jBU+JQ+2KcbEI4RgbX8BJrc0kyDwOSZExpL3A/JoySZinU5wJt0Y9P
oT+n62y2sNBI7a8WJOQzxpVhy5a0L8Khw35K+juJ5bvAZABENKz3BFtliw5CKhaA1qDD0UMuEMnT
Xx25OZs6b75FY5OkaYvQqKHoJ8mZnGg80VqJhzpkXtd/0okjf69qn4amfMlJx/BsQzNNnSRP0/GO
hwXGgOLUJ9gNjbR6Z8ogI6oOzkndBsGqMumTSgkhlLHUzAA5WB8EtRi3lcHZIUCDJZi93huDcEQn
qPv2rRKpiyVOpm0OwwTO8xox+Dgk0mFQTA3/WBc7rVm8CC05ZoPmnwRZ/c6rpW/LwxG4hGmOyIQb
xh3IwJzBmMTP/xpptE/9gcHxoBJewpweGtsZTCGSxTd6Kh8DKCOK2APDbWgHVFhgwBnL6zyRHmKr
/NET0tAChiv41RfaAdww4XzOBP3a6/V4pvcoQy92Eg0HmK4ZlmfAo6lohuwEVZyYmkqSrWRyCsot
YW/410TttUubyn81mSn+KL0B+sdBpuf4dtWPvhHBpbTze+gJASlr4izHnposvl69/UEMXA5+g+CY
hFGd24IhPqVLnTJmVVMyaUZcoWZVciRtLLBNbog2MpbsFInxE/R1eC9ob/m+VdokXG+qAXCbT193
42f+Tkwigtyym7yA9CteIYHIJlqdhXaTivb/UHZmza1jV5b+K458LrgxDx1lP5AYOIqURF4NLwgN
FOZ5xq/vD0y70unqiOqOcNJX0r0SRQLn7LP3Wt86pJmFBo6sU1vNBmx1qrbpldDctKV/bELySVQ1
Zx0piLEYMZhjwhqb/q1K63ex5BlkJSLYzH8sC+nchCNHP17vXnB6jVJQ6aZvKdEFEgjwCcgNLTwh
lFDToMNKCNyzY81/DSNE1XMuwtSB0L8GhrxuQ/9YzDq9Xu4P6BHCF8c1FBXiNgdevAq6vYrCbsDY
09QglVjOXWWAxlcKWYCmNqs+M522QQMh0VZ04Hsq+jaJ1h7il6RxjVkdnrO2RmUYI5ThtUXA3IbC
AzU9AD8J0e2U71sjCs5Gx54cMBZS1ShwR0V6NwkyRA2To7+Uk+ukRp3XJEvKS2hoD33of7W00DpS
Hh/IWBj2Y8fzqrr4HLUl+EACGlymJtzdY98ji5lWVk9nCvy84cDsdbUZgnZptMOlKwbGlsOlahoR
bWl4kxUidyuaBW6rofkdJVmihuebMiVG40K6M5ody1rXC9e8yVp4J7HsCP2JpyjbckNyXd3R+lDH
pvJyGJWM8VHCEtu4z4OhBZ2HmhQhhzcLMIWHGFMFNKAsQWmsN1q2lRXAQpoQnoqUSjSEBA/Oa+hd
Hzb6tiVgvZrRhTGsuhKYhqmpfxyaZl7LJr2PqSQN1RcDdUfm0VcMKZVGW/49xiAJh5pg4rIXfwli
1fCqg8EXNEiZVTvtRc3E2NYZbh93tPALhQaPYiwY0ByzRTU+j62MHlyN6BYL9iyX875FXJNqQXZc
RGZcuUbRR4eknDOnzrIDfVIyhO8C9AjQdQyYeaqM2uta9P/DOCe7qeaNtuYGyngEnKbsfdoI45uR
oAFJx/GU0LffDSWDFYJggGaQiCco8PXFkSgDBK9g7t9SnWG6qMfHbhbQR09YLXQZC5NYK+tAQwo/
9dOhq+N0V7nTkD0SN8Wamlsf0H5p5rdYfPX6V2KKEZqZ8llnqJXPERRRnZ05E4xvfblVdZkRTpId
6oEbiJ4d1d48fvpi9TCIUwk0h98+xvEuiViyzQwLchVeCNTSJKS6xEaiy8kqhAhQQPl2cLh14HaM
mbFBLZ+7f2EmHtatDPVSNG1A/Lj2GqWQDWMSc3bdQrAZlgdpSDBTBPk1FMJwF2a1tZvU8TUUAFU0
uTLtJKo95CU81IIWOFqGnCBGB0VYci5tK4ugpKV7SM6gNy55OqLB4aDiHGk2heQRBsunlgf5v/50
//D3p7j8gyaKGMw590/0rUw5Ny7P3Byki5CkQH6MQbRNvOXoIl+ysV2w4LlH+TjTcJqSdmfKJn9k
kE5mjJ4rtmQJAEhqy8thImb1mxKg/ZcsdJ73kv7+oJpcCvLycP8QmjoddA5sttrW3S7x3wO1g4x9
f1JK0wykAk7NY7hc4YnKftDGybzSl3hBbTlEVDLokmJ5uP/p3z5HhB37po7BqJZjmpP3RCKhpKQN
lA71ZUJeRNdxoMuX9/KPh2apUbtIC9YiE+e1WjHs3EgLmfWOSA2SgDNLLnpj08JKWB5iQ0PKdP84
WqCsc0U3xkqVjS70Cbp6oy9RvEBmzeqnvjWlrW5ALDKXhzlFyCu0VboeiN+CVAUsdteVuM7qQjuG
RsECocvybuoKZXf/Uy0K8q4c9IJmBq3YYGHEVkC+qcU0jhx8dH8O9z/pHHVtXUXCFUYHIrWlXduY
0g4dex/q/laroJnICaLfgGxsmXalOm1D5YmxSLHLJbPywtgEyta8zQN1Hme9bM3YoOItLETbDwQs
O0aj7EpZUnaNAqi+Yw+F3o76wJBZKhd0MqxLy4Cyv/DEUh+aQomgtGRaNzUq8RY9ZxnmmOfS9yNP
IhGUFjdHXoeI0J9hOcfcH7rlT9LgI6afFRpD/8TkGuQNkn9JQ+SOf897CfuSwIYG1au0EOLGEQpn
Huivbot2lryR+ehuXh7ur//9Q4WWYprRzOHlDgDoLe8Blds/HqwRhoqJVmA9WySsGSkHIjlUEJUO
XtGheKkoeK0FJPzHBXj/cIrxlBfT7NtdYz4ryvBWlnjq+nnRSsZz3LihOH4q2ONZ943tMJb7/8jU
vgnVVhgfZGCEs7WluQN8M2DnpWcNfDLxyI5IHAN3mPg+f4ccIGLahA7yaniOjnWpPoVLsWc0JSJS
Ram91IIwl2MK4jWOJuMQXuc38GLf44mJhX8NLxlaD8+YIJyusx8gistNOXq0PZkglviSGAUQjKuS
K0PhzrCcHqvbvuYLcAwEicuiPj/Dk64HQK9uJ3pQHcN+Iz7Np/ar4MMJ2SA5ZQ45SRUzwDeZ21ci
DdRuX/lROrM45F/1SnzCjMaQMMMNjvBGP0SfEqcY7KkW/2hGzoDfWNjjnWpjh8q5Hj0cIbIK7/8L
MQywmhLQ6EV6ewRg5URnsiH1FTZjhBYXgU6p4GI7jxfQlHmYvoKzfECdBrjAwR8LkSBl9Ppdsp0R
TPesf2sP8rPwruz8Z/rx1HoNdiwF9i5xaQdqBpYV+S1+mU7+94g3/GWAgd16wUGKtioG/m49sGjr
HCRdtSKneQ1lfzgAn51LDt2r4pXrAAf8zHSCqdEh3cefOC5L8kAcSXXJw1DhKKXoLTD2AnjohBXp
hwYKFDpqpJucqcRYN5DEW48H1Bbe+BlUK+3pZrVuOyGVP0z4vM2KzXCjVhvLeBZS719w7WcqkqDI
/5J32bmI8rb522+yCc+dunD5/Pb7b78hPBE1kXJCM0ykqZKm6Xz96+MpQjrzt9+k/yircYhTRcKo
Ke5KAcmKk/wI+2KTfHa74AnKaYpuwRX9c2TYU+bRVjQO5nH+4gqhrkWjly5sl0m3SfPzKZuIFVs4
qXHghebWz88wO4cShqqtCJ5gkStrUjd4MpK/V4gmKAN/zT/Q/dzMzd6gcBzxgG7KX/1j/JRdyl8t
HYe1bNe3mGgk8zX9UDG4eP1DumPvR4cpcsFirN8o3sREwjMeWczQGhBawT7LErDCt69gbJo8knxV
m7tjDeYNZems4o5qfxlHMMwj3eyD3jtW597q/lu/ZAdwvOEPxgQMDcYPDijyOPQ9pzQbYNpb/IkY
UiQHDmnxanhmsHCpeNOx2sAq5ivc1fAaBGT9SMm2GGb9g/bIJdsyfnxCbFa9ILEwHwr3AaMEXl16
wymv3w5J1JsRUWRv0k+0+q7wqPyCgulaTnCbP8lDcxQvuqQLp1F+NcnnPHRbcRN66gO+UKKByzX2
KQfrffsIBhDBc/ZSQBbB9YKyyUHujDmS+9TADfAZO+tom2vgWlfcYdNpQQBcFHF9A0wWGQ7Vgd2u
I3sDzBLYJxPsEAPhvluMF3t8CuDUHYlATkA+VDoHWuTQxRd6A5ctMr6HyabKsIVqA5Fhy68YuMpZ
+iYWvtqMHxzBeaps4J62q96mvfXGudKjcnOpzTcCjiF7AS08vGnvKAlRiDq72DOd/+HKX+D+/+3C
12VRUnVDtyxZ/fOFD8i+QdElDw+y2T/gWSLzmTWGy+tqWK/yojAluMPO37HNoGzCaHTFkdQsxO9F
q/w/PBmCEP7bk5FUFcWzqJJ98O93oRa3o15b/fAQyfQK+Y9s0DB3Jl4iEG04bNg/bHx2RFBzrgpO
ZXsKGOBis7ziH4lO96fzv77G/w1Y8B/LQvP3/+Tjr6JcKvuw/bcP/+7dioeP7Nb85/Kv/utv/f3P
H/KP/vFN7Y/2408fOHkbtbiYbvX0dGu6tL3/OH788jf/X7/4l9v9u1ym8va33z6+syi3o6VT9tX+
OXSCrJ5/ecGXn/CPf7n8Cn/7DdVPlBdR83/5R/9IqjCNv6qWriikToi6TBrFcGvav/1GEN5fNVHX
dD5t6hbppiyP/wyqkJcv8XlV0g2V98347S9N0S0ZFor+V0s3DJN/osv37/j/E1ShmdK/LdIU1LKh
WCzUlkp3ikrrz9dqpEdqnEpNCK/r2hSWRfDOwiprkLK8TmqN4i1TSTaPOPtxqlNxOugNPRXRdNUk
+tbH8meuWmGRCldoILEIBJB9h8g6T02f7ZjLWZwEUT4KHGAQlxxMuQHRG3UA8AKSKWPtF6k6pvQV
KIPxPFbagcBrOAuaMT8NzYzyOGNdpoHgn7VuQkMBOzWr0tbVKxBedT0x/J1Jz1AaNM/p61CUFXUS
ZUkvH8Y0EZ28Tj1piF+sCVx/Ygagd9OS6lNTK4dY6w8BDTlLTYQuotS0QxOnv8wpmPeisiWHjHg2
JnitDFIR5c7roO+Ejk11yvP6TNLWetIUC2vZvM18dg2GtRABFBZdkjt3Q9ot0JFGObe56cNIgbPo
I8PUpiXGC/dmYsX1izjiKiJTE6eDEoqeUjIg7DSF4zc4kpn8IhM99cP9odXlLaKgyUlE1BewfaxU
HtypY1VPaDlBHYgJSozZDQGo4rqNhCcVKe2Dxs9r6nL2NGnYlzUIj2ji2CbNvkOidYFcHow/Q80S
3EXHiB94y0RsJJHy060epq1oKYOTNuzgZlp4ejGe1GXCm4KlRx0znuu0N1bxIKzHvmB20QscuGNM
6AnyYQ7z1m6mLRMFdHdg8pRlc8mGhes4wujJmQ9GnNrdUMcTqAwFwH/rxAlErnMFnhET2ayg9aFq
OkmRGdrVdjZ5BylqtTh7icLgZKZhbxfECY2C8SqCMyL0XH0UBugO1MlLn81XzrrMmpsb5ruvhQPc
awGeTlpClTcipyqoGDOsKTvFGiDg6GWKi1NojkmBYgaJkZ3j0WnHCNxf14IWGvX09wd+NW0K0+c+
SumHcI5tiG4tg/IUyPkbo1MyKIjp1GSyHgSTcezgl5usMqONGTHPVAhww2vZsar27N9Gg5JXA5bT
YO4hZwsvpyg9GXqNV2NuTybwQjLPoyNpdG4TKBIOCMYBrUA/y5iCByZsWyFJ4LkohfmZUBUxhDpk
pd4AnKZNh84qYPu1lUre4j2Ib7oZHnNf+lTDAqGeTyUtYL45VTVW1ArZD/24yZ5FABEtbcl1p5MJ
KY5oPHVrl5PExPA3dsaOdk/fSl9mRuCXwLBYTDQ6jWO6ESwLnZzQsQFbWMJn+A7khzXrQi2k9eCn
Pd4XYOZRPyfO3NKIU+PaTSZdO5hS0mL3CwHlQjGYAiJ3Q2RPVr8bSFyYZ/lLq5ML66UAChMK+FyL
9JxK8yUmBZe300/WoWpuzTiErFTNVCpSDmKJonkqi7M4wMLKFWj2RQTtOKEHUSwH3MkwPLShjPqc
Ch2tFGUw4COEbxnveyKcQp2RdTkN177I6WnWOHeFhl9Rj0Cck5egywpkRmn4lJXil0z/CfVXu+FI
jRZSxTaqC+Piw6yaB47FDwpkFNJCQ8TBqgb+aUiQ6TIcytah+VmHb4aqj+5Nz0CLD/J3joCHwdpK
PbdtfkrHkvC6pnqdzJmwBLPHmTsnhYvApFz5RTiu+ibn1MMQQMvpwIt5+lMFwzP9uAoxg51VnKEr
Tp2mP0Ia7kZ6Rpw1OiX8TFGO8eIln3VabYMS9YDcDj8MDSKbPPivNoVdiioL1Vo90q2iiiFQjkNU
tQRxRrnXWQZqjQwwXcEBMw4l1CL+MyHSP+SL8q/UiRaEBLlxLupzPs+eMFTn1LqEJgesUJtfLFVA
6Zv6qO7lTcX1NjXdg1421yit3vMxOjepj4RcFwJ6J0wbyxniv2927xmixF0JfMLU5ImuAeq7nt6D
Y8qwKQwGVSOhkmo4i3be71r4sxkHoq4uv/NbOATnNEzHnTyJD3qrcSOPyj7OzKNMJk+YIeFVETnG
oSbDoO9xDpaY4wyRHrduKi+yn76nqR8RgzN9l5G4LYfpbSppS1e98hokJdznKnoZRekhDDvNk15L
cUjg8gcE26i4qbMI+XwVGdDb9OYlgpbsd/7AAREJfyUiKFSa+XnO+x+EsqTzxmvF9x81SURNK6PW
kn+KOSS4crDIRWnj4mQ1gUGUxEw/JARLab7KZOseCoNRE/e65Y4hDCgkoCfRejBb/Nq6jLRXIMuj
L+tvlIfETsZx7ZBMywLYOZGMXrGPzI8oio69RE9b8pGms7Zchbp5lgd2Vj9ub6pW7806ZkplCO5o
BadA2/nVEmSXs3LHuPX2oTBvhryGciCbPhw6cY+8jK9xf5RJBu9p4klGP1Gjfajd0maI1GtFcDHJ
AI2TWb28bTLmT9ZrLKpPU1CpZCpD1+wncsmF6Jmlx2z47o1ewbFn30A6vc+t+ToZBR5+DN/NpJ+s
wfzQhP6XLmIxU9SbyQ7kyim4VFp6jGwQO064vRXBLpOptgVZ2qaEwJNmKr1TRhTbLn4xIg6BRCsE
Tl4ZCfZr+S3z+/KBpweESSFv22DjYLZ/MBRskehIkIQsa/jQTVeVG8NG00/W8De36rwVwoG9WIWI
w1s8ZTKlTGV4Vj0QIgFUg2ppz1iaA3uf3wYl3VoVZ9Iu6lFj6uJr42tkFCG8DEr1qxof/UrR7VnH
Nttl1PERVVTQaOG+M+jRzbpxKLs5WGlk7oSnaVY5EQQidCWFpSuWbl3GVlritgJ9qkihU0ZMfdXO
WIdV9ilb6anVlCMaxk+51d6D5tfYI4KNJC8H4IsgH9y0efGTDTPsa493zukWSKtucE6HQy62bkL9
MSfZ0ajRIQz1xzxhWq3Gs5WqT1IVHGkdfsuVvm1gnsotvUhiJjqtfJEmzqU6l5hYoXOohA1Xo1uK
c+hh5Og9BiQ53nXzM+9+2hCQWtFwnMmGGuJYWnyNBFAmX4iYvDBBXi8FxmuTM44LtG88UpAFfeMW
AbIbeoG4mR5qYEzbJtWsN9rCPlNPXjGmQGVdaptBEwKGz/l5SltjLfjGe5SX+1xhREiBcAxKjcFK
YplrXqWC5qZ8CnErN5R+XLBruf+cofsyi3s06uAz6NurHgs7c6krxUrZAZJUcENIXNYRcQJVyIEY
4Aq/ExI4vCZzLKtEMArbghW8EKBACaEbZa9CmYBG6xAW4mU0N0U/2VIFkhLv0TjMeybSz8zNIfoG
4rWVlpFExtIyZuKlm+ptZerbZFhYD+PLnAEgozj1NyamWihkMnNE2mizrkGpbS2Ppj04NWsgNjOx
eFc5CcCz0alvTZE5PzBNP5Re0lpAfd0DG7RU0Ae916ryu5W0xzgQPo3QfNIIUEP+ByF9WHqqMwqM
hT9f4u9pCnMzJ89yQp6HomsXqSYbeSCwxe+JSG1iyWtT3n7myptchc6esNCpEVivCCGgjjMKWFk8
wHCiPxE3gcclExHfsGwyYkyGnqCjra8GCBL3P2pmR+4JdgJEO3zZDITqH1+5fxxVVWibHW6n+9++
P9y/IPPag+BcvtsfD/ev/PGhIZOIIk3R5t8+/y8//v6X70/s3/5OksR7Re5yj+lcKzn3v8cOi9nh
/kfWfSyhf/yoSpM2pjKEFOsE+hTdc2EABr5/4/uDZIkggpbf8I8HJmH/+mGHV2VXYdr1/YmulfmR
3X/G/W+pf/6rv39O3YnUqRyT6bg3KsOFbnmYsw5zXLSwWXyRfsz9k/e/c3/QaoYitCUIAtYvRTiD
Zv7zv//jwz6hj9m16IOqlDoC7uM/f5BU6IlX8QrdtXN3WVxYMUSQlpb//XNGPybrIUUinYyR7zaM
in4PerhnPITZyFDm/sdOCM45FJGs86ohPAjHRn1gt5q1I+eJOL7iWdAhOKx8h516BzdifBselWf6
RyfCx+G97alcmI5fMy8nUPZlfqEihRtffCEDwxq0ppLeRRcJqDZuOPOAFTJmUMApaA3H5xafrAcQ
fjNs6rE0HtOLeVbGefVFexH+fz0dcLJmawbi4qoH4TS43Y37l7MKWDoZwMg7kjGC3nQs/ZvoY2Dh
yRwx83TSI3bwXPhj+5WTrgMHZcInaBf9O1BI+pchW4utfDZHH3zUuvGUF5YSTAMuAVYoeVb+r/KS
7LEMkowFIRHbG615YvowObKlHVMPT5J0QR8XMjfBCKM6Oh0vQibO6ck8wxuMqlXitZ0rYngJOMyG
p2xXPAWtWzwtGDmYOShVDzm2BYzjW1l+BQI8Ig8xJ2DsRx4lY2VCCLthe551Rgl8m37ccu7Rd5GX
efTkG2FDt50jKxZIIFp1smMdJTsPMYpC4kBBWdcRScCuvlYvxGKrl/EpFq/CxxldVevb80YD0r9P
n7N3Fuj0HK2kTbFOCeyrHsknXCH8xXZt2gx/VjJF7ooBxIflvhrWCcIO1A4f2CHYSTwunQ2qsBWJ
24CqJyMQg2y35ohpYyiJP4B+bIiQflVPpfPFwTQ4WMd2sKfXHPfoOxP4AwxS7fEFVukJtvCBnudI
4xatjqrYHA9Xqb8+gxusN6Z9xm/Ep1cqrlR+R1Iy1urZ/za3APlt1LpQGM0tEF5PP0dHfat/55/8
P8FLt/oFw+5ndMVl6H8Lndu+qPiX45V/DhzmNCvKL14AZQNUPHsPcbTuiJLS7Zt4zl8gT5zZFQsy
I7aCg+Wbw6gdvftvX9bVPJtnhF+LNtIZ1a0f7CwsgDIUxzNNJMLEDBdZd7rymH7Q4w6c4koCxnsr
rF0xsRX7vXg4BU+vGlpg5nXrvQGy40QIXkqAk7bRYaPTafZXNFJNkFPrcc3Y1IOshgH+ShP84aY8
PUX9VljfWiilnyUgu8KOTxHwqzVc9O56iW1o5NJ+JvtxtdQij2PopfgM7Ix7KV/TzWkGCJYJgM5K
uJEPcZrIVywR9a9IA7kO6Of2RBJUHml0I69UcUztkQAvFyhuSzPpHVHRPz9LQ8MNdnAyevAP+RNR
DSJaAyW2gRqtgt0Mm/7K941PlVfdsOhwLZNxggIsH+xxXf5qDpxQZHzYHn0Wej3kK3KxfR3jw+iS
he7iA4lIWalPSEQVlpDpZB5HQOWkc23Qja1D96aSKAGCDhpwBLzZ+f1KuSVrz1qnnFFXxmTXL1+J
V28YJ1zo+bB/kwFAuk22zoDh2ROAh6PwgE1HWDGFo2u33M68mVxlezzgAUkYpP7dthJfHq4MHRlV
5acyP/rB1qDHsQuyvbjTvpg0jUSDzI948vxNByVY34zVNnoIzwHYVmNdHMdV8E6ThJHCC/3+FYOt
98hJdkj/oh3nnOKRgolXrvDQB/bZo4uEyPhE25o44nHehuHeLQjRgir38F6UZ/mx+8khH0ynWnAJ
fKw24Lt15CoWr1phrauP5iF6YmqK+xAcXP0ufycMfKRfVLq0sqreiTz6k7MtlaBTQd+SazMfwIBa
6kf/rS05RccKLxqJR6t3fOXAln8i8RQrq09GgTojR2DRWuUmV9JcXkCNAyy2hcUWlW/xmdKJalfh
CV406QClnd0KrxbW1FZ4Cm65tp0BsjLfNleRA2v2yMVSeLwqTrBD5zhdw9fucfB648SrM+/hzK6T
JSrBtI15xdlIzsFzuQgW+f5c6Viv1P6tOEq8RYA+X5PezuEe4rFZZTvuQmwEkKjmA/dI5Ij5k7IB
FneVbCQOqnlokTs9xfRr4Lgj08fljXTeA3sw8tYPNyw8K6j1pGson2yWbIHVetxjoGJxwIddvMOP
ALMROLwGlRc8kkOUuuPnRKWK3I6QG7Y/XOnLe0+rpvjIdjNZKxBmxG8FuggXyjF0+426XHslc6fu
Fxkj/vK2R5R4sfxE4zK9vJNyCUvp8R5Ie3riKYo3ULqrYfmljyw9o7+Nwg332zZm6LUlkjKwgQhv
wNLe/wsGIl+ZxewDx22uo7gEJOGYdpIH5Jpr/zE/g72+EkgaqhvUerwShAMMxRrYxah76ZcIhtu8
zepJo9gF488zQDKLzo4CHFYtbk2swck6FjyQvMM1u7EzsIy8QFZYwDbYfZgdnrjO2d78XbUSHaS7
Gy6r+Nv80WFzoxuu2aNcLqGGe6Xy2KBcdlJ+wXFFggYRRRg/QVN9yjdkRiznqfVlwGGU1z79OaaZ
8TMu61k7RbutykbkomkleGrH406vPCJPV1A4kM6AESZVViRt7HHeRjetA1bWlEzmH0pEYkjKwovF
4J9r4CG5cPD+bF/EKzfqLbSJEQh2yr56J9tozeLJmoH4HjPmp7EfgNIGKzfYdx9Leiq3wWvw4b8L
e8y9+8CFd8kruO5dtthd0ZwB4dOVT8/yR7BnDjrSASGN2rkvTDaLkz0aLkaw9NcZxAc+mhW+WGZc
D7w5zRXgDS8h1M7lTQTFz+8b2yR6ci95PV0j4iXMRSPvsDouFo5Vi/7gA1XzzFpHwJ5L3FKMP3+N
5mSPwHDNoUFYoPmUQ3PxjlCCgmeRS2SbKTurfbonssEWSEhIbd0/gFiWyY8j3KZ7NkyvHJ6xi4CK
Rb8gbgPeWj3eauo+Zhr7BNRpffNMfS1s9rboMcQFImhZkKeJyXTAGMM+4i1XGPivuvf6FLqxdS43
huP5Lt0s23dREq65yp8UQuiZxA6PI1D/U1B9kt2WfVXCpU6D9fitcJqUFesooNISd6gDBeLzjOAs
dSViJCLqf8VzQUwC13JGQAN+ajQcyCc2rfGRIlek3iOIT8JHNF/UMnXELQJqtivaVKPxTItT8w+M
fFVwEZ6Qf8mXelrDGkchJ6OKNBfZrn/0N1ZPpAqdBFRJO5YdaUOawSlmYr5RPlnb2E8opCVY+ixt
3P4d71z2iFuytlzKleqKO7caaYxtKVS58U6sPCHmp113gw9+xSOOgblk4QDHTc4IQyAWj6dGtbWn
Cjsd67YGEZ8K0vma973POGZJfGoSW9K8fgkicWbSiLm12a6IIqHibgl3hGC3rp/nclO66k29CeUG
Tu5t8BSTMuKtPHGfGy+J025F8vO2dExkyDw8n3lFd2WVPUkwbVB3tg5N4hrMmuQlNR3o1UgLOsAR
x1qxJj44YhXjjgeph7wEQRH1jgzAglkEnSBm7PlW5m6Vx92onmipzCkSYFd48uOHgITAY/JuvPpk
ZKoPY+/y8vXfOPx+fz1Y+9BudYmj8pw99oSy2PJqpyeBgwdRZASlULrQfhSHbaXiEuCFWyPnSQSH
279LfkEZjl3u5wmwA79Ltbqow0YLDhoihLV+nHai03cEtRyK5DzucXKRZUpKSrXLUjw0N0E9xJGT
5fZ7JK4FyREpiwh7giuxImaF/fkVOVb3UJ+nK4SpQXbF4qknrgskYmLTVBGvTbQBHNDxDHSKtK2i
H5XmeRJ++eObGa0LQMXUDIBb31txRUX40tJhpgTHvdisZWRGOAos1yDxsnIoMCYv6E4UqPMe0QnX
vHai0WgQjrBklxHDYhO9Ux395dXjUiqu6bOQXBjq7KYK5s2WdCh2guGcuuTxFKQdcAhDSl3a0qYv
N3X2qIe7EeSgf0lj6Acc4da5PTJ0A73PakYs+BIzU3wuUmExRdbvpsq5k06UM0tOHwn0UJFu5o0E
YEztBPnGk2sZXqW6CXCXtLiEME1CwS0JafLXYumovDQnhrQBJCCDtW1NxoICeCGBALwxsn0VQLW1
x+6HcwKgA/OZXgjecFqNqAGY0cGwHTSa33Ye22IJItT1LYd8XzBII9ZcwwaBf1ouP6JnILbklsc4
Jsls7asMn+JtbmwkV0djEh8mePcUYewjms2kZ3oMyMIND7SjCdQGe5HgBsdRCHLgKUuAP3AgEaBy
iP2aGpH/xSn+SWpt3oD5k2qQhC6dSBf25So5k3FDOhMQ+B4/drIntcdQP0zjXCMuF3ds2ZIMvuBz
eFfpbX2WmMY4y9zYlWRtfZOhABJ4123EMzEWDL8OMLRYvQLeqh2db2LNQRrgrojdQXHZphkdA0RR
o81EvSxcNbfNXKLZdWB3L7XkZOG3j+bqxpaE7K7YRuOFJ82agzRbKXcBvRC2Igom1ro5fRzhyV7Y
HtifVu2J+4ZES0bY7om0KurXin64S93RPsP6ZkUnOf4h+Eg+2sN7uS1W7+W3QjrcF0IvHSvkuv0u
VVZwsuxIhPuIWJimI2/Ci0FNwyX6i7ZAs6rPnGU30TF7jEFm0mOnM8vx7kN4JmF9fNZ5kT4Uuz+N
uhN/UXaRYcc2ZhwuJZh4G39JdTW39Wf/wlqa20Rqce1JXMRj7TUEfztMk5giU6XymJ+yY7LjF1q1
z9pmaR6AWnSXjZeu+2csuCw3nPQSomPycjM8jd9dvaakieSeWOANdnmNZgRXdeVkzfvIVVmCSHQt
mb6H6YyYNbgym+UFpSvBR4jc1G1kHhLmuWfAw8Nx2UjGZ+4tfhInd6+6sowVj53HDYfl/wStwWTN
OuTP3LzckanLrJx+AWv6yBq0kimfhg0B0wzBt9IBrhpX2XRDdP+NAQLJDklkvo2Fk0Qml17Uj3iV
Hrnd+SkZh4Zzi3HqG0FRdoses0djX3iGQ3mnH+/PJ+hP8ZfozAeSzZZjM0V+SUbhye9Oefw2G7uG
WK6Bsze2QaI0zPihoIVAWbwMTLurQkFlvcSvnMkNl/w8bSPfaDAJn4njZ19GaXePskOlwwKZkz5s
8z7k45lLqz1xUpVeKC/1dfsG+wyjmuKexC3vuOHVJ3ol9xC0OXKXUDoqWl4cXM3RWvqicRQ1DbUo
zWom+qnPwQXLtekuBjWURO/6W0N8HQM+1j90mUeKJs263AxAro58HQeXQ3uvQLiy4bF4ko2EtNhy
zBAT0t5PtX6Ksh+4NC/88HZwLa5otuNqkYXErbNIRANHvAhugayMrVojjSQgt/RpIJTTJeahDldU
s6pyhl8ovun0PvQzRLLmxgW09T1+BxkYw5oli/CcedvbyUd9qOVVeYEnInwtKebKOkO40Du4E85E
HE/q2qfzUtnBgSCvl+oLcMdhuIR7/6W+DmyYHDpBnuFjNlfh4xpE03NtvCB0BvL7Me5gJdBOXGWu
XUw2rBqQ4iTO2Wz2FaaCD/+HPDbrgK1LKgHLrpLoecACrNvciYV+IeDeAD7cH8r+dfhgP+PHvGee
Ri3Uvr2UPxkJexr9Js5sqvBTNgxV18l7+nwpSDA5NI9UI907YW9dsZbl/cJSJlm12KC4oM3YUsfS
HWhuU7MKkZmtMJzNEAxvyt6znqjN95nDCZO5qN3Rw5SXBFaXN1JMHoKHadiSBjTJe9SM8XxAKiK7
HCbYnvNnaoHsXZ68i8E0jCuVBIflQEcRtqzThCvTB1maHbcY9LRL1s1xSjw+K8p7gWto3AoMNJqj
ONNrduJDkzRc3JlxLX1nUM9Qf8oXer4lvBMWHupQs9lnv8z2NNZPvOtHkQFwt096ftWTVVMJpJ8F
G0FFDy4OSuS++8w4iNMrHbpcxwLxf7g7j+XakWTL/kvPUYYAAiKmPFpR6wmMvLyE1kBAfH0vsLK6
svKVVdmbtlnaTYrDcyACEeHu29c+BwX9QJ/8R0ZGIcFZ/ndtBydIr3TZPynvbmxP7rIPdeNbuDp7
PMse6c/1o68sX2vjxGf0ZPx3wXdxw6j/RW5Eyd24xzrFxzslWDOhnYnxl/wIjf77AIYxEytdmJif
3XvBifY8m+iKLv038nRs4YEbv7DjJVoiYVkd8ZxDCk+556p+CjrS56vupXvhf0vGbe+8qPu6uAcz
faJF3n3rjT2B1zXjHquUdKdpGdl0L5rpZ642bMOYNW6INPziwxygfmEdWHAC6zG7MKPyMaSvidp4
mCNmdba/AO73yXaBwNFuio3CpvskuESZiISnv8HFbknoWicMFXHxIvh8Ma5Zhso1k6qL4oTCD5so
3ILCfU7WZmfh6wLAVG/H/XJB3jmidmAipRBGw+YSRbMiog6DfUSz5s8MmF+Ybh+I1asHgLs/3pSf
XC39wl6LaQ2RL1y7ZfQx6bEvDd76p+gXoQv7YnK5TJD0x1Rbb28lJwKL02+oecFbLB/YYiYk/agJ
tdQfP5ndxtdc7DSvcYE/nVDi47JNO90DSQ0ercX4Jju04QVATD/sBav0i6AV7lNQxIYeSmomENt0
dyC0vxpjtCI7U2IGaiIGJgo7pZ66Sh5pwYtTnLZvWowirrnIcY1lzCaU9DBs+svwJDfTEYgG++ot
D5n92T2gJTuT8KjJ1rAB9d/Y3UNB5Uuy/4RCbCkEOSv2CDjopc8hsSKqjg2bEWHvRXLTLy5wQL6/
cR1kR5W6K1LuNIkNG4A79Y5tCcoIeGmarNLvwXmhlxWlVXhMDq/GAzlRpoxdGh1JKXFY3CAcW4bf
Iemc7wU2WqN2LrfYK7Gtwp6OK4owJSVESo8EScHbNFzsl+Im3bC2vXHZzOQlYJ9F/O2ToUmBS+A5
/TlibhvDGT4wNSyUpKfxk3diWgH8RV6KFX7obzLUU48uQe3Kh+RRnu1PaZ0sJjh8dxGzjssITJ9x
kySwCS5JeuM5O94sa2G/XltcGWKLB3uvH/JnKslAerFofgb0/s7rq/AMaKX7BKKhHsBO8RBTZd+g
s7swwMk0+Sw+ZUVGccMFYe7C55NkD4H6Eo6g3Rg2yr+C2IlxqJk+O80LJqeU2iiGEr+mj7yWxE7N
5gLiuwNIccfd0A7Fpc1ISoiwGsdI7xYQBl/wdwP4z/W4p3GDSGLgMjU73koVBzwNS+eF6gz23Oqt
NL471DFANMkwxUdy7aP7XqitG+4reWDn3Nqn3HkxmPo5ZgMTzmY3hfus2Y3mtAyeeIk8mLIJrRfr
yfXAqCyo/W64D/hbdTezJmzbRAagpTVLe/bAxgRahv0jHefoOVbemS9swXgmn87drUmQ1su14Xw7
+4kPZCbjelRMKeMjv81xBnHWhbUhm8jXhFzlkzmupHhM8NmSQGxSnGRXZfRVjV9c1H5448/5nCVc
geFwBUGLfZZ94rJyRpwXvdc4mk7woOw9hySo11MC49cz8pqlnuPpW9ZCrjjXS9KVrLYJzWoo7Ymv
AP+tPeBRPcke4uKKu0iK8p3RyXvCGWPdowupNF8564xkY50+k/bnGw6fzDpebgHA6m1mkbdmpmTl
I6QWYB2pZjr4vpHVXJqFqcvRKJ3f0aHPzpGbyjrPVaX13yChgRicJ56KN9IW0LA0DsDVsDaMLdpv
VQBAHjjhcouYFRhKgcMMd2e0D3Tq7Op3hbXGFouwLfoEXe5N41uStr/4EDbJoekteRJSlb2/WQat
v3HFK2OFb0m54qq17BJ+PplPoFmeQ8CNk5yGvOLMGJOEJ5W9mJoyV3OgnOuEIgiEfYq9+4HLz8ez
8BfY5x25rPw9lfHlhuIoioUrYzleaLacDoPe3nBUPET8hpdwO4bdGFEaXk6bs8XgmUODO8il4xJw
jOANOP8Z8lq42GTzRxwvg2C5SRCQepzpIkpI3EBiULwil/KNObXn4EiwAVGVyYjTZDj4/Xq6DO98
sH6gSmAQMW35XE6H/+b2gTd0SfM419we8sIpUbOUOBff8FQ48sAjn9unzjn0VAUcYL4Ugc01+jdu
Im+2PBjxige1dnCno1j36J0k8Y+/5cbygPAZvJDbzhlymgu7Z63dXX0XWlgAkB3azLiXIZNc6gfI
QNn9ruFlYhUt1D6vVnOwHanqqrV4dLMTyRMjJZnwwJjnwwNUzwZSzs3k3SbdCmM4+EKcz8BQYj+4
9+Yzt4HX0ga6jEWEKaSfIYwQnCJ9JePOdoexiqzzafjtNLCbFqNgjoLXcRuED7iEvm3Ar1fNYgu+
VfYTfxCZ50GdqdcxPriVI00V+a4WOz6JmnuUseE+YjLM++QbdRqWp88j7OOoOOz5TGGDxyKtVl1/
YpB1t/09BdKwwZdxDdG8e6TfkaxH1UEVZduCSmdHiQ0ENQa6xdqOPugB5uh4jp1ow85x7Lf0lJhq
VeWC3pPD/azWTCeqv9PdW4JMrKX1lPZeeUHSZlpb4EqtdQGkGs1belVL80BpHPc2FGOp2ITO1nRe
uMccpg4eefa89oFvOd1FwYUtT7xnXx6IvaevGmMtNOOWMtdyYWnkRaJjbQieUDjOmIAvl/8KV/Zi
A46aMenXT3I8/P0KI9g2uj2aSq4PLHli4bRZDTCjnscDWjfObMLlk2wwsGoJzHDHA1csVadVc4ub
mw+8dw0ookz3wlozCtEUwHm2jA0XDKt1TP24dVyoBQ1M1868zRB8cmGZgfi+cTZLIFVsKo47QSYO
EOvINQXkx6P89weyBRp4tSUn98X5cV8ZlgF1O7nkJ4fspD7ru4BzInBiMMZHLixhHofE+S+CIA9x
0SpyNwHJ/KuwXGJT9JEx6K78aZ5PfPwyCDSpzBU8IR+kNH1QwU6S5SQqu6JyYWHHpOgmJqV21evp
alD1asfsuQK8nAN9HO5j95WHUZ2iX6hU8/tlvAILJUj1DxDbk+J9YYay5KWEGVeSqK0cHlNFr/7Z
HGGWGi8mGs+fx86XW1cvVxo0CzMZWT76x5sdWwu7RQq3rhhjBRTZHV3+mKssF9wF7bCq8I5/jogd
mMuRd1FhRD21nngoppO275D014/k2VByKB/yJIYHBRmiOy8LdjwGy/MjMf1EX7iukN/d0uBc9md+
wK2u61MDMlCvFYVzNCzXwTNX1LQuKLsSMvfWmiegZA7BP7Xduw79D/vG/1zGtX3HvSTRalIQpexZ
07NFoh62koGRULfp2y2CSzK5zEAFaVLkXLlarts0+UfmYctSzP6E+BAx0feD2FA4961zvXfkLu/W
abhhei7lkWHIWcCTJIA22KjzgDYbXGVwhGZHmhxUdN2FCMC3ocnDs+mSHa0UPGkoMv3kUA4fxi8U
K0xj8ncNzRSQ631eblquKdsb9QrgumrXaBCXkQQ3DxPjpStpZV7A0Ldcnvlkh/jWH8L6pKPTVIBV
fgWNslS9SCVEmwgnX57Q5shcZZFy6paFhmcRdxT5QRpBUabZVfWegcmtYMii+CclVcSYXvIEOuT6
2GR5sGXBPjyxGIEoY7RTxBv8E79ial/2HFis3BmffO9HkJNBnD26nEIFDGjFSl6YrPZHI73PqJlN
y1nwyhLDQL511xUOBggjAU0htvZwjweQslqeewPt5xsZET7ea9c8ebwzFSfW7YzldFVajEaK/tMy
gSxrdkYm7cBMgkB5xncMF3KSQc4djyXi9KB9rpnoceDSR4u3omc+Bhr0iwFPDSSw73h0O2y+aFeY
N3BFR04IsQNPBbS2uV67YL+7I70lV7PmhqGB6U+2sw+HvTFtTVLn4bqin5BCDHgVfYLJTCKHy20U
dwE7LiaWn8mIh7W6zd4YMzxSHBkz0QwGlSP4mc6ZjJg5uEUhDcHZgZvGzJMjWnEhu1BeQqi1bj8Q
hDBBsd4ZzoGXQ8wjbma/DPcHzVq+KsUN01gfXxofnTF7c1ieK7YNfBifytpHsoxvuYZsznhazJEY
9ZYKjqNI2y9FBm4rf5WHNOagGb8owWJHS04ywneUzwB1qGcu+z3eii1IumMKyWZg8AvrIEnJDmtG
fzgAgTvwzJBPy+yPezQBlGTYiXH23i8m+VtyowTrxKvL8o3yhPQnyiIwnovMoGtR/R1QWpBMZnFu
yDDBbJ4xbjeEv/VH+ISrFogMMHomD0fh1BbWtJfbdTdyMZfvjaagWqQdN+HtmWDrem6PfVNbqIQT
dkjucD37Gb2PRecdHZAtoZ1gxpKi5MTHJd5VrsQNYLSPcJnso1rMKswEEVUh8wMNa+9JRxtF3k3W
MYULDiEjPZhDRKHboKkldhv8ppsUmjr2BMewD0JozBb+ZcVgmysNlYTBTuKsccUAHgTTptg1tmLm
jgClehrcIVuFQevRWDEuVDhpwyN4rKVPILXwE/yFleDNzleThx9DwCJT2azO0Zzvem+TsK8JQx+k
AKLpq6FTMIc88TD6OKBiYfTHnweuO22D1L/5+VGT2jmbHPPh561zfC72I5mbYmkLKqyxO+Yt/LWh
jrlkvT7HFiLK9P/9Y4UzQsyf77vIQwxqVdBxah7cRlb1MUyjf/xjtzvHKVlKhqlmu2He//MFiZv8
8ie3x6aroAi0/NPoiVbgf37/85WGfAm0Iz9MC1oi/kFL/HyZmSWCRvC+CTCa+WTUKDuNtJkwshkb
up88npEYvf+6C7Bs+jla30AR2tRph8Pe8uXPD//+h8tfo+zkN//8YZUGB90Qg3XAalcNJjtAGjiI
n3/gKkMZ/Dmcny9/fuhU9YsyqSSONt1KYW5CGJOsdDDb//hnWL79y89+fvvzMwszaDtx453tQU3H
2GRb6LBG6lLjXw6zzYtCgxmgfm5Mq4XAF3kwQGgvCNthbWrHWVkuKnN17hPfxdXZK3ctJEgcIM0Z
sZjjL+nthMxAMX7DNmqI/IJPiBkZO4L6WAaq2wy1Q2FkRtOWkEJLPBgElS7Cm2JxVbTlTOi3NNJF
LTlPiHNsyVs6mxY/JShdgHH7BVcz3FYdC7I2HXzOswpN80RIlOFZunQT+jIFOYs3hBr9z7x9aBwS
gk4jikeTUgiod2imOcbcfp1g6lVRCCFJIhv3brLELRiucmdLhK/1EFx1I9uTCc3hzmmAXoCmcAkJ
yM+V09aOoPHGkiWt1P19i66yImvlp5jzVXl/ABBvxsKmCNfU62DsqRr6xFqA4/dtNpCHquRG0dy3
yUeudDjRnQ0OtIEbtG68cxrCep/S+mvsDRZoCPuQuwcs2CmmJ0ZKtZ5FiN5Db0VVIcK5jagQSwjq
2Diew9Lhomp/PWjyo8rEkGpAEZILIgxA3M+l2R3Q08cu1PYyIX4uPS8+iBkNUkmW2SdB6A6g7jBP
edclF62pB0nm9dlWxA7FyG7ThMlFs+Ja53S0je/0B8Lk8DSKf/sqsqPXeoL/EPVRCBK1lLusBLhA
BsgRqbMfbRznqozNY1RQgOlJVrkB9aiZ3I4ZY/rau0lIS1NfXPLaesBbYe3SCnHwSSEi9aKD1kN5
pMBpQOdrtOHtzGh4K3uO2DBSRIGGf+670bk2Wbu8Hk/wEQs8GSP2rKL0zevYjZrOp0qUcw57Frjc
odG0isMX4RIZomPG+9TCpDXSI9aBRXFStqZRAg8u7TnlOhPL9l6UwSYciuxCO9hQDhq4grYvhVXd
zUOPQopCLy0o80l4zmtt2UgJtLGr+hh8zYAZko81YxjeDcVNa7vqJV5SiM5GAZw75SMc8LjsMCB2
IMlV5ckxmovnOcM+xfHADR2xHYYarQoP76o2vLtexKx7MXbVWejHyyAizok9TTbH+yqqeQDHT29b
IuVXDSneCCF6dS77EUMXBQZTHmIG/JEALpmnyMOoDmDTOpmxIik9jLJF0r9hRUIVaO7SbSJYfyf5
5YXesB8aGvto+7i2dWodbYCiYZmx+5+CD8fGx9BIB3zQQxDSj3ntbbUU6txU9Zl+mu5E3wqEPPFt
Ty0NNBWJM5YAag0IkrDxcRyR7IxEw+in8ygX9dGc7zuX5tkWqNqxQBxBm9/B1x4qNmsiSKqSxWXH
bY90SGELGjhfIH3zXV66u0BkrARN+zQ0xfvgZrS09WI329n1MtLp1FXmxjEyC++x6dNPK/yS4mjj
R7S8DbSo1KLdjey/pdobttgPMRwv06XVplBoPZp5AHvDOqI6Ha/ngGZvnFvBtTk1MhCvpgO2dryD
0bPfcizQ51boHXOMa+jyCaZ12kcYfIftQZjGfBjsYrqTUbRPKufEEMk/s8C6+Ng6WV05PuFlsPN6
2tzcgcra0JI2jJo32Y576XfGaY6RaUA7pAFsnGE5+O3TZGbjwTbtc82tIeWI+juMsGHu7d/OQHxD
xxWEDsWuSIjpeqS+O8BlA7HlzDeOtF8aJVoyH3N8aCBrk1okEQVZn5iQJiy3ArZlNHo8lAKTmDKi
igz4Baj2urRp0zFr92Gi//U4hXLYxQFc3ckqiuPMRsbNysWay77r6+QxEKreMhmnByt5csPSvO6C
6qzC2T5Z1LPcNLYeu0lT1EGK1TZwO/A/Gyf1BVEICNkQf08RxmqWHT2V65CW00PpvxvxrM+qKi9B
PWU70A0x3QPmB/QzovmAepZfNWezwiokFRF2Wpo4j0rGlImLMGamTV8PWyP1oo3Iq2dG6aqqjQqc
YEd4rgF2GcrJNnFrUAUMnQeJcUk2O+6GltLfyRick9aykdPm2Wqu2HaWQwzOkGg3Sym71JIykJ8K
99QH+rHD2vEQ0qFD4WFJkdA7HDZJfInTeiu9/Lv1BP0BAncemDRhMAyLb0cK88Z66fJw2ETSGXeD
rmB6e/pQOxNLrbTcrTMQHnm4SOZm9iy0jUajne4ML6QoZmMOnGNVp8qyoPERmzxrhOBXM7X0Ulvb
wbT6M9Yft2Dj3sayu2nylhxBOtqQ4vQZsHC46+JIk4MecJGe2pvEW3Hxyp1h5Xj6dKG39lwHt8Z0
QuJi4FQVWMHBGnVGaGE0x86hIal1SSrUnZU90v5zM0zjGYrXtZG4QPHnnC4INvR1BU/KoVkSvysy
KIlRfBX4PmaJs2H/Lj8Ck95nBvt9IQWpcs8/xOzQ99hkLLaH/Rlc972gDTksGiz4TL9AwL3GiinZ
V7p9UgtVVQP1xNaSYGsO/V/xzG6z9HukMi55qsYKD65JSjMtPOeA7d6ktulIcCg0UpMuQmladuTm
/JpnxhT9TnolKvNEX+h6HNPim8Z9YMCu81HNr3Wj/VUYQ78vNOfv0vEyzyq+TNGN7+RoG/o34HSI
WSeiAes0zcmpq5vx3MDwRjf8FTouG/Ow6Z4j437A7HGdqrYGc6i/YpisD4rKklnGPTgB37+Eof4V
tl6wMw62U+1xIgCn1Y2kAebyUOds6VORn6IGPyMnbX+JTu8ai+1G7ZMEb/z5FaPDxQuDuG+aeIzf
vbbdyHDuNo7QlJtFwBI0p9divEx2HJ37ihKqn9jbQSgKhB5BDmE40EMC3oUPC8AOVFDkvTWxOgxW
/8aCc+/C8MVrBKIEXrs8pxvwZM65wiZyFHNHt/mSYzLLh1HF5SFBBzdlIydp0eDrkKC3laQ82Nr0
P7tAWeuzg3nhDTzU+gKYgLQ+FHFFhsCPNG4wY3VjC3hXqaL0OtKIk0bQWoZkDpib0k+/DJJzE/So
g5J057oOKdfRgfAwmNgLe+vIWhMjOScxwnH1JvECwPNm7gf3IrLmmbZ11kkf9WZCQ7plMeWME8m9
qVC3qcutBBSBqsmyIfBE1DnNoVq74o6MWZflAGI6bHVms7gUsk3IgHfk6tzK2WRhe0y0rp9bZIvb
ivo6dId7121IX8iKW5axodMmVfpa4B80NxgUxhmE8KQnHIariG2Rc4CzaR2kUkB3ITf2cHWWzTeZ
M6/Vj4Sm1a6lDRs5MN/mfoZFVuq8TwB4sCpuTgNNxiQtxXsj65t8QV3289ytlofHTSfolSEX13Hl
osllS2rk28Idpy2sQYd+bLYRBjNThrfCUJIHCRL5XrL33di5+TtvQEGO5gANE9rmKQYDrXhIKytk
GrMZ4Iu3TTb04hDoHLfJEk68yzRZDHRa2D69skH7iFmYf8HoE7dkq9yX8dKGgOCzEI44jcF8bZpa
7C3gEHviaXuYl10B0vU0xItEzsgZEYQRUB9F2qR3faySXdRTXMcnodmXpQcbzJ3ssxmkcPO0S9Ys
DnBVHw/uQPuR7/UEfdAQjlmmI9arlJwU7EMpZpvtyc63s4nW7yl89gHPruYUOndSitfwNfNowU/Y
1K9db07PLahbmuAK1jzLDK4nL136BSifBE72ZJrkRVwpxG3l0wwr2drgB49R0dj6dMrbsCCkF26R
ASa7Kphxh+zKE32Mv+vJi49qLmMyJzgKuNVhNkAz5102bOdSHIMG5bby2uLYkEYrQk7W9MObzubm
Lr4+tTkTGDrQugbfREY2oc0wEnxQy6J9NQzIdbalFXuWpDk0E3J0oghSTjGq/27ujjP9L213bVg6
vPhmcmPJwXgk3LVZO3/NTVuvZHvSbkzGxqfW2Bv3ZeEBJSNQ8HqqmmbA8p11VNEL75pgaF2k9q8h
jVx0zdgVJjIvKDtAVc+7Vx2Mz6QdHMInn1nOafel19Q0UKjqHPT2QEEiO6QE90evaphb6ujYUuk3
GjPYpXWq6YnkdtLSvDPmvLjCdW+JQk1NWG4jnAypGfZsnYsMZaiw6T4RQ37w8s6+lYM+aNIjGvOy
SzQZSNux9LhmfDKdJvYMTRg3KvZpbLdd48uis+Dki/h1jFlWzYinkdHCA80WdnEQK7aNKLctstdW
MI1OLj6XVSh9XtC8lfZgQ+ts3s3BgeYVxzyiVUUlZ34VsfkUJZQKZ01Z3ldQe62MUn8wYUBoFPV7
FMPKtseQIiVa87ZC/h/VVD+iSBN25en1GNsPhjfonakmj7oH5k6fQ4j8eooqpBoGDO3Oxjajie6y
eXqe54kWMkUCuC/z66Jtn+ao2BtZGD5kzkur9a8xUYhoI0LJijQHNFGMwCxyt1ZrHtsxpzsEBQnU
fvQK/lH76SVqzrYw35sZJENuq5MHbQDTNddHe6vvW5Xru9QcftsDbSQ+XncAFZRz1Xpp+oA93as7
PFdl6XzN8qGI07t8bKDJFjNloGRcis5UglpFujWVl5EFCRRt961rpfedopYHt0az0s9qB0EJophA
0Qi/5cOYqSwIiNoai+m1gYZvI9IXJiy97RM8T0kTJadKx7/iMvuqvLAmq1vfNiLozwVaSs2q6s3+
l2pNgfmTpB7Zzc8fvS/Ga7M3MH/gIsGtKHe1HaAD2ICwt25Fo/demhPTDN22YAZf9WI8a42RmxXa
bPijy5wDhVPao3RRzfsRusZqnCbaDnrAEbF7yK0l57I0Jg4NSYypq0iI9zWkuJnNlFXd0ONL6QJ7
IrSz8rVQ6redG+U26dvPwuWOW3FQ7abZvbEzQUY68batwa7II7arfFpppEE3YF/UtOgjGB8lJBBF
3xZ3ncdHRut29NB6pA6pAh1ZTNi0ChjpFFxrVX3FlCm7Lv92AhiOvUsPKo6ABjNNoMwPI0dOJELA
jVNGHTmmGGdImJJt81kIuqDwE5jaujw0smR6lYRygY5e+rZ9HfU832TOrcrpNAYin+1gfhRoF4Eq
GQY75pZcuuI9jKy969IGg86h7a/+v+az2Y5pWf+Jz/b8u8nL4l+Ybn/8zR94Nk/8TXq2DaHNFJar
sEL8P/8gtHn236QtPRMzEOGabAT4pH8Q2py/mYIf+xKLDlssWLc/AG3S+hvkWqH4jeML05He/wbQ
tiAy/0QStBQ5A6U8DlDansQt6l/pbL7Q/RyXPtUWV/3ye/jb8d0sKHokId1Lf7owf5D5/gzstJc3
+9OHSd8VNmcqlW+DqmPi+tcPC3pN2qcMg/3UiHRr+T3gI018JWobbRQUevOrbc0D+ilyjhdV+K+1
geM7cdpVrPP33KMjLSsxshhIvi4JmXTE3lqmIejTIn7CP/axyiQVQpc+CNAayHjqgeo3yjGZwnwb
qagkTnwuQ4o3rbmQ1qdyozF4+M8n6i1Mu7+eqOPCJ1XcKY/b+68nGrkZgJ/UV5Rn5H7sfDiZCbJp
kM6IW+cVHgIs67H1S5rZdxYjAh2bWzPGXaoLClaTqtuGQb6PzPw7h2jH9mkgLA6oklNaTwuL8r0b
1xsLpzOrhHbX5OKFlEl5tOA4ZPIASfWgXWoucygxHOjsixemlyyh5mXaixGGfTQsE2WqlzzHruyP
2YzBFfp40DRQ5KhfZlgjN2zLDU9xpJLD7rQPIdpjvVKpgftv2L1O+PxSnKv3kS+eingyr8IionlO
JfvEJ3+lQDfxJ/E37tL7ohpu4SUhbG5tNCuEcvPvOqtvU7wF3ZTU+oxeuQLmZbHUIKDH4neS6VtZ
03wTKP2BqQ6aUDcb1v/lXi2D7q/3ypPcJ0eZDk/oXwalSX3EzrtZ7aOIvC81lcfETt8Vq6/GFeyq
SIvgqinolwol5QBd0+pfNmyZXGffGqSvgr7biSzah6nto26JzH3jIUygGkXCbDhWUUFdoPZfx5Yc
m0UC4spEbpBE6EUDN9w1VTPCKejCrT/diRdtZg7FhfjbSRDjV7Gk49Wj9JmwdtM3bGyaYVCbWarP
LJLj0W7q1ywqzrIsqQLEi6113F9FGGuhYXjGevs2Lxl4Hsn7dKKqJNL31iluA0gVW+dY6uEwWe7a
Etl1EuDva3VnxwOZnx9tE71BpylE8oKRQD3+loVJ5dhXd6YgSx5MNOtFCQ1ealp7Mnsc2/TbB47A
jbrP8a/7L5PHv3ukfGCnwvd9CdpoQaL+ifXbSrvvJ29Q+9iuaHNbdv1+6ExbIYG3Wg+dTF//88AQ
//YTfdN2pA9jWPl/GRjkVtq8EnyiDayrct3b2Y+xYlgeBrfoX6q4uLYNcoux37+mEyM4LrnDcKDS
TV/Q2RKH33BUQlypdf/2n4/t341ZUKs+o0UyxdisG3++GJZoiyI3MgxOrDMapGjnRRwaKxnaFcej
BFS6WA4RvP2vP1bCnLUBLtvE4/Iv9wCKPc4QAwoRygPfo0NTf8V84JfJd1v35P7xksDG6PE/fyi2
Qf/zCXUsfuy5yzL1P9aoJBSggHhw92aHJCoG+zVQboyG7BxUpC29ii271Gm3kk+UdB/ThOJjPVok
4TzzWwh1yjVCABIizP5RfnETAsBkkZaZ6bSLeZtMqB0lLVpzE3QrHAiW6xlVfyzvbyU2BXitxi9F
Y9wV0j0Wmks9eQQ9KQT8ms8luUnYRRYTXftAwcq8de0S3LILhDvN8oNyWQDYmBYmsWn5Hk60HntF
mCMaYOsNln/h8hHE+s2vjl7nKh0Q1A03KqjRgQYjHIrae6ccTqc7R4aLMD0fNeS0QC1yI19+jz25
lwAJXBIjyqryEToUPVIIm4gfQa0yLDP4AjJkMTClZiu8hB311nB9pPkjbR+E4o+2Lp96sbx2MadQ
03Tvdaw5taFNUGDqUVJqw1WKi+vU9qtL7JPWy+pAPZKWzbpYW2pr+lFKh2KGD22/lBBD+BpN/l+I
w8KSf2EOS983TSEYiJbnA0B2/gKVJWeK1+fcjPtQ0eFFQ11S6BsQ/fD+giX0gbBuEh5ForrYNi5u
UeddKPgYV1kdHqZRqrXeZJou7cjEkCPwzb3w6VzMcixG84SFiL3Kyhlg5PUURw2zD8+lJZ7ID4H0
zunXyLY9E/q665OCMFOrq6LuobQ4v2L8l/BHmqlb57Sm+6RT8ox2JuwPcasmUW9DS0vpvsJoffru
SD16VkzflKM+kQs20XCvyqHexhr+AAYeqEdkg7GO/EqNlnboYHocK7T4zFmbkuFEbzGVlwfbjM6Z
U9z7NTQXd2xsWnDR+VTCelU9CQ1LelsnLzwsUhWdxEgoHSIOhDZssUKRH7oladmLaWsUWPlG2ngh
y3c1NhHu5bn91M4luprewSfIeWmmFlh6Fj+QoaGPkNSMG2CVGsBWz6iDuhRg6rk/jHkQr3Xn3fG5
S3O9wv2qOXS5D1stGh7spCLzFG98M4+RyQ6XZsIvyOcKeRmXSj53Q0YvXq3vi9r5nuq43OVNtS0q
0GGiwkLN9TjuIInucDBHy+yQCsE2aAtWjPT+bPG3EUSTgK5Tbx7XXKt1NuH0aRoOVy+ee8h8Css0
Nl9Vips1FQmHv6WcP32wNfOv8EiAww6Ln90pXnkIZCbyyVeziHyypkgwQlfftC12KRowJfaczZqM
RnkYPQW+oWZI4GERMfxlvB0Smy2gjeoW4BZmSHS4NIVDempZnG0aH2HMdhtfkigm9fw6oQYmKo+e
5zB7SHAdj5PqkLigDmr4hYAOo33e1/jAQo0NEPfTmBBJBsNUyLXpUelKnBGJUbavTVpUA7+kQW1S
dyp0q1Vu6IewpVReieYp53ElmLfv8Ng1DrpNT6K15o+iP7opb8NS4pI0k89OjTwcCQ708IhOPMfG
NpjVpYYwCoIntJZyM0mHae2U8VORjqdE0O4+lCbooKx6Gi1M0mDStRs1QoYE3bXzcsx1ZMpaGqU5
8mvDG4k2MXdHH+QXdJENU7SYGXk3ZVyd5si+mZYOcMP4yMvxjk0rBGScGmLbYvc0ArgRgX7TVnEf
mtz/vDHNk9OMx9YzD5Zmh+qwWynxad4WvfFgB8zMc8EUK8Ni3+JJkSXxXeIXPE/+cN8aul+R0YpQ
9lskjiljkhWCpiiS/ZRi71VfjZjLUHoZEYhXAUVPY0guaUIHbIpcuS6B/iAZahHxXLk5vWFlQJpk
RKilumMQ9V81s82hGXiO1djuWoynsrp+wFrxAHlGRbQJ2WCIjOICvBmz2W5dedEz+MrftYecQ5vB
npntuh1P0HHfurp/VK31nsojjpfHerLg9agy2aSTB16zoU46e8NL5qAj7wI23d0OR8jrecRpdi68
hmYdenSwd0ELkD/9sJatTH2kfk0JOh0fMgWaMPfslWvnSBxKrWlNQPRg+NZN1wCxmchgbMI0oEt+
FBS6ZLo1XTSkWXbWRfCIOfRqGMsZxwA8ASsre0sKrk4kn8GUYu/U4FpvuJWJfcfwoixWE9Ko6V1l
qAI7FLpJlKjvZIh+i7ZHK01Q0Y2g1IB1w6GMEcxM7lVk0TedSbwEeM8nHzcTog99X5NaSSQPc1Wi
OqW8+OSp4s7oqpvU7pJ14f9f7s5juXElS8NPhB54syVh6K38BqFSSfDe4+nnA2/P1O2OmcVsJ6KC
RZESDZDIPPmf3/R2PBBeT7anUzUKKYaz8YwXL/YhOfqyElM3GlENZn8A115jdluzDVNHshZqHLG7
fvRUNxbR1hOTZkjjOBBFNl148SoeRJnQk8L4yaiYSeManbmFY0VU+i2iPwvrJxTgbV8VtmYgouw7
Bc8QE8PAYXgurQnoTqZRYc1wl6RtRIOACl7wcJnF1MCafgnRB1d54/jxsMhirZeusa6jxFodWMlz
gzZGHbFcbkWsVq4inYit3mSguQQkKOFEJkIJF7XscU7LxINosvOjjqRP3iGQnJW30lLfsa6g1Yme
v2DdjHoo9STjlUrwpch2nwZfmQrjKqsIzaCaem5LFLFtWuJsog072W9eRcH68rMICG5gG+ELL3R7
8DBHzcdeH/+FYkw2nai+ET9KAgx6YwAt+qU4GbRGipWHZScD28gk3eH6+xPHmAloZs0HJSF9IBBv
ZeiSM+ThqYBe4wdvDRkcediuwDCxiFCwkSxHerpkkj7+dphwE45Y3poZ94ExpWFkURoMkjaBiWPi
lIw47A4YfwyYvdCwW/Ux3l61oZqbupufBfpm0dCHiH3SRTWAvFBkzm2THw2cHm4l+m6J5hemiQEk
Gc2RKxUvCrUhKhYzg1IGCoxMc09C1c+4vNlsFtjRBOlLWGLFVpF+N1XBM800Y8SYT4qH91ZAnOwb
b3IgaW9CfY0j8ZYNc+0IRisgip6t9aAyxefkpL0nheBJrLnDROqF3pujo5V4VpAT8B3GUO+66TNv
dTrXQJMGKMJWKMe31iAXhqy8Pu+xDKFrX2jC8zRJ6nYUW2caSrSHFDyOpM64nFQ0jzpDvSTlXm7z
rbokMQnsXBvV9WmFeKIQNssGsP7rRpsRp6u4qtutrl0pV2cSbBQ0okvzm5w1cJ0Rs19RJtmMr9uR
ZxT2u8e9PzfBAlBkcYIurusJTTP8GTwc+kyemp6umTAZyQzEZIj6u8VjZhqh3ITYuO9iPNfXVjqj
bFxe3GwxOukwnam0AGqItQ/MDOlH2p5CyYKZWOUvtZkhVK9bTFR8mZVjgGsaGiGSVAxBO0U+lhqa
YKLG8kEm0aqVj7EcMkKzZ4Y4y66aIFsJIL13CDB1rUezjLG2Lcowe0xcUxrSOAIh+e7q6DLM8PpZ
c741KT0a4bWM2HvMU3Dx/fFImTTCHgsvQ9E8501yr5Jon3UFdvnjPsL+SzLlT7PTP9SduWw/exjG
xNt/E2t6kREnS/IAL8UwCKCSsAWhfdB3Out69zx26Tc11B5snzIFJDoWyZszAcNMsVzVk4kl4QTN
OG15lznKNPRrKLDNFImj2E27QUHYAbDOq+pSBosQG/xWzrFVFUCty9Ibl6CsbsnW1WV61FpXvOhU
Qrv2kRHNiU4abR9kXKJCVEC5nkx/97jJyaTfiRHC2IH+jL+wReeOaSwdNO9BYq3FxEJ5kNXYjNfF
U5y0X01LrfI4u497j7ESzRruYpNPna0EXUhLkxS6MCYe73HPVDsFmAe3thDOT1NbT7pc04DJ5l9y
gcwn0cNtVIvvQQz6M/T5i2/6Xr4AGvCTf2KEO2yYNmpa4LyYawe5DZ4tpYPUj2393InaJhpZ3XIR
xyupC3AXBt8J2oGNa992ay4CuvUUcVEREmVA6bZWFeB3MdccTZ5/q9B0HhhmG5s40aEICBpIFAXN
3jLS3LkmemjZTg6iIDr6TDQaqXw8oTBvOoPO9sTn8NRt/NOrAHKaJnyPPU2HuuYLtOhQtXLEQm7O
KG4oMXcG28vawICS9gjqQ/0nWZb1Bfp7bBL9kugdvUS4lrUbs1Cl1WPLPfe8thTp+H327baUM/hp
y9tFvvIMZQrtasT4AMJ7wFxCRiaYmH5UM8rhOMnwr07jr8ZPftQlao98RH3k+8X1KRQxghgCAtNl
UQydqBVvMXbNK3/gl4zpLPR4J1oYAXt6iNalYz50OhonZYQvE5RGt8PFt28hoEm6FeKYf/Hhn7E8
U8LFUflptv5dq/NNPKkG4UvJhii1z0xfPB5x/k6ByA9ydEi7lKaaL6+IsZVRGcnDxgBPbT8bWrCr
ZcSMc6jb1YJj6mi5MizkJNCDus1KR9Pg59QTQg0RpunjVJo+Zz/OxXQ7alzj3QIrDkWIrfwwXgnP
/O3rIAL5MBFXgju53wNU6HHz6kP9MCYQDk0sXqQOLv+SBMgRHPa1Kvt22rJqDzWZmApFE5g7TM3a
QO8p8KF0ob2M/bZo9p3Exf04PSEzTUR2K+TS+KPlRDj9nL/IIktZDDI4aMU5tnAIScR5sAV/uM0q
qgR/Lrk8EuUkKOZV1ABOaJbyfpZ5EyI8QEYLVKLlqBgxKEaqR+9RF11xrUaFuoy6ZAydTBJxNxup
ToaRtDVJ/Jln6ge6qw8gBA45ca4KtkM+iCP9B3FFujr2RipE4OU5dm0VA2pravLjBCg0LFekhGZr
I9Ouda1+pSXYkOWXK4Ck70gQT7l6D/sC21bE/I9DGsWLrDhaL0AlGWPUOXkkPV6tSD6pbWEizn14
MLIFx4W/s9IbMVsGuDO0yT0bx1NcgM73BXu5LFIRz4qpbKcQPqCd41VbJpscsGGlsVA4MwN+NULh
YlMKKkcflJxOKGrtEOFPAsJDxzhHYNfJm2zOqBeGGKkqwHBRYgkEKR726oRZRZBp264doIpPMdmU
oDCScID1lazquNilmXrzzYrcMTNlOQ6NfTXgD5YLRb2Oe9O1MlzYGjVvN5Z/J6Y98oiw5qIlq4jt
V05v2tbiInHTgZ3CbOEcEk1b4j7fAloP7ApKp8p9gggTet0J5vnQEmHqzD+Z+NwuA5jeOo1JCy/N
gVjcmgiUmXR0LwE3k2rxOpSGlymgc2IMrDRrEYbFWPcsAw/8Ai/SZP/oyaRC/AO8sviDmU8ROdBQ
Bq+Nz7ClgGpSnEkMKBiygO3QY4zNxLrY8MdcCRYjly4qerGrrk1DH5Qo7B9xZqbt6qPCVLkw20kP
mDTQMAl9v6wKNoC9mFWeLEcWkTKpnYkNuJpQbqekhwofcuqsovnyfR8LtODHTw5tNd3CPngVMy7q
UZfxL7LKtdXDky+rRXeAKFD3tZCuPRsqXEa+qxLJ5RSFe00iXrGkx7eJ4dB7VoysiTkFj7pZAn+g
1ZYFPW5K1mJJEt0Sffysq37HEmv7hGGy4T9YQ5GvRBBD8tmoEke2OeQ6+CTRCefA2kBg3xbVBoHC
kjniJtBKgxILNjoFr5HaXsVm2BQgUpK8kMjNCDs5th2elIecjxe9zSjGgkDE8+G9hhSMxnl61mdj
QxbmZ28KX3ULSaaWoEnLVHCVstUlysIojoCiNGVds78p5fi1TJHZR9P4AS0bR+U+2fYKsTWZxL4m
x1TIggW06vXm5FvyRmvlp6qGaT1HJ7FKT6hrrl0BrTnNosNsxUh+0prcVDHYV4X+S+rSN8IMDllk
pvT1RZjb5LskhpjbPkIL1iLtTfKh9w5NdRIstfKAbON9NscLuZG1ru16KuGk2ENlhWfbXiMVPHMV
keo8Z5MDHeDbn2Uip0Uf3SI4c4hwrZh3j5tArOC+/fm5hpWQVsWwE7CRR0cp1Z4iBDdoDTNmxum0
NlTmkH4Upn0z458/J5UNd2MxnhDFXREqU4bRXC3uHj9boX+WFBkmZQc7R86U/ODTkJ0H6F4SaiMR
sADxlkwSxCB6+rAoSKFc71qCehgRy91SC+Td497jJkkEOqas3U66CKgeN36XhuxxE6q1MFH+euzx
xEwwK5j/6ASEe8p1YbpxoNyDTiGvFdrwUGVceUmBhh9YZJP79CeBTNkaN9uO5Ujbi7DMnYJVG//7
WNz9udGsJVpE7UYnLKp8L6j17tEa+H+c9WbSqfmPv6fJ/WvWW/47+sw//y3qbfmb/4p6U/9hWEv/
RbYsRHD60pP6Z9qbaf5DpCVEe0Ri6vzrqf/iEkj/MDSL1iyCCEnV6Qj8N5lAMf5h8IQFO8EyLZnG
zv+FTACJdOls/0s3VVIkk5eD50BHhn7Qv3amOpn8+TkcBVLe6FJ2Xqori1dRlJ39CayRTLp1Cofw
1MTQQPWYPo46oUGcJBTRaizbyqhS8TO9h2IUrIQFH++G1MsQwFCrf7ZNRjRSIv/SDSKn1Fy61rqs
7vok+qyMMEQEEmKgBJ9sXxToi9KsG3H4xMxk0LEWgKLjzAU66QpG1rZl99uRnyJipVt2Sr+fhmAX
mXJtJxmdFxRWxHJmxcECVHBDuqf9ZIFsFQM2XKZ41MjPQ1qNd1FVxb8muSWeTsVNrRn9FaEY6Bfa
7iaQK1pbVDFGBD/Sz3DZ6SbwJoX5wZc7OhQhuLJmfBTCGLpThuFeWaf7SlCBi01seIPBEwKcjLpe
woy3ceq6wAdRzX9ruvYep0v9g0FjMpc/PTI4yUVpme67AsEI1B/LlkMUNHFmeFDv4rUuVDQ7ApVD
PKLc7iV0HFgNpmhsiNaltC7KbCv2n2FnfSfMgJVsHLIU16dcOotBKnsVBKFZHSoA4dwGN990aRsS
YTC2JzXuDnUHcBpF4SWrCduVC/VXoIbtOVTpJRiJXm2KQLwL9yyUIGRSlqxBxKma2cKZoeSggrBO
lj+K16r7iduzJcvB60BAiJ2RVW4rhvzVqYaxG/RujRB1KTyj+aQSqZDNxm2KEPhOmaqfq/SaENNk
9BJNgiSF1jRjRNsQpbLNWuEmKOTQV0XyWwfNQGKEOYKlIf6PhSHwIiO7FT2Ug1CSZgwU4KjHJCLZ
kqFcGxMXKYKOYMqV6ZdfWCmx26VHDA57oWEga8kQmk1kCs8RCSlWXgOrh7Thuj4jNmQKcuicfOic
9aV5KcZC38rpdGvJn7ZpFzZb30BVAo55kMbasRoqfUGpOkK9IQRo07CfxCE4oa6x2PJMHR7K+n1I
ivIVhtxEG8hMg84u2ZbCoBZA9QOIJjl1pD2HmH3AxbVNdcIzqxs2rRC9JGVxb+aS9XMMhq3cNK6Q
GpiZigTh6dYkr6Ukpw0VrmAg4X6mCN0uzFRcDcP5pJOCOqjjU4ctjuVDoJsDedrGLDpmJ4j2JAte
A8+PZL3qTBObhmNeUi5nII6yYRwkKk7SYjRSJKBzDGIWHiKx+YxmHZrahIPrEBNq033IMcz/iYra
jBZkvS1vAi3/Q1pdjSE2TyDBQC5xSqo3BYHdG99JEMXbAbjJn+EXS9CybKENfgn4+SXNFHrWnH0R
YXcKFWHy8rHeyJxvHJGAcMi5XykatGwRFWAOWyKhxDElVNiKFOsQ1lUkd8OE8KzTL1Mu4vatwsgg
j1B3KemHlt3OXLVv8VTt487EEBdrkM6cv0CpVDvq9CNx4PgljSX9mqC9dlr3DfXFWgtyiylERJdK
E0awPgqNFgVlSm7nrToqHC61JZagzzuilRQAdCQpcnMKJHLGgunUVj1BrwkywYwMAcPHJKUg784o
FwKxFpgOyrxN38ZHQSFlTNFLslt6IBMRM/BSKvCsyUjl7oYDTLRpO+bjBl87XFEDHblbTkBFbkxr
qD8kQBMa2JHMpKZM7dECv7Zw2mke3cTSeNdIFGOzku0H4TWVu4isiuRVUBGQwFDs19MwYUOXEJto
0VVoFaIuE8BwayyBVdqcOULHdla03sJh1ByqxRJOcm96sFQ/g0o+9VEIxzQpXsypNLCt0AQ7TEi7
GKJvqSiGq2XlZKjN5lPWC76rCq15L3DfC1C1ejDOLv7c3cYI39hAJ5NLqtthZzGPSzA0IZHF0DPZ
xVnmTyBFWIrI3XPZLuqP6Ntsx9bTM3SSg1Y5sTBqXqx2bzPIVzPrb5Q+x0JMb+hQbq1Y/VZN2ihw
1VrXGMyDT0XMxdm1u2k8S2LjwudDSQ9SsZaFssc5acSgv/OCWUREiCKyFE9DE5XnTjKe81Caj6ZE
UPVc4tegVO+5qCKqY/+nJMRaJ8X8OVZx6dGR/FbmYjzExg9kadI3rG0ukPRt6sp2KiUnj6Xuaigp
psPzWfHj+ab6zKFy4jvd2EHF6uBn1TP5mFVDmzUaNGAAGhCaMeF8lGLuPtfkHjYA5oHaLTS6e0Bq
pyyI4llv/ZUyaihG0g79UCcAi4pzdWjM+dNX83gHneFFN8ThZJUagX+IoECgyls2wpZNTAxwVWYD
xK5oLgPtWFf5FdAV57kGumtngTzBu0idRiy/SysXD3UiM/tHsg9ZGqv3Wq93E8QwM5PjI3J4SBGm
3Hlah/QgJRYnJmLO1TVlWku+VewVcfg1K8hg40p4UfTa6SBS9Si/nLYyNc+IZQS5mQqyX+QXQdN3
UsB6G1nz76TvfsVTp+Jvh3V51eYTTdl4R6nMOp6Fe3p39ym2RmATEWcpRK0A3BLhK231BM2EuTwj
pVtTyKpjr7IaEfHbcj4/sU3EBLtNL2XGWijA1UBNLWITLz2FpYVlxbSg5+UYH+slxk4X9O1YAymH
Md3tMlnilWOaYaP0I4916ZmlfjRakVa7odsTOy+SPUvwaRZoQthnadokSoD+qNSpvhTR8GJCgVdB
mNACbU0k5znbxOmtqQnbbHUiISOIgxpy6oz6aQ/n/xIgacJHvFdPLelrW6OXP/2KLo1udMYx6Je9
ViNInmbATRHV9rcUaOOhQo1oaymgo8Y3iZ+Kit2zVNS/R7TQbiEVz7pafbSlgj63YRkJVEV3Wms3
FW16j9pagWF2MyVUwqWQvULWV10D3x5xSvH/7HMVoczCcCtHwaEp8itqiCuU4vxUF1ADLA3rSilS
X+RWkhFU4mOfur1Vv5QX0Re8wqSrGZF+ZkulpLpmC4Mi7lOnC4grEIv5KxzQfspUelhjdzj64Ctd
GhkzfJkTD59UXjlhE5rN0rvQtQ1FXM3ElgQYnKT4Kk5IvaxoWnOhVGsfF7cZ7HlVCCU2mb1I1CYG
1gXeqiwR3bbXomGt5zIzLdBTIFCDFHP8YioV4R/ZMRSse5S0yNbg+aCRmhy1GmgaNPssNuddO0W4
Tc64bIzwyi1UCEz0I4lsWGEMrpmawJQSXstCLLs1KndMD6kCDZJS2rqSt61/DIusPCWqiB4CxB5E
m0kgG2giqHo07f1Qq7xREPFgyO+ygdnFmJsQjBQAgp0x4XthySJ5o2W5GHtjYJ0JUoGmtcaRpfOf
IjV8isAAV1Nf98iyE/AMU60LBygJ100/gnWw3GgFRhgu8P8/f348SI0tbZP6pgwW7KJape1TJUym
/G3sBHhCYEsRoa7V1BEHm2GENrk8nQMhu1onnqtOLXesItXuce9/+vF/emzsZQN5JzY5j79N65Sm
aQaN4n99lcfv+ZWE1b5OrwWTOAGpy/LujxstyYhN/PNzSw1vg97hQPPnmb/dffzm4zUDXZlXFQ1i
+89fCwKIfhCwOYeLzHH589t/fuffvvSfX5ECAly0csAt0cw+IPOSLfLfR+mvb/D426QEd8sUwfrr
jR+PFTVcCd+AVP2IZLNQtFZtoWweuWtGrQAGPJ4olhHwuNekyPiwXJn+9gRuDfMazieZwio5xlLb
Ltq5mSEVWknMaZbHYve48eOc+LGEpO2l17dMdX+7eTxmKWOImDWRV1kez17bpRt5SXJ7dKKSFFfT
FuSbGl1O0WDnVeimWfosLyc0zBihbUMgjZVBfRU1Lfvr3r89ptIIFuO+8yaDumUvV1rukWq9U6eU
ClArSaRYelyPbpcMxYL3qdn9hjn+8CHm7X0EN1cuAnDq5X3+3EzLOxaD9PfHCh35HQ40f7WvhKLP
d8HcC7h4J4fIVPK/mlmPx/t+tNypkDEVp8nVGSU7bgQu68eTVqjf6JVA9tZUi+5jUCHBezyjGESz
yX29eXzgcjnWj3v/9qM8QW6Y1T0j+vBw/lk+Qdq0JBgtDi5/vFv++LuEhKOvzBCDPb2Zql29ONY8
OniPH/96jHEHy3HlJdvL5M67C2kUl7hmoOEEpbqvorXy0oEiK7zVzuAmByjnx9dxl6/g77mV3dhY
dpK2amyGbh1r7mXevQ6uBxdzpdO6ckp4j/HB8h18df271yc7ePTm2vPvtaNdacK4B1KF18QqrBGU
evOusWmbOe/Lmx2YnEkfuSS1/Rqb68OSLfWaG/arKbj6efrigc7mDQG87howR/FbIuAkuXNhe9nh
1b+3KfABJJyOiKQ1uXxbquArnw03YN7c47UZ2z8I5rACl3bzerDx8BhsJKlFbZfWPZsJmOZYoFri
2w1vUXVU8zOHBfuhZr4U2heHZ4I+Ms9bS3sDrR4R/p9za8BgGd8/eVc1hOs6WLKIggvXqcctcTpX
80VHQkh20rxFKEyRc+K9/SPkcyelUh8ug8spkcCh0bzHhzTZ4DXV/xAfB2ZhEA8YrkVs1odXPkdy
6EyPj0HaWj3RRV9hx86igIcNX2sGA1fWEGvMwOEOP1qqW85bMsfGEIRg1WaOeg7xzxr2KJFpvXAS
KAl062iyYf5CzCvjmTCwHd5IH73v8KhWrhf+aWDXyX1oIR4qKCR3Ueoa+Ynif3mz8SQhboV8+jar
LvNH0kG3JPrEEXQ72uoB3qkrJbXF88y6dkTJbkV4IVNudOt8cnTcI5CsIdk17+a52prmOfUvrFgO
/6mvhYO6wlzL1yXYCLFuas+tl7xM0zp6Uc4oK8o1yYwIHG/5UZbW/THcCXzTHY0iLN4Jf8IEyPwl
kuWE0R2aUS/8JV5Skm8GG15XuM4/ODrZ9OLfmBVXFk2Q8LNzZjd86u0oWU+/Ns2T6Dr0a5sDcRD1
sV30cd9lgS/jFi4xWT/przw7xgOGB8kLZjk1jgZJdRRv3YqMNhvlxo9PLqCtcb7m9ak8hvi4n/Ln
tDwI2x8IC6tqeO+3IxkZ8sYgIGirMWOUPhlCIyO6D/F+8VsnUxR8tVZaulN+xh+FT74qDvEnQ6DT
BFc0tkg27djp7gQ1Ele9rl+kGN4UnaB1OTmcp/hFL6/W4mdVPkmZF9C5yd/5c0gwAXytwVbPZG6T
ps5Zl9hjk/c3fggp2ehnxiOnrFu/zjvxy+PJ7g2s5ANiHgHSbN5TYssdBlI6b/IfC5YODmg3CUIg
sXETvl0MSDv94fSX0Ki4bso1EKJaHhlcQWiHxvKWcFxm857Px/CFL8dLckGEnFijubWkUhBYQtyn
goMmwZmkSqJL71eLw7fGVgV3sb0qYJBxn+QfAdv4tvtkJDf1VpZsSziEwZFBmRq2gjBVdXmQbFw+
zN5sdunjKC2hKuZzVT5Z5Ven/A5xpbQysry3Rb0VsaUF2KpdXjKKD0L9ixhWlRfQzDt5LJl86Cnu
exJqc8mThmkjdZ+Kf+kVSkBcv6trMpHzMH5U+bso0mAsLnJ5NO+ztKvw+RM4I0NakEDzKuUoVOJt
z16c4E1eIix+v0J5K15wOghqCjF7oTXR0kOLZfuJS5vNIN99TfrllymtJkKYt918sT7MM2eYXiPH
tV9/Rmvz3K5OUXjTvOmLK1inAbtAhmyI6GRvkFEbm8w6D6rzqVxxT4QSRg99lRzmjNmTe5wOw6M7
5ixzN3PsO0OJ9/CkXffFvDqyKVqEkcy6+Q+8rtLhoxzyF3CmCcnv2qQTBP3B+ixJnrwL3zVA3QeX
CnSW6Ut0Swfz5oWXSk1+Qqd/18+Y0z6mpqjzFACDzFF2DEI+ybib3khfOXEMwN1AMbxZfeskWw8c
/zy5cMiCJ2ZO1Gb1lpxOjpbRPfMRVH4ZkU3vwNh5M0d3ctOJN2f2YSqFgcb3SkyWRX8j7SRvWTnU
ALZ6tCbfO3PyFyZLVJ7LQAXlixEe8B0Mz4wO+tlMWEkZ9cKz2nr5j/BRsLgLbr/jZAHjyGddstXA
QZGA8R3uV/HHu3oXjt/QdMQvDl1n8ykmyeZK4nJcXj5+BUlh2tWiLR5kXME8y1T9eHsl8wRjXRyM
cv1pfDgcfeHZuGJw+Ibr84dxZfnjPBoeByj8HL6442E3Ui+rCCRfPBuQB7MOs7CLnOhlJVSx41xJ
O+G5DzlTjA0lv5Q0xhZWIJkX7nydOaMMLT4rcUfr7MDGnuFQr0xOB1aCHqVksl2+8lr8+mTksVwY
a0zLdtWB9cs8c5bgQYOHshI3Lkq8g3HNeD3WA+/V+GAbdqApSPgS7FWbSUHxxLNwFJ6lHSeJf6/x
y7j+4iDo98WO2uYwkUqYclRtvv/CXYYhw1DfLdepti+dEGLHSrqyvGg67OiX9AWtEiZSB5Zn/24c
CSLBeYk5isYwUxbHyjiy+mlXrjJs+gNiXcN8L3P+1jQAhWnDO84eSxmcVlyjvcFizDBY2JPyl0yV
4Kwus2jz9s4fU6NkDGkr2zNVBtt83kQHTjyTT/rCNCjtuPLolxz4ZswBbyzu2vGdb6F88G1wPGAN
5cgSYOc0AsTklfHxXjeHiAX1gxsQzwmnSzt4Ythn2ylwjCv66onLiPOCn7rqhp+5tkfFkGxbR8Up
ehms9Hz4AIbHEc5qWyHCafmrcRmk+ugyzNIfPhaLP2/BVnzedPWm9C/NF5e1b3icFQLtWbInTFiw
m2VePWIQG22pooQDfzkR/mnel1GqOqnkyQz0gyKS7oZF2mmkWFBdsrV+wOJNqr3gZhADiZR7vIMf
wNfXu2fWTQw7zeoDfiMUquHCISgO0SWeCAfzUIZkxODiU5vv/W67YPqM+hZnaJkzuYIxlcEBmLqj
cEMeGG1GDrFGj9ZqDoAfkKCRQDb8Xt25aq/v0zDazPgAI8IwXJpaZGOXzaXGi1NHzYomRcYXXFpr
x0/zziZ9VWpknErjMsnJpNtArT4FxvNlqt5y4oqRNnws4ZMiaMA6EHCjFcjUIJq5bbcwJw/LwZfy
R4kGmfX+mmYgiy5lU+mwrJr9Hnc56aBnZ6YoA1hi+Bp35GNbMCVitVzTEXlnOV30VwPkShVBRM2q
RuaA7xbWsSxetCM8OKgMKQ0RyfN9N89P1uio/TIMzOJYEkTBOz0HjQQXgcQKd5ouVObiQPDDMWS4
UhGrJB6iVC2Y/KlcOT+34Kjh8owrT/Ztstd/YWk1nmN2lAzgwFG4Tkm6O1fUNMsAO1TMI9T6X4zZ
xe9kxc9Gthkte7hg/NS895DHqfw12EJeqrnV29RtxS2O6EzmHUQNd1Rd1kCM7kLz1PLjdTRPkrhO
hhW0ZF1xPM9jkmvrm/Bck78DB+uN+YoRAL1poQqObmcdM8ohKMflUY1scn+9AlsjZgGmFZyQAMBk
WGU2OwyqlXEt4oTtKaIjiE9Dv+cDs+NgbHkh5orsd1hel0xnaKfmE4x+cEeKdFaMpttIJwLtqQ1S
6hQK4YEFaq0cxwmzXzs7NF9j80P2sC5c6e7hwoNlnLaTn6SPyuaiNDyfILuU/cYeUwCT0pgJGfNl
fCd9UPZUHC8ViDSOnhvjl1VLbPjD90om0+szICGarUxk3dOY5NiXxOMPA7aobpTd5nrPoTC32QdM
lNHYqZod106IOLVdk/ObYnV3hiXmUFs6GoNrsxARHQYgkgI2TweRgkQ5Nu8tlzuh5yY6s1V70ze0
LFJsivHtX5UnTPu/uOTQOnARxwZ2tby2tuh2oOGuWgo5C7PiLcjXSFINeNMEHk/aBOjQV/vDMmXs
rdzBgVQ4MplwckPVa5NjEduBsEmldXZEl0Q4Ft5mVzFazxmx5qtqR6eF7knoigCIlC6ZAOcfVS8W
Jg5mbrWj0xIbgGv1LdqPbiBwcaxp1J5M5SK+V8IyhEYu5WzVd79NaLiXSkDA42aEtvNAeIHAm3cv
kGhmbRcLb7jiYs07KkehIjF+N7HzfimGlXaachfnbJWZH/Hp+DZquKu36waiNDbX31ghrab3TltL
pQdXzOQZukcx/qAuuhy1u7bhGT8JGup8FQxQyxwNc+PotlE4uujik/J0gyDrhqdHYYKqhM3RB0Hy
SC5vluZl38HzdGHBszBDifaquI9BdnH1SFC8gguw6maYjXX5IVYoQzzizn4HgPS3jtznfc4yuMpf
CQhHZ+U/+Rs23djtd6FS2Ohod2JsEEDWDjR7rtqtARhW7Rh79JYrCe5fU30YzD/VRw9Rrw3YOcFk
nqhhV1a91m7+FUMW5TeGNNmL/6Ei5RGyVQ138o7bTr7SblYXrMpf2PX1+basvIFmJBmVK6W3mcak
D/9g3dpKWhetCdPO6VEQDKyKnGa130aeKR/8lvll3DH/MBTIkKdURSWhbCrjoLWnmkZ7vZ/6a6Rd
guFpTt/U3ilQ04Xhu8IHANFdEQSTqRVOrZAODhJCg3P6NSt2d83fh48qZSu/hB8zS+6xoLajw4QA
bWXtmgOrMhnMkMvrX/wfntOz/NxeaMTgbY4gCTAaZRphtdAefNUmlmtkvogd4QgRLmqdCqQN4sEn
MwbeAbG4RCRVQLQNtmQOmUAHwgW8abeY+WB753/M7njQDiGzG2nlgcRMiNkQ5cGn6R2DzfxESg58
TSvMnYAj0m+x+Qz0D9gLmMwTQrPDAolamf3eeg4/cSK9iACEdrlV18WH5UoucyaLuVO9BAjrjvoz
IIsjAw2LRxVVBlMVo/a1JTMFa1467QB39FGRmqL1YX+1CV2JGoVAE2FVQ29NlmzvfUBBb52F/X7K
trQx9Cs0Mi94lrtNRSyVhyWqBjB3ZjZV35PjuEdwp2yQOSgbnOhvFkqN8ICqGp49Aoq9dpZsEG9m
hYRfGw8FlgDBJ7Q2keGzrt/yLVElMTFQlSfCkFS9xT5nV3rqodvCfqwud/9EtsXBOAtACis0bU6x
F6fVeMdyTHBCqlD5kP2MbO/O1WiPT9DgXPyPg/lNfw8+umfcecRwR+wxNvEbZp8jJ4ukNPL04IlW
S+Bf+SrdtIA7U3Iq5H1hOnVz50STNMTsQbo1tN48cmltDcKmxgssoNjyiiMxK8ucCM+cOf9UEuK7
Nf6Tu/PYjhxIsuwXoQ4cGtvQgiEogmqDQ5XQygGH+vq+YNVUTnWfXsx2NkzKZBCBcHcze+++dfOa
vLCKEnon1+EWn1tr7uOE9ftYkkTswiEgevC9ip+ceMWrWDzU1nVEeesuJmvviT+cujy544ygS7Ct
MOop/nPUndLUF2+UTmx/nBC0bi5i8hLRhySggZHw/G+JZUTjULRK7rw1VMw1PulmT9BNypp5jIZF
Rl+FxxLuc/LkPQSNRO4s1V3/6iJB4EzrveR3pN3b3lIRxCpf0CiURNplsOAWIQ7CI8MsqipGOoza
PIRBGKQX6t6CN3Ey/JnlXkKdgtJAQES7L9Rudhi6217wak0wSDNtp/JLAeGPa4761dr1r5O4p9Wv
74u5ZkdJso75JWQ1ahu6Gdpp3HxwF+AS5NibbxnboOUlJwnV9Do6R7v+m9EfVRPCa5e5ySK8ZR21
p7tuX3zngMRiET8rl4SSnXVCC/82r97hjSw/1qvN8Jr+iV/UJ8K+kvb7SnzZdE9W/i4dMYhDuCI1
+C4d38nrInHDRDHBOk5OM38Owaj3wDeQchPXRItuUdyJesVYnAGU0dzRDjBoo6AaXGR7xkzog2gf
oADihMAqj6KDGM/ktXpE9tlsCeC2d96eQ/7jVB+aJYEZM5pyE1Qf5T1RinDxnRQx7JLmkH+OLiSQ
iWKXvXjsVbN3FLfLIvhOCrFO97mn7hoTaSmXsSBM7hC/ASWiU2TO1Uv03GHGAUtPmPEDjiVE06Nf
v1XPtFS/2uSek5a2za2ralehdfbLg2hoCRMQUU47lo704CNFJy2u2/dn8eIRcbfY1lvKe4L8uKDd
Y/vivEWsoozESVqHpkCOEk7z5Joq1Gtk21O5/3AFqAL/5Gej/LGJcmutO/Nh4DxxczF1daf0w6Du
DdcTtwggL8LB4X3INUMCNOnFS/VZfZZf/sk+SCp7+hoX5AKoBcz6MeMFrYYlxqs1R5WfBGYkmcjx
lRzBI3dHvIP+5m3ty1Ddh/QXDu1BF3+Cu/YzvlUv1Xo+lV2Cp8LchS053chWFwI3sIPzsyEkyJkX
A7akDKOTcfMQA/+00GmW0y4kBTd314a71tYWi9uCEwAL8C7edp/tYiKFjorH3EUM3Y7Drt3NLt/l
fB13rCThPcfbk38m04181/Kcuq+kGHkbIuuATC0Qbzw++OfwnXlV5DJXfdMf6bE9fzAAcubV9jl6
4QgFQoxEORgarHTeFbI2iXwEwbHsd2TPApqmL34xWcnThU/zc5FsDOp4gqnsl+EbrX35bj6Ut2Cv
SJp6iQ/DE3fiT51cO0BcdfJshQf34cnS+Nu+6mV8I9tiTnTHWKGd0wPcYHZkboXgSi43mZLbjvjG
OSQTyeLikkY7QqUN/ZU8v6Vz4HBGdyM17ts+2KUI+/E/lNpdq4XXcB6ehkCz6SzP7/bmPAvCNn+P
RJOkob40iULrSF2Z5z6j0lwEXgjP854J0O/n/Do+Vuh4tuk8wopmRxUSCRoyhqQlmUw9md7//ko+
v/f3QysEgZ3oT60+84SstPznz//+J7/f2lqQFVn1UaubQ8068J8/nxpS7MP+EOskELSaU//zDb5q
+c/PBVXPET3y7A8YVbTNKYdnpPjfb/1vP/n7BbtkVvT3W0pJ+m6WNo8wrhD/yV+vzw41f334fYPu
mN/x+67NwF6sf9/13BSiCqLvguA3UlP//e3dvx/m38/5oVb/67/4/eTv9+SZjEkVCTd/v+/3838/
/Od7UR4RIzH/r3+/klqRiUKGrenvFzyz5Zf8flz2nMtEVfmr3x/5v37975+NIhSHkDbysmpCDpC8
pvPK77BYsnPWcw83LsZNV0GRl3W+TzCt27YbQaPw9K1h1qcwZ+YFCABDsvkkUjC5Zv/YCH+nKsq/
1LT2GiDPFVi3hYTo0WIaAfTrPcShBr67PTWW8e67Lb5JdJStThtNI5lHEXRv4qk1GVn4GoHhkUX/
Z9Qssk+MpgASS7pTnHjbLheCjnFnbTqYobpEVpDOUAfTRiYbpS9ZnxCk1oACHiUaPEhcv1qftCO/
xRpupi9mnGHyCDj5mAccz/R6XXTjKhEkafr4kzhbksGd5K9hyDmFLkdP8WZ7/l5ryNspwSVBfCHX
XsbUK/ElanKgDC5rlxlepw/dsw6uwhxvJ9rByuWtirUP3ZnuC5u08fCz70xmQQV1MwuOb1wmCSwU
jYrHlNTGLaXak6tA3zkTTZ3AfR+Qiy4Hr7giNYM/KSsIaSnqSCoApq/sIgTjhSFivcqioVP2nXaK
snMfuD9jO0DtrYxvlCQnPXRfwxQJq6Gm7ZB+CXEI++yr6CXG42LiEBA16FfVn6jwPhkjF0elmx3B
YVO0jeKYoOzdVCNNtG3K6dZAptsWL+6IO7gVxGqMB8Qk+zxnzjIFd0NsPIDcv+LkW8S9RB1VHMaU
iZAk+FpvN3lLZFDvcBZjuccmyEU3bsrfdt6TA8IQRImxVva0FY53DOl5tvY7l+mzQfQn/OyCfeTT
4rSVDf6AR4sMZmvZV3Q9cq6ZmYifKlEk1+uQDiaL0x57PFmMiis2Ou5d6wq50KRNFhHGzKAVFp9m
VufXJjlFw30dVtYXDDBCPuFHteNrXkn6oL6im2pi/uuKHxGCxI2UduybEr9hWQD/d7dDThvMVtRU
1jyn5mAJl2QE25h8l+CaDFdfhTmWeo/ddWyxARVdM+y7NLkb0AOtGvx6jSax+OtZdY4b/W2qIOnU
hqetOpN6MjeeByXKfZNP7xjYWVIMgVamkStkANoKbeAbtT7TJ4L1MpSXMQnvvmn9cCethWifg977
aEfnEjCVnqBDLSd9uA1Dd+yyeC0dcma9DgOY0E9AhR7dqDjgmME47NP+MHvjYXiWOQ2dzMehmDDL
rIyWWLXYupnKGxa1bXzUX7rp/6nhQ+xnakcHNIVNdjwatgg2+DfCFTAfNq8uIG2QWAWtxnYZ2QdY
HudJDzYofIMz4tejn7Q/AK+wS1E8ZJVzQ00uEWKivsWZfpo6+8MpkC8MJedoJmJT7tdrTRJk5I7l
d0I4whiY6pLqpbdMpzPi54uosUQLCRzcCoM/gdknd716hUnIsFEfDnbmOGthMt2ORgGUT/pEWud/
cKQuW79nF/e8exk0HDJmA1T3x2qmR9TOMToGysIgiMn+KJOj4zQvsaK6yI2eDGcUvUysGXZkeOPW
1XMmcoI67elcadpzxGuTq2u/xo5PsqdGRybW9144MqskvVGp5H3sAbHhlGO7bUNM7VTMcWRjThjB
OqQkDQRNvzcb5wSgkRxn/H3mqJ/zKOOk2ofX8qeT1XfQMuexGUACU4smfVVbsbuMXOI/DFA7DjEK
RkecrGsb85GQiUswxgffU8TKMf20MSuBE9JINMuAISOXvEZZ/W5Xza0u+jPX/DxJY1dzoB1UwtRU
019Cj6ZX6j8FIFbzGYVUVdfYAh6nFWwM0sV9C44B0+2jWQ4AVEwHc0QZXQ3LTJEGZ3TkdVIc/Tm2
AIXpUrM7FF0OLmILuJbeZV9a6ZFUP7V/LIf2Fvi+fWiln+kMbm3N6NOTU7JHGjwc3YCSn/UblxRY
kRTAP2vS6LaPjYr/tECfr4KMMAmfcBNYPsT3eRdE9lBucg/DbpwpHF5N/ZoOFbyHtriYV5NOiFah
YMl/7Nwwlt+Oxbigjt6y9tMhmGlp6eQAlKNODB74Z4T6ByPHhirP4VA3Z9TVs6qUhrooMeEagdwF
fca0ps2ftUh92oZJ1Koxj7rmXp0lCXKB0ojzTmN77m+xMxEOwmwS2aexCBDOVcw9Kwj6PRzJjECs
wSV2pbQYA6ca/l465lVLE8RD2ztU5dUsmH0hxSXxOOhf9MEfF5hI97IMSI0bjAZNtf2iSzAYgV5w
16qWRohMn/TJ+CrhZ5eNOpAVMYQ0ayub01OGuMQVoFyT0bHvzIROekv1GdERW5c59P8uwCNXWBCw
+2ZpwnxUd64J0cvUGTOEgY/WZMh25M8Ep5CWo58j+nTN8cvP6E7pwFrWeU6LtqOhn3pn6APBKuqU
z6NlTlIUw8hJR9Bor4oH1dTNprMIUnMaWgAebjTceKguh2EVB3CypUiWMTrBdaOqL5E6u/+vnWDU
rjMT9H93gj3HMoyL+D+sYP/6of+DlbX/IVgbTAjPBmxCw/uLlfXMfzguzBjLdzk+276JCetfVjDT
/wfYWAt5v246jiF0/68VzPkHj8r0dDB7GLcMx/l/sYIZlvM/sH38fvwJ/J88DJ0D2H9awbzOKcty
DMWunep7wI41aXYFnXr6ozEsgpAoTl8VW7fGrDm5x7ZfphaVvZPbIOZyM0A1n4Dt6MUI19k9lxgd
hDHAWJnVf2UlUSelBK/obkdyjHZrZLweO+02CXoZCMDJlWSaZ2aItfQRlB+uEDE8uMCGQuUdar15
dIzb5DXdoinyEK7RKRNko7nROcWcLl+IrnoN3EonSoEe3hgO731zjZ9xtIuF7KFMdwBojOo9acLP
IVb1IY/m7pHzEBvOndc0YtbfA5fdj39idlGYlsEmbObQPNftxp3rUdenBnYmndT70Cgw/hfOBcKA
cWhKy9x5yPN4aTqM9PDTLQRrxWTRl3JcTDlhNY3s6tMKXtsfLGA2ChfGX9IHPeTPsnNVfyS/op00
eZD6c+Z/m7b/ZMbdKYn92yBMn72S1LmsQWzL0/cQB53chKZRH2Bq8cfYdK9wP+H3z9cyr0grV3CN
rFYDth4B0jP0AquOkZIqqOm0mQf/4FhutELTab3OXqrNlMTbdgpIUY55/IaJpBsw7ZvXRCgQ2xkQ
ohX2yZSq3aT+dZzRL0pjmjOZoGaq4laNPDQ/pNUJ7IFl2wqPXTxQp9RsGHLwxF4OGj/XZduS4SsO
PZ4l8a4CLBiBJBswb4xnqiqGG3qNUgzuzn5wdrHL9fYyBnP5TJFJMjJ//KcenUsflt+TpxFySnHa
G2m/1gOU+wAWkowyviGgt5jRZ15xJ0UvD8Ysq4wjCljIRPGET2sOAaAlnD6UwAs3adg5zB3yfgUK
mQGnxSBsjI6pxA/YScZLpZM/VlPSoIAfP4fB6NcJcU8Hn/w/4HKM0+Z72x4sJHUGIy1zLtR/38h8
UMQ0wwEx5hQ/Z2wMQFYM4zr2g0M7v7Foa+UE2O38GX8yZG+x9N8sPb8LpI11B+Fe3n6lHlG/bVoD
WSjQxlqey0h+QD4EXxVPdPYHgg504PkeiZvwjtdzzIUuvzM3f5E5R8cgW4cKsSFUeBgS8Db3fUDS
s+Yyy5/fBFq2j8ep39qzELSZhaAcayaaGOABS8JbqVSTSIMp13nDzq8QRs0XRsvrU0IRlybtLpED
rVVIceukczBk/3qMczJ/+4IWQRmHzbHUm3upnHQ7Jc7ZcxJAQKlNK8rWts4sh6mSq1ujp2zsqMGq
RbMupMHR47o7GBa99jab9m3pb9pQb8n2VZcowRBYGRYIkFkTMFLPMtCW9NS1cucqTVLpWvWys9Co
w1kwNxIpf133cESckKRoMgX/+Thj+zEOo37TUQfRB+cZMssOKQJGhaiPPjyqP7RH9qPAzkB2MaGQ
fVwvp29IN8OBQ9hwCCa63P1D2qON7ikOF6JdYiFsDqbrnavQ5dI60AepjxHuUeMOLrKv+UapNab6
VNojE+1qdjuFW1cDuK0VH31OFqUaBaMpUgcU596lLJrPERLlpirdcdUompcd2DUqCGvlzwKbatwH
rPIHNjaT+sNSn9O8vnlaxLw+t3V4iPWfwWtJpRfOT6+ZdyUwMXLVeR3CwTqPeNQfXc2qdmHIs+CM
Ix6NgVQIv/Gyc+rncqk7s/1scicsSDEB6HGjHmEepnUkLuT5cIYcJoEk1Ncuv28Kjr62eyzi+ovH
ir3JmSQDKzOXh9yYqr1U3kqvQjgxZhHcuw3n7mJwYYU20/xhXN8VjUXFTO8U4unN1lS9L4boTpth
uqpXzs1REcyvcx1M0R4zR3cWdRivnaJq94OP+GVoQ4YcoxXeg9QIUS+aORBzKqlyBA/kOURO25R5
DJLAL0RmON0rzW5Q4jVIhrGBsL6jHRJV/oTphwxVWSFq0BAUwQszWPX2OaTWNbiFetuK/suZ4ZFg
ptMdMvTsETD0+b2ZQvszDpw9zqGCXsF9Ta7dUUb5cxiEEZFGFvxiooO92fKVJulISFUpzkOuTonT
PppeEn5Pefxs6QG9zDRa95bdXasxunlZnO0N9HR5Q0s2af2NStjiAtGQIVu6n3mVObu2UeWuLXLv
qsz7muMhEEp9ejVFhAgi1856F7eXXm+zLaA298jWwlall/LUmXBozMbW111mCGzVgq62M3oX32YV
KCURjRQGBR2GzKIxn6S32CQdDkr6Wxl3wxYgM0oVKvUyz+snahL8P0PnsDRpy7Krx4+ppHsNXFBe
ijH8Gh3atFNcMazFY3Vk6axQ8f23d/sycY6/b0Q9MrTFUPX3U7/fDJnyX98R+fP/8Pvx71eo7r5j
YXwokxx6gdN7a03ntAuTZ2qTheV+pcp0VwFGWkq+qAOHgcKmzCnyHStf1VqZPk7ldBJt01y02juI
qk1eQgBzgKmy7lhQIW2AMbT70E3k1XQEuGcAgywnRDb9+40R5saxS+nluaK4lArA3OQIYzdUigxy
sr9WbasNDwgnR6erHpxSjg+xGQVbN1R4L+YPXTXmq4ZXdY1owYQciHMAvac3SRKJA0ERNeS0/8d5
+Biqe5KRpiUbDZ4z9CsQWBqISS4uGUmYQGHxaErc+ElsrkQpWBS85mn0x24dtuSKOZmPWmHGRxq6
TRIdZJhNa2a7xkUl3NrJu7L4Wo4c9eAo8lajUO2jxlqNExpCO7G3tZ6S8Bho1tq5ZcgshnK8K+os
2ww+ote0cbF/pdGzI7P6Lsz6CEM8JFyqMIb/fRoi65kIdZ667psk0KeoxOCXkMdp9rW9HmOCw3X/
x84GY5uL/EsVgEimNtu1NonWxhSQtl5V7QGbMLNPTgTEeBjuTkPZLppH/qpXq8lJ3YuPHme2e9R3
NMFRRiRY7nTh63cpDoYIZ55RjC9BONn7qVbmaqyt/AEI0d4vw3GvuQnRJupZcM6BwuebezsqL3aj
tUdNQ2QqSXFdTy19khKVQ+Mb+9Bu2i/erCaybtK6ch+jBAMdM0WtZ0jvuhIXc0dJKA0ysEgrvMQx
5werG+NNyJnOIXc2tbhgI6sijHr55rjYXaMU6Whk0jdwcZAWWsysH+3SKEnBVK9jkyCSQNIGUKBa
8blkzSmWwUpRzR4EqFDEy6Y0jcOWIXPbxuTupCVWhY7mBgcp2AispwXQEwzMioh1h6WmEx81SS7r
q+EOL11fgv8ZSmunKQTFaiJ3O+vHcxp51NsZ9sqFAGiCyLC6hwFNhLruYnLVvCORhCjXZRW/GVG3
NwkReIfAhvSJIaiK6+iU+2Z88FyWuWaYE2NrGv1ScuJqBtVg3OWc5fEnIccKvu0UVdokHfoNRD4e
Ri1HJ52094U3mddGM3FOeBqGTJPjje6jzpoS/mAHIhV5Y2OzSgsR7SR3U12ydbg4AczqJw/Z3UWI
BtZqulVN5XK1QtVvaXi3ZIab/UInfPJES4tx8wgTpgX/l01g3WjLZQVMw5EYN9Nh4hSNln7B2nsX
k9Z8hC+4bUyVP4G24sXsxBulrMe4h6lWt8ZRxmrd+TZ+zClYESDG/TKWGUM2p3iv3TaH3cxNGVB0
hBWQKDLXvc5H59+Ii6+tXHVokpR2YA38CQ8pk9jwZMxw6BEpVesAdGpKeu5A8uddm62R/W1ZIupZ
llX8qXU9UeL1i1DWuQZOSfv6XYZqSwOY9G5ZXCSswVVFIuTktySwd+aNq0srtFcX26jeBiRp6UDx
SJNigkW6dF1E/YVnnmwYV66ZfqLxGHLvJm3/SvsXzl9vLhiKU86FTvPHot23IHoP8CEkoCyAz1OM
xmWAzZQa9pYDwJE6kKMPdx8jyHbFi/iG8Zl42/oWZchry1i7FVlHR6Sm42igH11MQEi0Xr3RKkS1
bZ/cuKApxXmGUtSxsZ0iUBmS/AV+pEcVV77Y1tbRGADbPaNHICOqwJUnBn6KAeCbQdsvGir05q/c
i+9Wrg/UF2a4qRykcZEVbw0RPPtB8pUOqbVNNf1YjRAegsjF2QNGD2Kf1kDPmAzYD0aCSGTkQGbQ
NXKcgQCVzOVEyGW1ovQ+RbAqarqWvcmpSmbP4UjCM/ESFdwCS61kbmytscKa4SU3CxqbkWE1oEKU
BA5o5AlzIYm0G9aq0eplORps4zx9epGgQuMcShuQtDwGMW3PH9vm059MIxyVJGK8Z1gWhrVX3Tkg
C1Lm6WT4qZ3bMNqiPvmk1f3pahVlYQs9vSpQW40EbeQa4HsQYSJEtdYifyLKbUnk9Y8To1tyGoJo
B+y6ZXZWiecSUGAdiTkyoH26fr0TFnGyFsMQi5A5FRqAJDi8cH51r2VKZncn51h4JGhez6x0Kpt3
0tzvabl1C32qg43wmzl1cSncdGf5h7rvaLwJb1+GRGT7Ca3+Jj7KqvoKXTSjE+McWXfFSSAS6KdP
PcvnGGuOVXqijnYfA0uBApKi1+F8fk30UTBHC4FABgnWANYmzzVR5tIJdUS4CiKmyHN0bVDbPeOs
hDDr8Ks3rO4Vqj9QVbc4EXi87YP+2eUEDr4pjCho5zmPyaWVFVrXvkLHk0LQWjCETi/tCBGf6EoP
UIGPkm7WUNpUtGQjcGd3iOOMCrH8VBqM2ZCu9aHHJNsyziGZBHcFDQTNVM9eLQ5Ot3dhZr3rJlqd
XPuD5RiO8cQdRzBOuLdhHYOhxZPU5iOL1BBspoIp1ejCCbM7dYv8AU4rOmiii0jYMLK71tS8g5Fx
cCq7ROFZ40aoLbN+sstoPwiN3aIYcwg2zdXqaHmmTYexBLLutrDqF72Z5FviVArwL4m5AYjjla01
QOIDBFu55oBo6wa109LJQi7fnjzTvvMLbErolJfqqk0BMB2tr7fCZd7XwCxhhuCNCyeq9w2Z3sXQ
oSyvxgdnaM3NDJUxZWisKDDunZ4BYZnTyGXol4PGZN9Csxn13uxWp4KuS+1qlmeB15HoMewdqrxM
ffYw6W21TmDfLJNzLmGc0w60VpHjRccmidB2wHpouuk9MPRPZdAolwODKCLMPlluRBsQOqsDbzCb
z7AXWN6jExDneSPvxo0b2uWyafpqnTGYXtcB/iHfiVwg1/0yycLsDl4lujbOBB5k6Y0FF3kMePqa
cE1kVLI3wSkv20Jyu6PvMCTDnXj6M6YW2Ayddo2fDPdkEiFMTdkUXLPZWc5YwkFiDdAnQPW21EBj
vw/gZZf2FL5GDNCcploM9XAvRq9eN4bBCDO0j3msXYt0BjaVZEnqogX8REMM+vfZN6pP7ogcHmXH
WexkEVCIclCkp8LnFEEJhXpkam99h6l4VFN7Z2bVvkes37eeRr5OPSHUks+Jj7YY0NzSq+ly5bM0
1WYI5zrZR5GR8ULl/TyWaGeGqcazFY/GppOjg/cFvk7r3kgPFczDyxblbNnsZGzAmki27HXFFuf0
p1/m/Wumv5ec/DdmHTW7sYZEXY+a2OHYj1iammBHIh+qv6yCw5a6L15fPo3kqq4DvxleeqA4w0TP
MIi3U26892UAXnSKbqKrI2SiGrkbrttsYkBxOJq8tTPk+cXNwx19vgVPBPo2Cbs6fu04Sp7gfOJg
g9g/OdmxySh4A0/isiKTQHCq8ysokczy1jXgH8yKAb/BeNBYIzd5LZ6SIGA/gn8QBs5hjGpBk3SQ
G8YJvCb5TZUaHYCs5U9hM5Qtne++QuKWV+CGSwwJKzHMYt78omquGE4NE3xdPIwcBekV7VQJM8FG
FKp3E3TEoNLozqiH1tDfRx4cNE+XpqiLbM6J5AGAzXjvtO5917Bu1fAULMmU13bU3Ozo5TkjU8Ib
j3pkqPvRKC+jkocA9u1GYhWil7mzSOsJJnsG/BjbkN4aCNp83NtNtamSLj+IXr34MsE7ZuB/Q27W
Du5TN5U3o1WPTuIS2NWgDnB2zJnzfdjp6bXqNLQMHAeBJvuPYdXpR8bTJ+I5u7PNslqajnaht+VU
p5ypyF3Xssnqbrx3IywnI5XdkQZ/8QqQA0wPize5OldiDq4cr5HoRebe00Jx1lI93cYVexUVPLEM
qEiVv5Z2oF95DXPwxVI8sdEsG6vidEFeGDM/b9XaKImx6rOc5woAkz6bEs4egQg9Rc2CjXWsCHEF
tNSZTAQHq35VX3Gud7tict5t344pxHMShFWGz9HmuqGEtZjVoensvJUy2MlLB7CMQ194Qh5M870e
/e7gzfGheQLT3B6NeylicluAsvsdxlor77aextPT7JzAf0qtQdEIIXlAKn3TB8hmJVM2zvpirZhp
xokfHWSyT62gWmUVauA6sm6hjxO/UqwZqXlMXI5e+ng3zZEfNbPzBSe5FU3GjG4KS11kz4WGn0oE
mjnL+n3bzmt7HE1bfahPkw8KTkDCsidSielZcnbnxozaz6QSYsWkflMOKJ8nwQpdiqY/98BkSK1f
J9P45JTcKKHZYxhBm2Clxk82coxNJ9qPkeY828kflZg/wNzvKgLk8PVCW/XCAk9ZRYi0FxObMyUM
+Hvh3ruhi72KqciEoM+vnwvJbdma7bNbie4w2PYlFoBBqzg3Lz7DT7MPvlPXmGOibW1fa4Cwhj79
IMuGxCL7QQjW0aYPbt7kPQwBNtYx1I27yhv2htNbFLtAUYUsvyaVUDZMs6Df9QT68HZbEbbTBxx3
G38mNKvhoxPOCmAThHv3Y3DxGzTZhw9pxrNx82Uu19ilubXqlFkjyZ1wKyhhMo+M7VWpJecuj5a+
0Uxr2V08PbjnCsIDCq52ZKDAS9tdp4KV7Cc6eyHMZ+7fdBUO3bX3iU4obA/RFIY+Ym2MzSj7PeHC
53EssZd56kdLX8DqLwvXqzbSMc9TCnVQTSXhMeivOvO+EtErxuwmcCkoCbP1hlhb+ZnDb7WvBWEP
r8MkezRulcJOImlEU9JvZdFTJU79po2rczJM31qJvFof+2/+IFzIpsLPIR9KvXjw76cp7G+d325s
x6tOTmufbYQKyO+6pWdRxNpB8JDmLmJnKl2LdYhUtRrnO2AZbp+TU0ty2WbDeRs9iBj7Qo0oRZgD
LiLbPbQRo6U8AR4c+9lexTM12ltbHQzYWPEETZxJVgw4tm1XTaAo6L9H00QgybTNHXKRvYxOFMIT
iv3BAZXI6lqS0yKc2lvPON3EBaHb1rLfaSh8URbVl66MXnsGU+s4fi/RCTC3cpG12/dAT+403XxQ
dcoh08pOdsiYQhg0dVQePvnDV56HqF1B4mxH5tAiowJ09K5dkZ4JT1DweivYjjScqK1ZvabRaB/n
YSFnV3zJqunxUHAaBpMkN4o7Yit1HYZFDXkqcnuxHQjo5kTmBCuXqF6AHzBKYEBvaJTAQ3TiFIkt
cCOvPZXA5o91TuJAiPsna5FZxwB6BWWXNQyMmLLyKBxoPiqWCJWFdVY5smHULyFuCh9qV0FmdETx
FCFDlZl7k7Rgh1kVhMd6Iz1kS/3gAwUoPuavxv1wsiTqfs1HrDIgGEDCIp4THjmxxosKFZXCt2+h
mLKj/n5om2fdEOsp0p7Ktuvvssp40neQk9nJ5UmYgJub1C/2KsEI0DgPfpwPT0GmrUWEt4FpYrKp
QZyQcIBqNyzrVRV2ZNF0IWiQVmjoEHiA7lidJjX06/kIbLhw5IIuXlGa47N3Igsu8UdNcY1bTZGA
Q59N2d6mHbrHQXBICn1LXxNgiQ5aRzuSNbaEGYiUr7KYETYpnXE6x/PTpltrQUN/TTNluqahOrk9
aRMBJPKVYTzajHXWYcW2VgbFKYiaaDvQEd7HHLtyrB0Go5iiY+II7PCiI9ljSyECPsymOyMYjinP
yRyztfHCCJ9n0X/0o4Z706IJ08BX23deuZ+Qi9M3xyeI5MfSagOqH8E/JHbMHGzNS90VkC+0029B
OryoAB2XmVgaZ6LWX4IYA1nqsMsdw8LDDo78TXfpmc6vWsLFMd50A26BJAkubWF/6A1Pgx0jEJ6L
hrEm21ySCt7hvhr1ztnLdZpKdXbEXST1fE/my8cgUsjoRL2tUyuVR0MPLyrJ8W4E2Y81TsnG0ofv
CGp2R6lmJp2/zUJqZLPq1L2j7VChdLvSgMuXiGxH2vCyK6VatmWxJI6MvHbN7NeuozNVxPdYdO6D
btnbmBPXKlLYOLuy6lY6udvYbVqIjUa8N4KYw7c3rlr65yb9MF75j4Y5t24Isjbb9qhMb4ucxlh3
Q8TrxKisVVlkyHZKHpkLMvhAS+8xQfe6deqbmopxpY/ugp032aZjc9Kb8ebn9i0xaBGOCZS9MVt1
Lk2jrBvrReN++KWB5voT8dzr2BcYpizGc30sHohpc9b2SF/Ej53PyMvIe4jrcq1KRlDZcoDDusqK
wVxlNkf2mmrELfNbM7DJJifstLUntGUbNvpO+dM+i501Khl82lUx2R/kYY9rjU3ikGRFQX92gIwR
FqecbFMqDbwDZla8wodcVkXyXaDgln3IZMMZcSX9F3fnseQ4kmXRXxnrPcqgHGLRm6Bm6EidG1ik
ggYcWnz9HHdWJbNyusdmtr1IGACKDJIQ7u/dey6DQFBX247a54458almuPh+ae67dhk/i0RMdDJN
dAsnxmLw0fJx3QDouqeMfedSXD+u4ZsqrJ8dtLckS9SE0PMBSNHLyYFA924RF8Uk2Q+O9cDhxLCL
mvMi69fWwE1Ww0EXXL1ORhqSVvIjCzL31vxaMT/dmjSeTkKihPBKQJBpWQxcBOjV5va6jxPR3iUN
PlvL+pHSlNta6fDWMnFbT57/cYDjm5ae9WQZg/VEdc5SdFFct4P4WCrMaBQzaKBk3u7mCUPSPIqP
ZkrcSX1D+hBT7qTiJjWJT6WVTo+F/TyHD2lf2R+4T/C5M2RoKZbMRawDNZWALCmfbmme1tPO7TGf
mMshr/ldQeVFW6sbmC2FXMjoK683Rea878fP0SDr29Vsi8MyD8+pN5SHCR6U30V3BQJFZguqSNuw
A0ncuHq7QOH0GuZ3N3mbfgBhYBk94Vdz+dhTHwY9g3GZ28wuaWF0xl6/S5fsnp8Ae0YQPC3RAkij
gOpSFi+LF9yPIDVAgJLQi/0wF6TP9flc7byGIbHtzUexIDHpJT77DnpKJGl7l+Cztn77tcuKbYQf
mWH4WXRCcGFQnpbVeB5nPDyxDN+1BAhBdnf2QiU+uB64KRuM8Q3a4+JQ5SEDLDIfu6jxuaeiuaNd
w1AI/Vm0koReItcm0Jczr+HANrnuLeK4+CVEkCRisGoLisoD19SRrtim9+svIzf88xoEN4URYuDM
KO+6dvWBBGKybMLoEQwpBlczWY5UDbq2PBZJUx09ZBPn3KOe4YVAxKvsZNXGOQn7R7PjnHBWhOJL
I+AvROU+j7wvZTI2h9zGUIbClesyX7fTUm6ymahDrDW6rUy8BEVO5j+EDKCCtcNcKqXcLoEkZDHh
FFxC974iHa/2Q7FFb8GVQBj3XVN+j7Js3DOTns1PbbLezyUpgG37IoZlvG39tj8ZhYUTbmR8X6Jq
5tq2Sx24ODGuhmOBMZto6TEbcaOSBLsVGFVGLxMPST8iUqCOxi2VCVxF253D7qaYOSzLvtiN3cBs
rGfkstIAW+bsRVaQ2Zwuemd3rxZEgYvApihQPK4pZskuHQmedxms0COPbqSPRVGqnn6VpqfULYad
ibh6XbAnxo7S/ijK10KdqqGpeTJkL05lmzw0heHtUUThQmjN9m0R2sW+MCybhjTHS2sa9nlEIBDP
UX42cRnmY4T5VPYpSsImAfWDk9CVmJsHUmeMhuLcnLx30zc+JOTTIKMXZyiavZZwVA0AiaiD4h/M
DdNDm5q8ElNwJ3h011rswyA/e7DFDtS75zNn2D2lZ4orvXzbKUTauPQW8dYYGqhdkuLVAQqgAH7T
9ZN5bnF6r0kUn/SfE3k+NUk2tznmgRb6G70bd1v6i0I1KTnVqvRghOu8UOwm01R69dmwEXSbYwSq
eST2c+NQ00OJskb51hDD8xDJ5YBZ2lkyH3p3UGNzUKdmya/qLRDEPSukJB6mwFqBt+0Do3l0hxid
jpl+lUF9nCZODs8QJMMmOKjCpWt2Yfht7MZmv9AD9yzvOBHTeJqRLq85B2JXli8D92EoR0o0Uitd
jeFXr7VZ2rsoSBSK2g23pESBM4yWT+tYQS3o/berOQQ3ZYlaY2O1sXvwRX0ckrKEam18tqhA0F6p
nr2cdL/Q6v0dp+09wq6MTqf9uVpDk3BvtWgmoFF4EGVSd+BKGMOE9or81SWboBbB1rNfACaCmoDS
H9AsvCyaPCHTSc6HVQVATXn60avEm8RbHgwvvZ0W6tpDPJ+z1AKdADYZfeltzK6dk86PbZC8W/1X
J4hHmCyogYrQPTiCbAfpilNu2T9iYwy5zS7jJg8ja+MWGT9zEGTUwEAqNIWLGZL5OeFxpOwuASgY
VyDLQgvx3rEt59BwkQuxBiCMt4JzlEcBwrUAxxmKosDBsEJNSmllksX7Uti2u4sKnGDJwiFBTNeM
W16+MsX9EMzWDDycjFiLuCzXHBaC5uP1HNSgIJq+eUEaNe3SEt870wHBjKSc8LTGQbQpKqqay1Lc
Unlu9oIyI7zajfWmm+v3K6mcKIiNj14328x9VaRQ8aqVQT6jj4uWaaGIenCzUMGZGDwtryJXarse
91ftDo9GGMbn1SS3Mn5AjQUxZ4U0nzEWjuMVK0xUzRu6zO65ohtNxMa5Wm0U/ZwJA7do2lvWFluP
woYIiGAOqhF1klsR1RBAu9gJzOTWcKMnh/fe6cNSq5r0YoVj4BXRYzyjK+yNZ8In6Qqov7yWTYl7
dkFaH457Bh0fJt+Nb7j1xPtFkCdn2Pguo8E8TF0JmynC7bGYd1y2ER6pv7atETo36kgxIzO7dRfw
W2ZGbXz2JnV3WD4lltOdjSbmLQQaUqlIo2QlY6eLmkcB0h3iTvQRPcU92N/06HBN8sbypbB5vRWv
uFeLxODzjfH3sJq4z7UZYwyHpvPklfvRo6iW2caxb9TRnZGdGfMnYy3D3pjE7tGGr2J6NH8mFzeg
iKNDg5SmXhzoSYynKMyB7IgGhpcJyrlzSl/43A7zNwrk3PexyEKaNvkxOPdih0uCYU90Mg2K1Wns
buJRXeTs/A2eox2SkKLLHwZLwKtbYDlSE3sZcxqqITGLW7vZ+x2RUaHE1+u5dYJKm6DNS6jyf2yW
BqoVFM//XkF9+1p1r93fojQuL/lTPx26f2Ae831BDJdLiLqFEnr63vX//IdhmfYfeF5s0wvcwHJd
4fzUT7vmH0inTTTSpK6HPMLf0NUwkv/5D8f7IwyZJAWm7XgBpU3r/6OfVsD1v0dpmPwHEJi5THkC
3Yin9dW/JN6D2gu4Hs4e0d7RyckK825yB/PO76eZwRkDFTP1DtUiMZQPzXibcnuGoTRT5PVFIOGA
BoQqrOidO1LAT3pfrp6j10alWL5u1na5GftWHPWDVfQ5jVz6JMp4qsWEeu0iPR0G54Q58br7+pje
V6xcrZFiIEHUj/R1lx+kkzPoUujVJGimfcqlSYC4gA/yaSxra1+E9G8a47QqRyxFbaRhHgXQi1Z4
UGjWyh5J3sWuslsZVR/b0Cxo1Zpvq3ie6eQaFMWN5Law03nned6PsR+aA93ExL1ryw78XIsRWckU
9YJ6H83GoPhglSZXJmeGEWHyfZ8kuB79HUXVHog8gZpqcGEr6Cz/nzz/tjlLmCBY3rgZz49+QdtV
JIh7ipUGpRLNWvD5qO10h0ZW81kvCuFCYlDJky6WxyJSoDDyJzZa+asXxmpRk9KrwhzkseAz12VM
HNSIeev6Z+i/RQ9+9Jpe8Hf0+86cYJwxDGoU0/W60Pt6ikFqlnasCLY4EpPJ7Qxxc8b1yKsx9AQb
T5AU5BoofZwgwO+mb916YToTKi6EPnMP0rNXqnDkUMaeBtYbwjjmcz2LVN2sUqudgcmi9gXMrJXd
WLVaqAGS5tnqFBBIqb8iNMwPAVgsM0PnT+16P/lOfZwf9bAgbGhVO1Y27iqUc+hmlaCGAZZKpzuj
2sHlk6IwUxdYl/ipm7oB5VNFqYtjgAupbCy6bsFdplm5Cp8bqYU9lObRDMaN3kpr4o6CIbnP6gII
gh5Z60WUMsbWa/UixpNVvESri/FywfDHWUXETUCrC6PkyVG8/WEfJFF6rHyOzDAbdqG6vWZeAbLF
GDoo4SFiNET9ZFFxU0uCrN31dvgjbCDqgVgvNti1IIRdni3LeIFIpJ7pdt/n7hM6DnyJznHM3Ihv
F1YF99O95fvmzhrtr0bnLByiLSHnlq8SMQg3aDxrOg9IqkhpqfAwykyiBWbskqivA5mlSrFWI3H9
NYjcQqUl5ctvn72aMKTHkZ8c+qg1mPJRjuuVcJ9ZTIWbm4U+N0U54VbTqzCjbsyhEsfB35TOGJ7c
1PjW0qLcG+Udggxmd30AtKwLSbxNwhC2FU3DCNfWbo0smp8GwjTmhdRxh0RACJZvvTkD/Tf63tlv
R1R+HkjHISSSp2L2mKfM4eb9bEflUc8eJpUPSz2yM3HGanX8qrTVnjEyVbBjRBnBAnmDg9wGY4Zx
LaioU0QLbIZowGOWZlTUm1FMR98st1rn77o20CnU20yhkf3LciashuKoNlC0MQpAuw2LvTHHX+KF
A7QeQ/xnvZcexzQ45mPq4TJNqxtj7LAhItbSs0Dn51RQr+l9wWSNu9zLvuqzP1B85abJuRqsdVzu
mN3GN7CVseAJhKFphymycax2Z1rQhYJWl3HxdLTgro8NZXV9DdJ/pa+GgK5h4WorXi1qvmdHLQhg
QI+IMCdDn1zJDnF7IwBrUMi6nAyXVZfCQj1448VLYOX157BKnV2uPDrKurHE9mmwVxsoJqZNRks0
ebR4PYvHh0RyhbDVkDqPmZ07wVNoSVuN4duzS07NgkZ0SpVLWMTvPBspF/iUmspHj6FmaxZ0p/T1
V1/fqsS8nV0vu1yXg8ToN0htueO1aXU0LWkc8nh6NlLc1eSD3LhIAlA7dzT6B5eKCxxdhgQL2oya
SsZK67Gd/WYrsvaOMs100Kj5K3keUzN8SaM/0lWFFIR684xssz0nioWgN8lw+taY9QB4TWIPUf9V
nyZc9nzn+5I7FiPqsridoIncQsUYOOEEfonznBVgA/SqXqC+5TVq4dtdtiNLOblp41pFDeLUSJYU
gZjrREo4Up8cVObUuorydrGG8pa+gdzVBgmBZS9oVVW0l6uFi8fcDNkpKpnoxeqC0kdJhu1pszpl
eDZNJl4xR9HezcuXqoMo2jv0BpGR4k0nDISwp7ImB9nJuvrk028PbXUv0PsWT9o0yRjAlxPXeXRJ
y8EyxcmvlKO3GUMLEHpD8G4oHyuiJU+pV9xTIp+ZN88rJh94IEvWcMd3o23WLZDmHBHvgtw6obXD
mu7Gh4Zn3WbSHm9DUHjNvMuxJVuzjFAx1wYiVZUUULbmrxkBCQOhg+NDkgypwGA66eLhZV7UlZi0
inSMj0PjUsTtkRifER4DWpmYGLOoApntHVm9HxQvg8JidS7UAEYvSPCpzoFE5ymYk/uaw3F5IMQM
X236svjeztNj6cvpzraYHCZ9jITQxt3fWi9ZjUp39sdXGwN6q/AMshg/pHH9unQM3pypBQRikEls
LuZhJvAyWPw3oCEUwdcxt93iE0Ytd9E8vS8EFC50/Bkcwg9LTp9ODNFdS5QM03rgeaE6pQ2uLwQc
HVvRfChH720ezTkd5249BMnyRRRy18HNQvyMn3ZJ7/tIFAc7AWkTuPahALaxEWn4nlItroh1OXqO
g8vV+dHZ3kO9oFEeItJkaapseytd37dhTB3GRdSyZhEX6Oa9N4KbTIv3fj+XDyVjPGcxQE+pmKaM
PgJZXQ9dTuR8Wo97vDGf/Zoa70rfyGH8RCBtDu6oKo+ZT5CFR19FjRiPRYNjpfD7fksheFt3tboP
vMq6izeGbIBO1Ha+6ZuddZzz3n5qEu9diWic/9lPSvkYpRNxr5jRVDcJlg2+rIqgMRqwobdnuIrt
Lx+7rT8RVD+75dvUDvOtTCfQZ+tsve+4JwWj+QOlPmTuwvjamw61tqKhoKiSKlePyVzE6G/2vllI
/m/SsH9rWbTGiJ2MCeOEJ1pRRMxWBhnhTPm5XFPm5v2B5E/VjYhvZ3mKMvRhRYwULTUBDXbOx2WZ
rOcRFskGy/owB/KGoOD4doHgjOoNf397ChcSQ0KfPpvw/UcbxMXJnZhpU6Z9DWpxdglpwnCY5bQu
0mLrPHnlkL3kaYkYwiE9ZSj9kxMw152F2e9mAnSIVCfdMbufPaLZyZCUe0Ogp1n6+J3dNMAWl7XY
dBWojT5A+gzHFwC2vakrz9kX6HqS1U8PaVJ9Gmso1Skiff6EXeW32CZ9YJyQVfC8GOPnYACsGSbm
+0lAEMy8l0nI8ujWwSfi4WnZCBeuO0SS7t6z0fJhUsc8OtfT/QCluBrGrS8Xi2Z70O+tNfxUBNM9
Sm+Ifm+H+DmnPJV4uJG40gGpTlqbRknyzkWwWEgaP2uFDiNN66fesVBv5Lix3Ymnz4RBYQHvPvv8
m5BuK56jkAn6x8wnFRWxCY69u14gnHU6mWwlBCRnctD22+MzVYxs6y9Qa1sMVLMIv3Vxy4XQRbzl
1n5+8KhJosqbvW09HefIexyzOuQsBhJJli8wkhxYMWWWgxzo9CBqwG4jyDKtcQxEGLOSOMK0ReQ3
msKpHN/UpfhmGPIgLT64iQDKoQMXh/WHeK6+xAnphyjqB3KfjJDCkU9yj598qX2qCf44fLLoC3yx
eu91hOg2MV1G9wlQPUSJ6/mkKvW0kZdY+FvwH8kCPdSqGWjr3ArZeMyZdHDFOGc0KLltMMUSEuKr
fsJ1oZ903az0K69pF789rJ/4/99XAsQPyQGfoTP0CN0v5CVH3XEtNJ7MltUsRy/Sn2t6c9J0Jr3q
MWbc26F/30YVyRYrIxS91numPMUm/J7cuzdK5gx6t16U6lnXp1736TXAFIze/u3D17eha/rnf7a8
yUeG3dc3Mg0Rn5bEhJ3MX3V94i//wfV9xjxSw0XXy5kd//wANSPnQ1T0p5Xe8W6VzYdM3eNSPYIH
xrPFk0rfVTtz9U69uD7nuq9e1Oz+uv3bc/wRIGpl9J/AL8A+Vu9/XVyfm+sJw3VbP0cTqq77qkFm
dAH1M//lXzbg2tjkAXW4X96OZE7sxFP2LN2WsK168p+sIJ72lYWpeewof1wXnhpw6c1moeM8RUC/
Uj3WGtEuMvH9+fhl+18/hlHjz3fRz8+x3m1QqjKXdeGoNNyrSxAa6YjDjRg8TM5FRYL7o15dMfGj
JmxwLnV0e4Uqb+q16yJVZcnrptkQncTF9HjdpdcqAzwRZWZM9H9/gX79v9rHGUNF9fr21+cQF/tM
fvSKcYds4aQcWbTVd8MjKHmQRnDQdbn/1MqjY7kWQIV/X3l8o+qB/7V9zev+7/yGywv/qj96f7hU
F7mbhs5feb0/64/uH6bHrcgVoevbnvCu9UfxB5m7ZuDTBmeC7zsUDf+sP7r2H24gbM/3ABJ4psWr
/goafrok9Ha/bf9XNZTk6lR9989/WI7/G7+BNGFL2KZpWXS7sN9Z/t/5DaHZVX1EUe42M9KIViyD
0CrgZjLYePzmLj91cRLhLuk+BiJCDLpE52zuPjJ/eyIi0t9kjblsMlxxUM79vT2uyY11XHLA5XRF
OCefyCst/HQl5lwidAiI0IAdtTgVVAMXC18NPTFB73uYQ4pTzPhxxJQvnTd8dNbuEJsrFIChekjm
6kAP78mitK/y2sTJaS1sawO9GSv8ZLb+mzCs32Xr+kBm6ddAYtQtUCUPOA9cxohBhPE8r+4ogqD8
Tvx7xgK4GmxM/H36xcnAmEDBlIYCFnUvuYBeaDepD6AlcTc4ATdtVhCfM4s7vAuyS9NtUE4EPhjV
j6QoDqY736b1vpLjbu2Gp2Fm4GAXHdkaQbuN6h9TwpNTxJ80Bt13A9PnacjfG37s3FQOn1lEPmDq
7pkKADWkocHQGNtfV8vdLYrwljf2S1PkZ7zGb2iezqqji51/CLc41j73Ynwrm+q1pw9K8Eu30JPP
QMvbDhdxAiR3xty+Q77Vb03o+Su9LzEgV8KsRyI8tzofvpo1vzez8X6sG5oYE6hFxvRFzrfQGQTb
W9X4xAS/ZoSKHVKmyTE3T14mX3q83MEKYNUaSO/IACEFU0RZyyapeUmAUC3pCgA+/1YXaMLEI7Pf
N/RY9x7vQX1HNljz0ha4jrm1HVhTUA1BfBvGQ5Tn4JjE/AW7PFZtZBD4PdN9uL4U6Yv0vjK4usc0
PJ17vgS0MfPLMlfHbMGcEwLCS28N2YLYJ5BOzOtTwm+N1qk+TOl4EmaekyLU+CfLxUNrMOBsrcXH
e5a8G5wpOCZtfw8+St5Kf3xbB25HvgP89RXG3OgzoBTE6Hb8mDdjx0BuyawPJX4XJH4IF+Igv/Pq
JttbmGPd+blLquJItOKDM1qAWf3Io+5VfSwDJXyk/FGZ710//yBzSajN6OKx8K33eVV9XcZ7MyRj
qCR2hQLOTeOuSmpN6W+Z97Kv39ST97KWGDPwh6EpmM5tzDySgT/g8+jJE92DXT34RqxkPuIFJhnO
c9ixK0UfAY5jZ1IUdur8tp8na+P0Tn5/XdBL0Dov6IVBHN5gLas4oaflYwjyBKEkvez++5CjaeTO
zAyzaNLN0pTvpOQnslH6gV4AAet+ahz0lH0yAptASU1wMVVxBLlFP7rH2KREkJrOt2Zss221jNuw
TcAP9NW+NSsYBKm9nnWhT69d9xmNxTyH8JK/5u56Pq83dQiduhjvZjf4qHcNGoSJxBFl9a/rxipB
eQzMxi6P/fJ2Jd4vV+IFBA6BeHRCxsCBednKW76mnZVmy9axa0jKjO/5dUp4sJVAR+h23PyDIf3q
myhA5WA27bGL1z2dxuSIumzjp1F4TGhlU21RGYhUjXtC36jo6bXJkZTacmt/3aX3M9d4SOeU8Iif
z0/Vi/TTFu4lWzzOJZlvdATsAE2DdBD/rr59wKaCWkTvM9UD+il6UcURaa1MVdSLrq/Uz0r9nFel
9UJ8l2ud9b7LOwH24hG9Y0yzlxhwxD7AD4yli7DpQUR7NC3u26k0bpcFJXmeveKC9AvkUgNWsk8T
7NZ1ACjfpAEpaX7zRAOFgRkSvNtyHA9D02e301i/nZalvR9QOBw9q3rQwqOhV3xNYp1OSGIr8ufs
JCYgNxlf0nyL1AGqpTTk3lE2qrnJHtYycu/mZXyLu6iGRFkzj/dXA1t3EZxpVTWkJ9TvusCYyMEw
iYTDO9Zn0t8VabbrE/SP68fZCsEOLjR5ovVji6dtEManFcQSpLIW3uOc9Q81xqXcNkltX7vXprPw
h1eYocql/uLODpNo0STHpBuDd2kYbdBk58c+Nbwd46zyRN71p2YZvlfJ0L14ZkRg0+hvnGDcUZUc
3qKoot1CVO0QQdjBeVZ/8OZ8Vy7JS5kl0d7oAHjLxMOL7Zsfxx5jQx43ATVbbrgdtMvk2yDn9sFO
nluOrv1UMhGvF2A5OO6z7VINyM7jHpkac+UNVxJ0f2V8cmeKe54d3brqPMtU5ztpOxRgepveSqYK
//MUmOVxVL07vVjT6HEc/WnPaAKrcYqUl0pcN607nDHOjRxFxCnSgaaFj2SdiJTwZrwMjPDpWKwD
RXQxh6grVE9LL1DR0be6BkXq7UWaNpNnQPtzTQSnrdt3akGVKqAPwBHanj0Fo5k7RM2GAf5fCSLi
nKpt+3NN77tu+qt8T8Pf2AHkkWdHiQSWirs7sAtkIYwVaIf6EfMd5Fb6UVfW8M5sZ6YQqWJJ6QGi
Ll3SU6G6i3ohLIcmrl4NVL8Wx+EHzxsDuANMKASjAttF2QJxpD+vapEqQcR100omTFuxD3438EZK
76rTdFlNLByuetuY6AxkufzqakWEZ0Dp4fvkiORrKKKKHmqxQIyZ1mDTJ/Tr6mUiFiMbwfKo3xX1
IBfHRK1SnPEOSPv2+ldOshVFoi2PKBX//IH1r6zjNrH//hm8qfcVS/5dwIuA2EzspZ7564U+EK6b
eg0CAjGaQHcuv7sOqtQLnXmpjwVZ+oxeUMbG+xJlsT4WiJxjMqNXLcYNGLyN7mNUdWJHl0yezBQw
KX2aSJGq8pj0Av2Nruor04seu/huqIhCue7T33ecdYQZz/0xoi0AzuivhWHyFV839Zret3qfmjrr
CbxTBGP9nerDTa/lKhsYlVKw0cfbdXE9Bq8Hol+4J5MT6zAaKts1LoLHvGJWFqhZol4UaqondGdL
b0+pxM+ZNt8nNZu8/HaXc9SsEzoI6nRlOsClLV+21x/Oj1HAM2T560y9/oYOtL9s8oej/m1Gfc5e
ztzLusjkV0Kzu53+Ya4/kf7FftvnVyFBuEUFg1adwvpsveSN6t9Ob+tHbIMMn4a64DXrtW87vgG9
3WU+5106+iVEHi5LmPE5DdUpo0+lRMHL9Np1nxVbB+g/7mGO6/bcAUTPh2ojENUcOt2FUp04/djl
CWpfHeMBHcXgb0MFDzONpDv7P9d+22eAYdgajN1vXN0xT5k57P0ijYm1IwcnTNeDrS8cIzMdvVaF
SpsRtp/1T2ipC8r1Fy3diNuo3pZp5R27DGi6OgX1KVl3SWLu4hjHJ5nBwW4AMnNsLdjYl59wfQin
Jrtccx0lnoQHFG30KQm0ijkYBOud/olB1zLk07+7dKznCuLWXv/QlxLdtWQXBdzzYU1EHLxDzgxE
ddJDofJk9S/9y3YXeMbWLUwGnqCUqKGoYts1UdbUO8uxp1HXZ3vz5+VZJ8vqTb2mF/rirfdFNaFX
VRMer5fLIlppiukr52VV2vOnKqQAi/WburK6yWigukdOWHkM9EeYtdLj8pgdt+tOP2O2GB8d9ap+
iHHYn6/Vm7Ft0jK0PQNzn0ySL1GfE0WgPtdocSDrteviX+1DjshV9PqcX9jwvz19Zq5CcyD5ofcX
+nVRbN4K4aSHX172f/jv8Xl5WzxtnCw/C55m4b/6E11C/foanofX1RKrX/+NZhO3I10m0xWta1nr
ug/COSebDc/FbG3Iy3ioSgOpveOp30K/Itb1s2u17V+9jS65/fIa/Gc7kTl3lfrwSet8sBJMGvpZ
l7e7PPdShAv4NiwH4cjvdTxdshuRRZslBwqgMS4T3cSdX6K9Qu+ZNNOp80iHHIe6ao+alKdVLYrg
l6IUOGihgCaxzfrmLp2Mq05fW/l5fQOPoiF4hFGCFlDGCWqZmzgqP7Z4aXZaRrEkfbQPaAJelBXS
xhlWplF1t0ChRRbKTVFrJq4SikBfefV2FpYWlwtk11pKeFnoy7Zelb3DIRQsPUElVDgho3wrXdnu
tMJBqxa1NlJv0lxB65BV7wBGEHnFBA+4D1ee0YwrvrborD+L3qU/kF7ECLSBvGONhZYjj1rnnahR
QqpujUEok5tQ3f1iNbYA8xAy1VP3QDODFzPM1UKfLl0ZK6hRila96LWOLv4Z89SqLqCiMD+JaXVJ
j6Ha3amFXrPEuHWhvR21KGBWT9VrLSLN1opIAFQXbs2lzCebQ/Aqo0edSVHJNjduL8z6eBFvqeEU
AdguV8noY68V4FoWrsVSlzVTxOcET1nprBYWCD6nVlvotYYPts/QcGWNUGiq+0jdZ/UH1wuUKZhn
IkGyhxpUlADPmPWoIVrNXN7cNIlBItYQlTS3mcYhTNsnwvUOazEhFdNyq4WYCHp4M25LdSlViMaL
1EKvRr3NDdmNiLGLCU1WmjiTehahcWpV62wqG1dMNWRHLcq7SvD4jbgvXHeaY2JsByUN0fXd66IM
MhI5Ox9KJR9OL3T5uceCTBh6RInERTE8G8azfrdRDSn02nURq5tSb3UfsHcGO/0eBLlz79KrAAjQ
WbsZbOl2FMfeZTJ2G43xcEwcNBdqDK4XjRp3JiqNIkO3YuYqtkE/YNRU8IO+eY2UEEYfbUFYDirU
gW1RuawmvYMCXjqvNhw0OK4LgwE1qtOLlBohbZAq/kGxr4H7Ypu8tR3erLQvT1qOF8aoKdFm4qy8
bpdxMx1zGVC/ByOqBVV1QB+WDGfQgBe4aJqCsApE9bWqmvEcgTRDKcVCb/6PfVm7MUK6yOV0N9pV
/diM5fQwRK1709k7xjUUikYSqzCz79dyAqzhGW/GYM1I3Ij8fYI6dBOENbDcqox2ci2xGSBf2bVm
sD5Z5QvyKR8EjTLCN29ktwa32Vy/Xd0oOkKXxHnkeJ9sa0nuJnRzbb2aTwNI+7siPsoouGe4nd0P
i+nczkB6LYAGmQ0rBvAulhjgAwW5dSHV3PdB6uanfJTE4eEhzOZGVWF652Y0wdiSBgHZaIyObbQ+
I+BOj03n97dyGu9Gx4uOE/4yo54ETX/c4Ktn3A/wxjdLlzVHzwehYiB3oDveOSdsTQ9VZBk7I+wq
kEMc0R5a8VNPNmMYw6qIG3xSsb/eZSlW69hcPkyIaTeTP8EQ8ycgmQYdGFuYkPpt6Dhh3ty2mUN8
nlob8uZ755To1ptO3jmJHuSixMsNLGOYZQfCGRH+NEM7bioBzaaKfbExIlC2onDTh6KAYoA7Dlg5
7o7CxebruPUxww92rNr2Aa3aI5ez6a0zpMF+seEvWH5ILlhlTgeYZeVjviCEtVtVBkHXKTKz2bQ+
UcBOPNzZAQyiUdLfdlw728g6rbcGpg4HQM7eb0jjSqjNuHgkKBU+C2lg9XGI1vTTndVTSC2d4atI
61snhCdLqfUwFGt342Jvh3WOdtyZQ2zm47faIgAeV0mwTpJcb+etqMr5PpJpdnTF8m427QRjcNXf
zEMgzpLUhh2m4c+1S67XUEFrbKmsL5n5xeso4lbjNxlHYPVWkwp/eFxnFIaON9xDwMEg40w25gOT
SnCRvTSe1R6AoPT7qHPIYxCz+dxh9WinisRGs7Lh6OKlCLhTwK8DeNXH9k0RCsQhRNrNzSIOwrCR
qNrD1hewu4A8QNst6/UuXmLcNwz9984Cek+CvYJXSEjYlH4bAfcRmufkqiBtZN9NK05uMCNAUrQq
nyQOsp/9sr53YBZRauI/lkJJ8xcreZgNgCgIWgXF6BqAxkAzIw2a771Q400H+QypLkRzcqsd8o6b
vY28Zu4J2bbn8pDilz3GZHJHAsWjUxckLKTWzmkQ9JPqMW2qLniMzPI2NLz8rgn6I1kU5SkHfCXJ
uQAu4fTb/+imG5J663+V+z/ULU23zWtbE5Lyt7bbny/9s+3mCwDoNMlcGiI+kHPVW/uz7Ra4f2Aa
8lxaXi7dN/dXbLqHWSCgICMC07mw0f9quznOHzzVCkKFYofaiFngtzbb/9Z2cyzb/rvs3w0t18aH
7sN1DyzT8TEfyF9k/1g7mrItuuyY4lE4eLN8B+MiOtCD2VUShE3m+MlznCFaKy3aSz2iSkdCXaDZ
Bxy2XIezKCUCscp7kUZDt7+zq326GtUdGQuQjFZXPI0RyXlyfMJ/s4/jKntTGy1uz3QiLnaQ8oOD
mAJZTM4NFGttRV4wc8oHG0jNbb5i86Iqgj4ztfznJoRJtIiofOPn8MpjLyYiPHJeAttY9j2AVuCk
KcwD9Ph7smoibGmN2MsZbVG9dPPXPiQ4Bzs2fznkBxf8A5eOqDyM1jJ9NFtaZF06f0qRPhlNL3ay
LfpDVnr1B1AUwFESH6BjQYO8jId38+KhjzWgGgz92r/riJGDB0b0hQwkCEPTSt5VMQIkBG9FuZa3
eCUelvV5iRIXSkDzGvphtc3y/GChSd6XqUA97hHEg2hvP007WffWA9iSD4yFZ+z0yRY45XgXlndj
kC+3XcRZzZf13uzb/+brzXbbVrpo6yciwJ5Vt6IkqrNly71viCRO2Pc9n/6M0gb+D/iBcy62YO84
jhqyatVac47JPuxax1SuryC+rR1BGu3Wde2/cCiUJYu+TkeaRLY2zPbymfhNEjXjGjrTOuESRKLh
mS+TZ/pYhQpCL41ur9kdOK/qknaDfNfP6bMunZIJKoz6qZj2xZwTJVWkE3IlgLwyyKYI0+HUlRsJ
6WCeR+PJnscb4BiDJAe4Mm6Rx4HkJUCr10TukNLR7HpcxX4PleCwQJg8dV6CbMhu0/dwEFToa/mk
CbL87MaoDrX9w33UHLK0sA/e4upXGthYmSvrtcOo3e5IOAE83F2FWZi+54T1UdYjyErHhN5r9vPe
4cPZ9zIObH0Z9y7K2mOutBBRmqEYLMABaGnDoSBD/aTVJAcZk/av6vTftaYvhyVqrGddO0VjaB0N
s5QXeDP1ceaXYk5FntzrbnSyzIFQ9qQBLWAl2h4uKSgUV5Q+QhhIenVJt3OEtICp//u+QdVql/LW
/hwi3D7EqFDOepZz3ceYRDvrVITUvJ68rblnPgh49OwXDqPV3M62iZ2+ZEm9T7iymCsvYjulDJgp
iZ8SS/PdRrjPs7UQth6XfNsxG2vBGzGzLXOCDJJwFzVEstb2Mj+lUVFAzvO8kzbqfPxM77QqYRZJ
g3LbV8s7rEoSinjLmRutTZDiEqChg/4/TNfALMDfWjB+995Q7wySmTav01wO57mNfyPbzo9ts6IZ
dIGJCwzold4K2GcaZ+C2PSzrbUr6c9PU3hMq+BIkonr5i0nsh1WhPdHApvW26INeXax12IMNKYE9
dUbN7g/N6ZxM2Yce2+0TEIcXN8rQsFrWgxmJ91gLq7NC8XYd0b0jct5PHECB15I2VrICP3DvfMDI
Sli5DI9o8vV5nc3lqFODLW2SnsuQvGJLs+JdXFb5FgmsGwx9Vm/TFCDLADQMKW1O8Z5n3Gg2y0Rb
1e52AuP7aCUJZHkrDgDef9t2g/dVAJWj/urmN03mu95OhgdUbsZmaWHbSXJocGL0eDYSODpyfS/n
sr56bMqeUenEwc/jSV/lp5A9XLbSI5PQKb5wbBFiTDEPC7b6SlLwGbq3HxqrJsatZ2IF3vBWJwbJ
gl4dX7xlRV0g4t5HMeL5WGxdkDfFcO291ny2M4CuDRk4YvKgCWWaquAjFnBYYo2Etioa7/cEQ66p
mNnV6Xs0RRxNCsy85RZYYnpkQkWuuZElx9Hzum1XeHJHEJ6SaRLfkJhaSkav9ttBqgyww7xWRKLb
sTU8uLpLAzhvCYQmwubittZzuQwfoCm9Z+MvEBTzWnP172I90R87SQZAKTxtA55pCCK5wokf2nKb
jPhW2s708RH8ihhyvlv4LR7t1sCqgKUIVTfQtxRqy5QWM4hLDZST7si9C/mk8Eggx25TfafOZF89
S3tTJxUa6cNbRVStGZJVaXhia2IV2uv98I+Ai2Gv6eZATVbFFwe3Om6aNSHf117Ojcg+88R4iQil
OIsw3tIryV7b5U89hteBxhMAdu2TRMNzXXvpds3cmCxr5MNmPBCv7fDWFii90fQ1anCGP4bcCQR+
yzeV6zeOfEiERRHvOXPLY+SU0COipfOrpE8Okit+24eyfZba0bKtn6iK5XvDaeaw6tFTInJAVpmI
X9Ilw52yJLdZBwNVtvxXwoUvYtKJIQtvDZIDz3YHHiVpys8wdhp/ov491VlMEhmUtWCmwg1AIg5k
CKVm4DIq7Vaneh3ywaLcLObANSp5FdaIbcLz9l7r9b4zOvpFNvCKAReKQKwu2BjACceIk8tWxMBk
26WMHicN6kJWud+moYP+IkdlMiqyr1LjaU2KyG9t17nZXEPRNO3dCkRZHxqEXjlgddmp660JWGI7
NeY/c1l+FUNmvC/GWR9L+Y6W4EZh9Gst49Jvlo6zSta9RaOkOu/1obusjbarM/ErtgHZVtr0WXcn
zbBwxjY1REtZZw9wAM7/bSQegpdYQLTE6G/s7KYFbdexJw5Dj9a96A2EjyA6YqBeTzKHNbuav8xG
d56ziaMjDgfrYmYWlLqGnTq2mTDbXSkObT+gxjTi6hXD9Loj44A2vNkibq+W9pBbXXVuTSs94tqD
65QtJz3MxYHbHdU5FP/8Rsc6PDdzmAa9IVI665lxy7D6ev0oz1ZTBePUylPnMIjwrGs02Pqt7x/n
ro7OtpGc2qWqjnXGyXuotPM4h+veiF0U7l3dPXcyPEsWoEsFv9GPsyILurZzL2MZn9yGE0nKAI2h
e/63WRuqAg3lwTA9ExO37oDXzbdIH176TnNeW6NXaCzC6I1G3wui0DTE+pci/c4tvWTCtfy0usPw
XIYEGfeGHycC3fiaYBbv2prnw6gtYPBHJp3IoYRngGOyqPiebFfsTZqyNQRZ32U8/pjkXPtV3ZaH
eJn1PZ80MLboS+A2Z2mEdrOzei06Mssw/FXILVT5AUrVQPGYThdwLAZxXiH0vtYh8lw0xLaMZnxx
nerv0IKXrWZj78ZIYzvbLo/dJGDoa9rHVMXt2W5eek+rXnAVqTIi0+GArhg3ipJcAvxX24l50efY
7JBTR7NGx8XJGHtRdthmR65b7YGLtRKAIHUbxNDDcXR+lQ7ZxPZ0tUP7l2PHhDyu+A6bjsNm2j0b
JpHEfe+dBUK3hsPPBXVxb+flGfjRP5Kg4kvPbHdTRiubgpdYvkzw9YAbQZYDYB2WwLIrjRqxM5zy
p4JSa7anaBelwxM1a3EpeBd915uhB9lRTscNRiFDLCAvVoTd1nPfCxPBDrxb/VBURCmbXoZifdT7
c0a+8GhVCTiGKjosYnmzuyEJLDN89TTiU/tGTwInna4xtdumbNdjiZrKX3vu+Z5n5JraK3QLE6Do
pzJEUgbVY9pca7vcWbizpJk0xwwv7ZBWtPvwAEELhH1jnnBEGI9NCsSFQgZ2M3IO7C4jeQV2/R7T
Z8kGpz4Sl8jeWa+3jCw1PYmXhwpv6RzN81N1D/tIjGM329ZRo9MhXdLqLY0ivJ0IT0SXpe/jvPwp
IVmSAm0ll6ykZ5gscHfj3sMnJMaB3c7FLrOEsGQ1C05BrHn7TqyVjxsqvnTZ+FG0qX28F0M8X4SJ
MwOLvn7pEohunAIIGCVIPJxWefEyGJADxpqgNesXbw4jP0EktG/i/DkjUvyBPz/lOMq3rkLLaxlW
7MRZW5hpIxpAG9LQvSijuTVf0hgVYOiazYZ4CHnWp+I7rZhUtlqZX/B7Ncex1Mutp8G6Q0KwKzkT
7SSgt51wof9IXO2HAb0+KLhslzZkqydz7ry0FkF1brXInc5uCVor3Jm+UU03Sy7GY+txelJ/mIwi
5mnBrSkAqJQhSDfpFOh8CDZHOHCKXQBdFfYDf6GBtWkotvcD5BxKjCanqpRHzaLwHRJqaq21gFwW
2H0LrspGA2XO7PbgEZpaAtmAy0mCgaHja1wEYIrhezSpsBzOARuX0JDUnv9BdRTbTrKn5n32Bz8/
NyRINKLGYWGmWaz5pYqjiDpr3cLZTAIp0Vyy3TOH1gpoJOPRjMhSTbrefKxqI0X8AmnmYNFY2rFj
NlscSZ9pJqJdSEgNWyzLAB/drsvfU7dZr90K/LRfRXvsm8xfY/xLfTVNB7c1bNB2EZPYsnw16pJk
eypgfKEH2s1QtGfW+nAhwhjY4EuhuyS+9roI8tBCXka5giQ8x/pYe4diSF7XLlvICmurveO56CIl
CFfvpXY74g3qlVU0Gwo2cLelmg5bUn60McjT5YOerfEY9l7u5x3oZqkuyxaGCqO+8VRk2UO91B9J
TMZ87sJmEqWVnBGpfHUFWLLRXogPqEJ3L7oZ1NhK1n2TZJ8DeKTNKMEBZrQU96MgBdPUGF9MFTdK
WHlkPaTRyZ6zc2naDfoV58cQ7bibwzL0K2VvwgymHeYonNhXO/IuRvBmtEHvB+5ELHhe+uIFpRvv
+Gj8q6hfdmMap7s4Gv8sTs3HDS7AaWxx6Tl8+gSC8OKKRhwGN5EXfeJWA1YLgJEpC8h1T9/WWckA
JINNCz3DoiUL6CpuxaHr6vJgGzLeJmRt0fI3KewM9yEzkupBs60TiMyag2+o7w3EqeRrOH8SRD2h
Dm3OnCITjmXfHtxAGoQ6x8pT17Nuk2nZ/HKd5U9HrhTnzsPazfKhHkm3rcpSPjShdqznrDu0M8kc
g2fNN8OcXT7DZTovNV1Beh3wzmCYlMSMPMzh+M3JlR/IRxzgov8QHiDB2nT6p7Z6KpMpYBfvryH7
UWDTytk2Ne8LTatgsABv5fKyTgjHepd70XH6nPltZmz1aJbbpFv/ipRcpbmZU0pxDmHpIi65qRmv
buRalwTfZ5B4dcNcHZg4DNZbHLZHyzH7K8pIMsf6CDkYVFYpiu7Ylo/oguyLOXlEf5Xg/3yvxPQI
N11s8HrCFiVTdFN1RRIUIRFxaL0Ri4KwwU1UGo96j+FMzlvmhuF7DDph0OtsH6USkqhFtVMh6vHl
elklfdWszh45EfTBIHPQRjnjNYaQtQ/Inogui7GgobbAuTX1SyjTN7ft50tNZ3ZcssO6tE8LpK5z
kU+gdsPuFRtf0Vm9D9TTeeDcEaR9KZ76Wb8hcVb9nPdspujSXeEeh4j+vwBfv0PKkW9lmjUfFfQu
Ixx9tss1aBgQEtqJ8ytpzfHgccxE5AmwaxXPRtEZT5X4BhbGgXWqnmoDaE3Xy10Fn2KrsR0cDVIZ
2sE+29CMDku5TOSkEHia1TSpPBs/lzElx8V4AGYF2D0DL95r3XsjVhoG5e9e05IXO08+w3QszlEY
f993rDRnfNWVHsnEDfjiVXsbacSshtu+xISvIv+1HiAC6pt46MeARc48sqxQsj9bgFLfYwsKMoJo
pi28NvJPauJYgyIZzeuk27AhuzAK6FeXTKh1RuUuLHQhDeN1XRjhtIQESY2Lmr360VSvdtYsnVOz
nRxlClDJYhJIXFzgzdR7EfOnA54cB2EB5VyTIsnMjOifu3rLU070lE46822mBDSXW+EM9VcKWVz0
iGVKCwyRINs0S22ybsr0H1Qr/QH+4s4pYnIoafEegb2C+p9BGvedHj+6O1sO4tjMcMDcFCJwExTx
pB27ZM3OyayiwzMYdGTJeg9lVWmHRgwvlZx4/i2S97FoD+D5ma/HElNzljJzhyT2kE8OesSceXy0
zIsvZ9v+jScU0faxdqbu0yDr1zboajI5Wa92MceHPA0p8QHDiUqTD3r1I+YeLWmz+G3XE4+jy69Y
490S9Gd8ij1yx9jdnuAs3XQlc7UGTjNUNtNT8w1hGCeS1eJURUXJPLC6FIRm3OI4Zjitf8Rjb31H
2mcYasM5sRxG0W54dIHBksqQn3gx0xXV0JFGroJUCf2QJ6zz7OLaVtM0mjGF/gzzGG9G4o2P4AuO
aT7RzSWk7AX5aCBXxHadU8+7MeSarVSz1pq6Gym7NDMFusWUXLDdCgXUr2zgXJ5evnfZ8+xiC08d
949pxYDlQKVdbbuiGzm9JqRNXO3pGNFDv0j2ZdMg28vpZjDnLoRRT0JYYb6IfquYybAVIqTfiOKr
KD3+kTRHuB0i642mbPa1KNIOiaY888MS7UvEeX49TgpT0UV7px4NdDt0LMYVincxeUWgJZW9wXDT
78ZIK/ZN2xIDnFQy8LjVEeNuaQLFT5W23CqL03iO93yYh/F9kVTK7M+4UMSf0ankS5Ya8qXGrB7N
9CaE/TS5oI8NQ5Oq5ZzCjHOP2qAzGRVh8xI7PUHOevkwRdlHh4mVCTjE1oI+wzP9Eb+aq2w3rTNA
Qmo92voqdWKxDiWQW40BwWkxlmijWSRXJE0RiMn8Muma4xVxd0PeJx+uVx9E1r43zh9FzVMdDrEd
dWzPGcNLQ7U/4JP/lPEsj56boRWtm0cX9ntA6y5/ZuL84pKFEFB9zcd8sR8pdSJE5Fl8kHGcbiAx
dxcYxbA0KhTfYWO6x1EzJZHbBvCDqqUXzEA8HFOQvOOmFV5JfcRekZrMIjoCCkeVVDjVkEjGxQCH
jydcEGcoiDWMgZQHCUoGdpyFcpgl2VRyR1D9yyFvifTJ2Y9csIpNRGZiGnmPdzkfcULzQKpip6y+
WX4jm5IJoZxPhnrQf+aE1qDKZbzL9nqiGoHeD/s+DL+JUdd2NnGOKbN0Jn41Mt+WjqvGD2llqqP1
jw9LIXS/baZ00xERSQUC5EYBAL2O/EihkiQ7lSnpDM3OJX6SpjmsZUQcJiASSeVPGOUQUVXPsdg7
qVxoGyW7WcEWB5VhOWM6Ebxt9G7Jt/Ta+IljxbZVyZdWYT/qkXSIl3EfO5WOOZHDa4cmB94c7ZKm
MjTvzzMbydUkdIczNlGYvm7x/uOY8obqIbUjg4mru81HMR8oqVlcK9Mh2NmptpFOjuef/0lc8W5O
AdlPx0Yx9+4PEeV6pmJBAX9SRE5ZtysIEKkRSgH/+aja/KdWoaIp6aKFEsuUCoxokTzqkZi5G6KB
pGAVS5qpgNKYKKBNtkClnZs/xNewi2q0qrJL2sqvNfyMFRnTXD04bTYBBwo56KmHiFQrAqoIJLqL
s3U4p8AeYZPfFbH3B1q+jKmZv2w1JeWwnSoLQnJY70LpRUWzVvH0u48lIblg2zzqIJyWqLrJsWQu
AZYD154flYS95mBIqQMIgJ1Igi1VJKyblA6cTx2ojXuiO1jtYe+AWC2KyyJmK6DUtdCenspll3HI
2swqfDZB57vXSvk7avKfyl6DvgYHmeZ/IVDsdRWH3KwMMtglXa6V46JkU4YVxXsT7WyIUp1wUwB+
y7h8OyoctwYvqcJyO1Jzu1kYRyXoX/EZ0rgptNOizwOIfQKU4Ir2p6Z801UQ76DrZLi4uF3E/MSV
yxZYOQ//6UfBxuztLjxXE3kARlqvAf0JLp4oesewZL5Va28QN+MdMFbFBAJ5w57IKyQu9fJGyLi1
vc9I1q5qz7j++LceL0ay6I+aGLIvUfXbVKP6cLxOO9WG8xprM2hDwgxOZA+/mwDrd3rSa5sZwhtj
jIj4K2KHnSGyPxeXbDsD9J7KL7VUSDEdK7LtkDEg+lpduN2AabkIQFgZKuJ4qDDcNfTplZJ4Ug9L
V7d7jpq3/65LmJqsoMQma7b7ZifjQ7t4r4X8cfr3Nolv2oIXciV12VPxy60KYi5JZBYqmnkdsn8z
5GVbqng6NJ0bTeJQN20sWur5d12vOMRhz1yH4OdaRUBr/OVYhULbHZ8xUBdPbca+he3mMN0hr0QF
AEPBoeH+oUyRZLHKjtDpRLMvU27f6Dj+Zy7QbPlLkFMNkZmbtyQdkgLYfZm7pzWavxlHsxR4xFzT
bvgkre+j+yPix8IgClsLL3oHNHEc1KHafGv17sUGw6ThTUDqdKvFsIUutI3ZEmBPYqcgdZvsH8hO
hXzL2ngXauItVqooD7nzZKXZwZH4jOawhqu4akgzHqOmsY5MN6C5xCZvsVvaNOkGJkIDFe9Kh4x8
8Liko82Q2Xd7CJTiMvUcBxsD07azVM8ig4aIt4z4escscD4qWiLuuHiNInp3cBRhLt4ys6EbURqD
T57po00i9coWviQvEe0nyheojJJth8yFdRsrYmOl0GK0NHSIebCWFxfmKoDHuwi7PNRgH0Xb0jJQ
JMgQJCSUlOLYrjYuQUcG2P22JAhMBwu4xqCIkneV913vrac2wke4k44iUJK/Rv53vndTWR7GiX27
hrOx41r7KRTB0rxbNwoTrqVH64v+gK8p4uUq5UMCnpuCONrCOLjeFeNDrUCZM8jMCNtfcDcx5OA0
mUxwxFCETUexNg1F3WSGEhHTCMgHOZp9korOuQIPAcyzmRW30wwheEYWXgLF9CwU3XNWnE8X4Geh
yJ+gQ95r9dfCCCqoUHzQTnumQoDfAThUZ/25b3f3B6RFw8lWnNHUEU8N4NFZEUhNBUu7e20QK7+g
7GKJDRWxVLFLR0iBrHUNZxWTcyG4KqD2ULDtUxPyvuPx4tYuSRLiWQB4ouiDsvSo6/wKuKk1ANVa
kVRdxVTNgKsKEq+ihDmaoq7+t0urZ37/asp/jYrR6ila6wy2lQEmAJGyeJ+frRJmGG9sXaNMWih8
a8oZ2rMQYM2yC/JGmTrHTQoilv1q2rVAY6Wix3IoXQkBAn+F0zqhc+Y9SEWbHcHOml7xC5/t7CeK
SKspNm2hKLXQh3/fLQbOTiqKrVUyVINVswUPgnvrzrpV1FvF+LZNOLgDQFxHkXFZzvG2KFpurLi5
rSLoFjUsXajlKeo1+Lq5Iu1mirkbK/puDoa3sRGUKS7vvFp4qdm8aWANR637Zenaqw3KN1ZXilBw
38g9NAapyehwMFV4oV/32Uq3TPkXx+U6dPDNwnQ/6y7DydoNbKt5X8YUY2/aPmb9fLboCJ1tokkW
q7VvFrlmTCRClmJ3Jr6h6BECTK/ROF2pbJ85rYmtcNp2V0hX8+2k/OcYLBCclTFm2I7vrfmH4E5q
BgRaYNQfJhKm+49MH8zjCjvJLyeLTy4ay52t/+2mhuqpAtHEShcGCS7FHdFCLy1HQAyrXXulI9pi
B2ZNFofQLAtwP/V8moY5gJLNKqgac5ZXRfvstUm1wS/j+Jl1IqStSBvDYbKN9tio8dYRx9cdh3YK
d11mb1Lo8BuatxjyC13nBtaC1mqIh866/BAZiefTsbN9U9P2Q+HoRzJH92XU0S4oxFcCnPCoGxQx
HtEcjETObQLpuERxMyTTtY8QAVCY5O3wK0zL3zof8cYVy+I7xgDsGeXjZhqb79I1v6HV5FbvnPUa
aZue/i4NJCzV0qMWENp0nB2oaRzYsVBysvbLPPa18VaZpNiig2OX3KRSH/c2WmwwUsx2ZYbzMFy8
cUvl/A79bTkYw49uaIfOMMGW1mhhmtwvpeE8pSlvXu9lbWAUHo7uJn31GNjCox+g5IXGaXL+hlWI
2cUmIpCzpN+6xAnI6l9bhfmnLGmvdMXR7OLsWwYN4VDwQNscQm9p71fL+Qsh192lXedtyBSjex+e
EwT1G3edhT8m9dHqjGrHC4j2ukuDDJY0EFDkhgxAoUdJD2AclDKY2O47FwGxkDSE4g5Y3aCEAVEK
BZ7JfCiLazKhnTX7mw45Z6u1pb+QQ9yBNeWm8ks9+mVRsKpxyh9Xklii882UksWcREuQ90KxzwZa
jXrr7rVo4gYvjtJxJyZERsjbOUV0ml6AS0VHJFiLj5KhI8JyfIpIeKszc1NI44f2vfMkBg8XYPPQ
Aw3djhEAvCmhXUfSClCB/EqQEwHSLgDCKApYoNKDqGrH5yj9WQzHOtd/gELSm7DmNEgkTDSGXzUy
xTIIaQyxWlGl6Ok2Xx+EEROd6uE8XZfzPONts71lo7UtLAgb1ZZlIxszbXD5wGi2jnCxXDhefzAt
7+/4sO7mhP5fW4TjZrFtw6/clGE5HsKdzgBtH6b2t9m+Wp7VHocJjUICh0nNr1D+oP7Y6djXNwZN
rgpnuauA53Yo9l6WtwyUkTAUcBZtje2IBE7C0wjXXkGAVgSg9viJx34hCECfGHeV9nnW1WkNhU6V
BJjJIoKCq08PJFPhEljFKugR2ULJnhL4xRiXngWLhmYzbOqy4recABLq6ok5JBfC4F8uZkkSbdI1
DXmT5o+gH9zoZ83BzEIo7iuSbOO8wPKzGo3z3Zh1m0ajSGabI/drixwMvrkb+ynpydsyam6c8tik
CdYBp7DuDHvZ5smwHO0cHVDbGTtHA+MJYsJP1uK5oFGwtZLxt9c6L2uPYpk2/7auIf9dXWEVNE0Z
G9F39KGUHvU23gsEvKcK2bm76HiNh1KilDH3aYgrKIUildtWt58J3CCgaLppKv8i5uqoM+fEYDT3
m7AOyMZBzGqUR6S7tY/OkkguzySsojP+MPq1fLcmcqxL0Umv5vykpymJyLe7u85RFN/QTPa2WL+b
ROV5hk1P02v+dKuHSCKe9Wr7dz7hERCTp5PAxH1eVOMX4h+0zz0+2zSXZwbBWpC3BdaUjqVPzLe2
JDKwSkCQdeq3TK4Ou72qabWhcuqr3KMVdEwtrX52i/IpzXt5Yn7jbu1w+Vfp8XywSvfBEli6OUJ0
FI7d1jLxiAjIrXsE8dcM3kYY9vZhQJ5X5OOFOCBjY9kgP0uu1rqpiSjXoBm7zC22EYjclkbKpp6K
XaRFX635XPbl+lYXwcoVBRMMhpdpGvskrWq/89iLnEKn1+tN+mbW5QXdmEUcUzvjCIMcX7qfZb4M
QJEHhC7zS1SkHO4d0lzmDrClXqirofOYwoM2dUKUdlO/7nQ9fR1c40MwPirsnv4KMlFhVDH33FuO
DpGMDJdjOtcHIjKre7Zi8kUZUz1MCA8hIJAZLU3jLNzwI5ZVuB16bw+WOjm7JAVkhRMfVBe/71yE
MUMEz5b6H/v7dgX/ThL0BFONcOEduqynps6voTd3e8PgshF2GyLua7R9UySwHKf4sa2Xr/RxHuw/
Vs7tutTlW903THlH+Z0A8d7HEuhkDFc3XrEqsGye85WjRTn23BOowUBKcHiDuJ7u6ubcM4onO3be
SEZh1PPJe+hghl8sYvzyiD6n7mDPKdWdOFNDs/bhWLwTkRp9GPEuuFiovP74P3/V3WT137ceByd3
sbGlJ1gBtaXJaHLkOIqUY/p/Hpk7CPt/396/+n//v4IuxgY3022VOTg9QeP27hIaU93z9Zlz5uIO
BmAF8aJzJMyqcEFt1Af/M6vcv4pTOMD3r/738P/7f/dv7/aW/+uP2Lh2FCZk2Ha2kbHSNOYm7dr4
GstU7CJjhYJf9SjzFrIzNJXPEq/prozbN3uyf6Ihaq9JmkwgTTNvYzfiXAqCTmpXL/dESSMW4Kfs
EZlpDwuBWgkNUX0S5khDkIj2cOjpFk5jeuHKC1hizf0MLcMHBjRfJ5IyMTTY2xJz+QZFKZNK2hwO
o9qNPSTniD/Hkjfs0bH4AyYyrQ2/v43MkA92/o81c/YrnWVuIA9n5zZ94Nhy2pjGrygld3wJOyj/
hD1oRsoqCYF64kxI8904VaH5BdrGOYbulpSpb9A3TwuY5MDjCK+G2FiBf5u1a5zDpN8aPUNQ16Mv
tExkYMfXVqYWPUML8eOIosgkYM9UFaUbau9D8U/vZPEyGV+9sfyluaoCPMO3qOnx3lpLYHV9faoy
AvaGGV3N2ppY5ESQ1YO9DydO9tNc/axkFVG7sA3q3Tt6aPrSK0sBwPNHygUsVQgvY1KrcfcMtyKE
bandUBFZW17U29S6Aad0UioNHVKQmfzpaFBs0iUBsyzH4mC24rXUQHn207Rssdv3Puflq7UWX2KY
XuaCwkFXvGNwEjmaHrCGdhSdRTxYQbKuzsmyGuc0KleJXYlXMmoUjIkT3VzMvWoXzVtvXsR+xkqT
D4N2aqQ3+OFANG7Y/zREMTBu5xdWnaVBHE9pZD1HdGAJrG/P1Xw1mVVvWDSHdpez0WyTgiS5pYIO
Hs/F87oMLzGwGsbr5rhtR0BGmjF7J7cAAy2WgtxhnGXHlHFLltBOnWQeZKyCPDt66UWxBJI8KSml
eRSxzM+LrHY9ALqDrc54JKllzA96UL2kn+wAsswbIyrMs+2tHxwUN2uPcTKSU4zzCpR0naH5no3D
/fUb7RXDNi2UWX9kWk4nc3E5eRcfXpY9ObP1lE7o3gjlCVEBCb3WkSXQWKYpfRuwK/om7af7L5LO
xXJ5TdpEyzl2tX1Pz2CMW/eAbmMBT08vVnrApNtFhHhSYf0Cbj408TgeRtw1loO5sMalIovqnCUO
y9kjeU6nqhj4d0d6+suGSFLX15zw5DUaFw71MBpXTv+Z3FPkEbnEWdD2QI+LaQQdQvmWZ/MmTR6E
Y3z0hMX4FojSrjYuVupCxfa+1jL/nNsRTeMMh3oKv6wwDplip8PLSOCrvuo4SWNiZx1GZrZlI3mG
sEq01KfREBHrWSnN/WT5ymoiL+uMftSYatkuTEM+WD3WXyqn+asXXtCSkXgbEDJs4D3CN8iDKbOT
Wxkz2RpWyLXg1x60nHqd44MCSJAV4Ij0WmTpQddCUOaVDTK+d4GclIkeSDyZ9WRfqllqBwIjmTi2
kpZQ46Dxjq/GYHCc+QW6lYz09VeJvmhpvNtMKydi4lgj6th3S/wMiGPcTl5V0ZlCtyCYPDB3TLcM
1F5FTp8jH4grgpeu7apa/k5xH6DmGsqdobJ57oRtYDLuVna87VG5dj7j5TOJ4tT3Gd0tnYrUD6kz
AsAYj3HkMreq04+0rolHmtJyezdirl7PLkbG0srqZ7L+GW7hpxE64MFl6rDMuxzzir8uUnKkIbNb
RzPDbGf6umc9Wf8fW1zCSaW+oW8AU/ihNOD3GEwihIUoiJyBMsfdiNFVZ4xQP48GDF810Lg/DDUC
FUfXdHSD4fuckUyK74DgWCchLWWcfwq9ItNZInVuhvVMyQTAlR0kIxncjF7LgkIR5wS4GhrWJ3eA
Em2rh7UaaRH2TBbvHlrDTN5XMnOZI8ALSl1zOJulOvS0P2aSlTRX+TsoADhYqTXN1c1/UojenxL7
3W6B8nNpHGRjMfMc2weBvumrrpnggSUmiGD+aNUEuxIZqPEp+0EuFR9HUevXsUP97g32KY8S7R29
YrGGyRMiY6Lz/g9357EcObJl23/pOa4BDrgDGPQktGAIBjUnMCaThNYaX98LrOru6rrv3bY3fYMK
qxRMMhCA+/Fz9l5bs3pOF7G16WtVs2uSzhnqEXg1J2tXtOOC46R9j/TrOUlYR1WH6uJibScHwai+
HAh9y0R2/tLqDXYV87VvGRTrOmIs2TvhJbbKO/rnhMbRbKIua08w+veVm+U3gih+4b188K1getPy
/Oja/fCVmuHJvfZyCt6qlJn2ROYVE5wCdbIT4Vz082cRQPmbZL8hnmDVjlgGCO8iQVwU4ato3Tez
l9XvsX6xg3yG6F/9xlKclnq5sjLz27MRo0a5ry2iyoF83gnOhhmCLRMvysoI/ICet/cVT2Tm+A2u
yREZoJ9P2Wm0kYhWkH8f7FkC7uaV8270+6aor40ub6oM25WsfDCFDhkPaflEj4rBVTK7BdJpgzLu
Q0ZXawiDx6wifVSRRxwy1OfJYGUjhO2DTAX/KD3UlBDD2w1VdrGXPqKSOAeyhkau8PQafXGtc5wt
bz2yUcs1u0+ncXq2Erd6LILiAFWDpyi7qbFt7jxjWpejATUpNDy0Agi7RhKKccAYmKL4HFVgg5p1
6MGK8cs1k7vMJ0Y+7q1vQUibUyH55vCuNmHPhXJbU15axzD2LIXt1kJh8YDni3MunqYv6UOm04rd
RIW7sv2pPZLziGOmNa6VRKo9kIE32ErdiTbfjnlfnrrAnK4t9nZS+QJawLTbTo7S7xvk0siX6+zk
l5Dpqohmaof3mDW9Nd5qQT52GAv7YM9jip+XlDPhIX7pg6Y4ZXE0p5yTsukUdFf/+CWN/G3dWKD4
qVVGa+qvc9hyMOLxSsEWsKCKW+R4kmjgDj1VSTh2At1ta1eutowDsP+atA+NBHcFnYfMRU81+8au
X217iu98OV/zgs4NHD/rroy1J9kKd00fIAPe9W3Yat4ix2fGQYQokCOpOgu1tGQc3HqMmyhZcYMW
cFqDZDrUgfTOHXoAE6xgGIzx1XnoVYyECCL80slbBBIuAZVVZqzrHjkm5g1KYmHRSyowzeQsxjst
zZy14xEO9he46J/kzr+SOuXfOJ1MaCyJn1FgGwQBaAngpH81DLaBBz2ywbarRI2JZ6rFqWt0kBaN
e8/l2rT0pg6xZc5W3qFaK2us2cWZ/E8ZphRKKcTsyRgmKFqi5652KHDTRBzCONR2yFdSYnhUGi/6
wvzTCmUmAbzvyk5WfkFY+xBGh5ESHsVAoh6bxAXO6bbG0YzR4eeG0Gkk6NOaflKwE4X3lmRmf6rd
MtqL1ryQUemf/vvFSbN6l/jto2+UzLUs6qQOBRzJsQShTm1dEFhm3FobVtq/voyW/GffpWMa89W0
HSIUxBzH9BffZR9giJhE4++a3v5ddL7x1lakn8dm5Cww3Sg6HF34Or0WY43mx06IVDcG84baUSIH
SfJ9ayXmjflrfbEtqH4ICDYA47G/0Ox+4MHFjNPaj/pYa/uY9BP0Jf51iCOCJkNI/rlSn4lRkSRm
hMG9wIaI5CJ4J3McTdEwpc9GOGQrK7donFqBvUT+6Z1to907w1gekYReG4FPz6rLfcPcmfqsNp4h
q9WLf32d5oSr4g9+7P73v/8bZyCukelQAgqFTda2Z//qX65TZrZeHqAL2LXCWw1Z2q2VVwPzy3m7
kRgpJSGHozhqjp2OlDXoNhH3wLY323BPe/jsZa5+FzChsMcEDMtsYIskTCrpS3edMm9c/gY15l+c
dTlM41M6hOdBT4cVlH7yc7z0TSPY80HrrSMann/93vi+/8c3p3iDCrmwYc1//tc3N+JiJWwa2btK
kj3yUtqnmz43w/egqLFAQgfgUeKDYHplbTBwYxLXQu2XU4JD6cgMZORS7KxIJrByGbYyP+1I42j1
p8qV/cquUlrd3FaLesoRrzCxvfimnfzl/2IZnG1hNuexJexPE3Hz2bFEKn3MXhQxPBuH1GVGErhy
jfOU19nK93X7zcMvDkAeW+CgP+tN9BaSl/VEddNuExwwO8tuxS1BCI6dv0OI2Y8Kibr2QtdHPWCV
IL4nCq11xZljmeckeJTMTXZjovbKXBnY0o4iuFaOIO/ON5wHNr0D0vJ22ZdJcFe4KjhzmGVB8PBS
VtHgHeEBvnS16r4gGS09q3nP23FE444UVMhb06FjiG0JbkI21kNBL39Lrg45GxyoV5qBkTQtkfPZ
badeyyG/GNUkv1had3Q/vTlCHUNt6AHLbx3/MfKsZN0aUp2x2eG40OA9WTTwY0yGUbBh3642k4ZF
pd/UU1G/YXtDOF7veXbx7/ZucyciXC5Wx3bUV8VrZiuXuL3xCS2WdYgCme4asyIytEGK2UXCRlkF
6jOhzAi83Hj713eh+c8rkbRtQ9oQGkiaM/7+hDHgCTUTTy6sC8yWOtJlk9bmye5ekk5cw5l+Z/kV
KFWiHo8JcTy0/GIf5FHIid/pm3U1zxzBEv5KJX1ei9nd1taZk+ujZNI7jqvJxd4hapwC7ayqnxoo
nE2dLtORHmRdOWszd+nfe8EbwjZEG3RHl2RfnPSGv0nQgtylzCr/l7c971P/c2FBTYHrTZmWbRq6
8beFRZOlNrXkE+wAFl3CeBQXMYb+UiVaePZle0wzke4yP3vMBehYq9PbR040F61vOWBWdXutLTyW
nS2Y/kj/pHmJmpuVJjIZPMtFh/rbTzuUg7MQcho+DNx/C1PDAehH0RMPUbFymYnFVX1WZnAQudzR
jo4JtfCYT9sEIyUilZtSbmvmX6uJcdb/cgkM9c8fPUQCsN9qThCEuQ2d4K/rj93pBY5giKCdKLrL
mPjOqa1M5mXiVdlNcz/5KjiUPgxZC+2GFRYvPWzuyvaHjbJ1GnKpW7wl8aXpjAewi6iYU2E+prZP
WnAGP4pN5CjLqntxwzcPmcK167tf5aDrO1GO+Nw0S382IzKJG8WTVkf4Vcb80pge8n3G2EGePINh
Sy5TWL1ofhMuQy+ODrVWtQ+uffC8rHhs6QityhSGVNvm16TQ+0vFCPlu8Md3R68JKkS2Vxcj6nCp
nusxkpdGWNaF9fIVuopOEq3BbdqEzQ39kHkHa+AsylZyNEyxh/QzN4Z2xuRbck1CS3GpGdWsmlGc
frQlrNn7OuHI3+mDgzyknG6FNG7OHBDeltXNNBvnbkAQdUs5DBbuhOIYveSWWetRI8OVfl0Wbp1W
4qaYnG07ucdGLxkV9HrIkufcS4DWW001+hzzY617DUEqNkW/sFCg24VzJ2StIVpC/jIgLQNj0v22
R1df46YmZdAps2XfJt41SY0LHYdkG3UJlFYHJXGd+dU65Pi+1o20XA2OjfgOzt8mFHF21cN2h+QU
+V7IudybaHZLwye0PeijI5ruGpwpTXMZON7aKA2xtZqYpeCZ4or6L6GjpwUYn+tf0ijofE0jUq6p
e9Nts95OASIUnJHUfi0GxyKDpNBFnBuIHv8uE3FFt3kykGxdIGahm8Nh6iDMWZQcu65V0rprAkPM
9QCqh6R0I2a0nqEFtFFbjKH+iM88v0+CIVySvUoOkaeo1SfnGaXYwrQ596EwVXdpOzLgKTzt6V+v
LIYgy/PvS4stbEsZjmVYyrX+ViIHhkZjqLO1LdPUYTmbCC/wWr0lim4BIM363XGIvmVF5K1G+Ijr
wrZIrwyM9y6zfegJNO60CK5E7rrDtdZEsId/Bts1cB+l6xBBB7IAAnhv7ExTvTQAfIZiBJWey/rS
jBrSvbKrF2aQNGfX05audHIOeNchiIPrPO67pyDFW2EIex1mqH49hvOOLqKt0zUNuV4dX+fTThns
LGEXMuOTyhE/dLJvV6T9yJO0UsbmuWEwGc4/GJvTqXbyU0ssGep+7sdQGvZZJEQHmyqsN0FfRYsR
7iGw4OYl7YV9Jdx5beI2m316G6BtkP3qT3us9yEpNAgtr0L8on3R7TSCbJBRbyaKiLNNhctO0vc7
4CHoT1S06lmQ133Hd/EFOfc6qdo7U/lX0mSQ3HAEYzQ37uFeyNWPD17aR5NoCaANxbRL6dgsEtW7
z9hoT0QiQ6ew7rMJ6AKFtwknzMUOSETODvt8gDMBoLeFDRuga2bCR6U0R5h0hw5zaWgFxQZGrypB
GdNjTTqqzNc3yNhnUdushEBcjd5FPkY4bw6T7aSrzkOLSbrytCPDvDyH6EEmsBVry8eMh0oy8qP0
040RBrgR1PXKE0dh41X8uWP/f43EMJTlUCn/3yMxjl9Z037G4/+M4/35oj+5PI7xD/AqhpAuR28l
2Bf/k8rj/kPy7CpDmuyMlpzPI1kO7IfEXfcfHHdd8I26qdgVdB77P8MwTNI1XGDuLmogNlJKv/8n
Ks/fmTyO0A1c59I1TZcU4Z9jw1+OBZQsuMVI+Dr0wzr6Ic7G5RxlqgZtnxfeadaaEQwBUtm2HtMC
NwfK3GCnD/ehlhwirR/2GbP5hVtF3kZnTATOKh/WQwNvW/UzUQW19qopUnDMmPvoTz/EGq2Qfkjx
ARLPkHiIFnpwpPu+7L8qQcJqO4FB+q+P5PpHpfXXRgLKjX9+n1wpqbO0KEzy+t9bCUMtRxkL3E1e
NdGHk81mCON055X/yd8D8cts0vXB4mr6nzBInyAE+mU1JIUp2WWG/px5JnMLnViqSvJkxlF4jCpy
DJW3rlyzPbB4PimaNWRD5A+Zpv+yGONdf16SlPEgywKzDdfbWAplI+KjEKMFpIxyTqSCj0rOd74Z
p5gdm3P3CBFlhxaiXI82bDLdE/2Rug2pYmh9xGaB9yXGvMrP++hogXFQ84sLdPPAotPo5An8vNRN
rx9gxdr7Sbv/7992bVbKKSXUO2qQNECS3/2EDvy8BJiySegCPfcTpfzz8pOsbHre/RAiBfBkwySM
Hnq0wY//BjbHFl9djiZ1tNi7udEB9Y/la66H7jqaFbBByzXLXNtb/SSIF+yR20y5ZzIxiR/8gbGZ
LaMFXybTp2FhQJv31ngAUtpjEiBv8qZmmyBhKd7BUiZ2XnzFyPb55dToVDL/9fLze1pBuWeN9q7A
nrYNzfoKtwz4ALdf7fftTgwQJCMiyOhyMKONBYFotsFfXhDS6e/jymY256LHTDp5+Pm/cZqMQ/0S
a2W3aQgbXSrpUWugoCR/aVf4EwPaP0KBZ6k9GsJm1WtDB6YHe4dlTi6guvJDxK2BOAiq5h9IUQjF
iMWgJutik9IhunOVXS1E0BXrnxdmyin2xDw8djSpj21ez2a59vnnt35e/Fm10KWTtoHidc84ieyQ
nwHjz0vhfBt5OqcruYxPrPciTrp93oMQ4KYq9cFe/Qwvg2KqVhaR9EAu5UJUE/UsZriuNI9VXt0l
YDIRiop3R70BMYjXQzCPj9hLDz+JvuxaFYoi7TnXOMYVvYroWFuLNMG7AiF+iVs6OlTd8YfoCeEQ
x2jnGEtZu8+uQm7vzcaSGt5ok05qX0dNcMxGX21MN3z0I5Q3iUza5XBtCXA8VGF8SlqMlnBEV8GA
Q1bQhWBG5+/sKNMWGuypdKG7fOtQQeTA3TiyQyd3CfbsJRp/c6lhSd2TB95aSA4mzxmpJLp4+wNk
/cmtHXR/5mLO9q0hv/+Bq3KazxaBRsiFyl/4envPxyUOE0G+0J/aYR2UgD45pG2bQHK+Rne8Sjui
LRklMcgqSWRGOGu59A1UfYxL/CGimGX2zYeaEu0wtLthwr/gOcMya+3u2PZBsg3C8sEvxu4oTXgD
aMqQqT+V6QR9oNBJq2msaqHI5LJSZy393l2opGA4EZgbAX2V41299fygWlIJ53j9/B13sbsVpsGK
h1nyOWtUii4qmfad/5mPyj7gk7Bxkd9YOKhnJL5TN8kxNs1YXPa+cmfRHPNKWW5xZd3XNjDxlOMl
w0uGYmn2COWN+WUgMebmyHFjp6hIDhskss0OLRtiGW2Ods4dYe5d/ykoBvMwxNlRNfG368dQTaDs
x7jwY9F9Rbm+6Sc/2jgiuquNnill4r4GNs4Iw4Bj4SfPuIbyfTDb90cPcRVtduaa6LqdEF6tiNRH
UyNK+Bm+BaUmllEZP/Y+aqHSfMpEcphGR9uSq37OWzgWqeN9kVRq+dk7fu0Sdsgf8dVjQm5qCLZe
Oel7putqXc7tCN9FHl0B52QUgeC6rtSrBlxtowkCCmyr4X5omWdydFtB4ckPNcoIoagha/HshQjm
WCdutvlcG5VPiLFWb9ycySY3xK2LmXUJWx6hPZazeXxdZOiLGwEfVgNU4lbtLgpiHQe8ThgKZ8mz
EUAMTg0iOTM9X0EaG/hwehnLXVgQFthi3cXxq9CtAjGqRrErbaYlVsvtldHzHaxhlSl9BvK8WVuX
huTcZPpCcnG2HA3tV01btxrKPfA1eVKSaOC0xUjWQIeIHfRiBV9hjo19NmhArM0waehvYuUXFW6h
XMeJJYjkdgayYzyMC1t9dH8NUb4JUYDTBKBG1n1Ex67sLgVeTZhl+5LE5Q2Z4+sfjC9xFtkO8t+u
Gjd9U4y7KE1x/rveJYGLtcrD8kUYAW5wl7hSc0QsFlK+BF2FkJDpiumbiDuhXq5TLYICm3TTnh74
LvILWCL9uHbQSi2IJTF2uTedhlmJHpdxtZLlqjbnjJKiHtakTrIeYR8HEIYByy3CWWVGXililW5K
+TFG7cnG0sIoAs4w00z+nBlxnorDbKdzNBBw6tPzoPaxssglEP+VBEWxMBoQD/Tjxx29gHUbo7VM
JKZCGytca8+shjJ7g5178npkhzGOBVScEKq9aw8840EVyYmO6LqBJIB8xqrWlalt5qVsw9zxgukw
fcpavl38olwXbw6KPpRkUjH2qq4TESmrPD4EU6czzvJPU8GpxzbQ9Q3tva5XyVb7aTd077KRz2Fi
Tmwo6J9kyG1JtJS20hsAqjQftrlfLYCGYC9rZpJDGJnrsFHtpswoCnUXxOFYz0hQXbwk+UUGN69p
+gvYnLcyq6tVPaWoCSo8dv3GcO3XxMXGaGVatQagY23FCNMdOcNrJNxZTdVjx0qVcSUBXVyxN2+t
HNcc6llMm/0jLkW0pJ31ndCoyMewvosdfRO5VGQYopBE5chUE0OOq9rO1B6OkL+qv7W4sY4tTqWo
8bYN6o6935rrLEtJ9Q2t/AOZDmJMGr7sMZG7G8jIBgyEvdpP6niZapTAWNjJqPKbO9st2UIeLYiB
OxTad8ZQnug5T8swKt3lVO8djtgGWpVlrfv9+6ifrJ6et5OnjEFaa9202qpSNfepnFYdItSjjTaP
9NLftVPg+5myV0t2DOXAPSsrPzWJYRFXWRM+Hzr5wUFhBS0lUB82TCb0BgwCkBMfMgEqp4rLYdnm
411BA3ZL+YdyjPFAKnkhUiw92dGybNrXvEp/Oa4TLB1q96j+zYf+ABf8nsY+7dkkvVpaQEJVmm3q
uevcuVa6LIyn+qfO86NdkhirYcyAGLrjr4k8ZHTPwTaT5qYsPZwM1r09gZfJbIMmrI6VIwaPHA/u
xfeyXT6Z8O0BOSQezhQ76xgImtnXAAOw9BUgPYeeaCZOGmG5jorJe2gA/2Fr3KAteB8Sh1oqfh0T
iGl29KGI51kGkHQ6DVAjP/IqVoir/bS+GrlHQE3v0xRF9LVAjNRuoVpkrVcu8lCEFA6Y7uykjVei
yl9ARZEmxOgqo0dfutW2y5iLRm35JMTwPAz2K36Mh1xAcXCb7lejAO7YCDF27vCMHw4igOXgpEID
OOvrI+yGHNGXdgUSmic4NDMC5w3YxvVAmyUuJ1xHxBhT6Ic8Ts1GjgKjhzHoK8Iyz13h73w+5U3m
JNkmnuqVDye19axiKWV9hJfxjLUesIS1hvwuF4CCpzUixTsrQ44wZCI7GhZSBNf5ytuPvhZP7Ddb
003VSsn2uxDdvpwG7tewVwx6pmpPzfltt0m/8dPsaNIoWWjKPbm5f9Ti+4ky+1ZTjuVmhaAwnICB
hDfCoDFx6D6KQvk5ZW9FS4Bf6FEGdUJxH/YMuYtbMM+IEv0JKiVDXCfb6wRE82lEL1DMFrnq+oXy
HQhNUYfXgRSCoCHko9XRE9O9GwOfz9aYjuz7xb0Xn1HhlH4c3anC/NUb8a1S8BnSxOQkJ8MTQMtx
I2N1FY1FQ6UvWYdLE+819ROk9ZDR0H6IsnI3KYYGvU3Y0FTGeHMIM17EErmiZ0TRkpRtdJvhXsQk
u49JSVijg9jb1I18FfqMEztEvsKPuNQ6haTvRE9lkt+bsu/3lUGfinq84j3LyrS3VmafcY2j188l
yX7i91R2pCLNpyrZYfQH6+SpMMCqRJK0z5F7mLUlNADXRYBYIPcvQ8S9D7mjTClikIbdqiG18Ney
FjaA/ddu4r5bZiFOZI1PU4/3gtkICJpLNpTPOOhpJUltWFZoDhacbwg8175aJEnmHCGeeSBY0Lhn
BXg0DEsDJzuNoZEOWb8cna3mVljubNhnVWU9xuV8SVkLFTa92sPR5A7Nys5qyFfxDADFFJpDdlgO
CTVxW1dnp01mA3tFsHMoPvysG9Z0ES/ZxOrlxMax1ORTosyTXjmfHuwtmwQzJiqsElYiknUcf0aG
LVddKN+khTFVD/BNuvm49Odok4x6Fw0oNKps1ybZzjf9ZVnoER4BlW84my003+rOLI6TT+XIYHDl
hM2ZAT+l4IhNcfhux/Cth06y8IXx7Fb0QMYaFV//WTRJsdfGnYuhfev20lvEBA8QsQa63OvnosSw
LJIvk8+2DoDsup/5PK4hB2yZwyVjlo5RBOKCq5U1l8m94IM72i0Bl2RqJvX4CACFPFCBI7beAy+h
4k5Vta2S/FN6JKDQwrtqSjfpAMg1HdJ6EUiz3BiTgrk8yYXD+j62yEdpn/eLqg0t8pcdQEFRuDdF
GC0DvUPeASZ5QdNqWIIA7pb2LCI1JZ3UGNNh0wQNs/sBVY9b3WvKf4Kw5CwjFKPkJt6KrPgyVfsl
OItYaYXJZWPZ43s34EWrI5uHvn9PWuchJDm90+KziDp+hgQrEdM5DwvZO/mwC7032cIGW8f4ob0m
9bSrLQ4OCagLqyof+IcpmyIWsNqJX/UajHFcu0tjqIaV7lDkNXkcbJpmUMe8wWjWZ3tCFA7GCGCd
xxjFAWuV7t8h37YRtWGoq+FatZzlEE4iK8uSfIWpmt0/UkvAnMEyL5sAVyLGnY7DpUrGiLsEt4pO
hS1ppc6C52iVD3B5p6l4JJMk2qhUrBF6SoyyLTWgN53n/0h4clGGtwNaiCCDAtTINzqI3K4MEpqx
KBYtBcnYTvtAD15zLWF/1WYHHrgYhz22AHYDiTemYuBxoCyAS4iVZgX/kMd/vpAAn16cu66YuBgz
WstEFSeFB6QvRjQtazBEtB6xa4t3a4LhQnMYlXpeHOC+lPwT7ncSxA9EWxZB8kXk37FE/LCIQOWt
AjDbUnfxiHbMTJWcMHyn+p7a/jnK7S2RuU8uCiQIaqipKSKXZuWhlsi9e62cIf1eTEKV1cCISC74
/H97Wqgvp5vbIcSMjIM3EjBX9pla6pEDvCSu5/i5jLyNOY8AgLzooGHSeGRz/ERSAo8WJxaeLVJc
6xjTycQ+ATJv2BFSibMLfA9FpIM+lLFIP2I6GkTJibyATg3/QW6mFg6mBXx82cvA33qMvAozRQmt
il+u4A1rQXjz5ifS7+p07RbRMfBQfKNEo30i2JCi58K3nhOCd7aDW94VvfbZ9zV7bPMeBiRvQzvL
G3z1mPnj8cQa0rXagzRcHchf+jj6l0JZa9TlET5Pl7/W70TrnYE70rDrN17smO9ILc1uM8Vj/01p
EWjlTUYtqFySXjHJTebSwxlexvAja83kHHKs+onUBS4gVf7TgC6vtiD7O2yU7Hq4NhWfXeWb2BZZ
RCePlS7kJJCUkLwcwhNWvfdNXdWdM3e8lZC/dknsxYcUyj8er0Nb1bvaze+ERTWf5B1Bw8b0ZJbD
g1eHl8ax9FWggq/CgvOe10isRnmTSflsBdY9KZambJ9zaV1qYAEtCZ4DNYU9QEm344fG5GnpqPqD
VNxSqHaeDYgz9TBz+TZyIE6tE8Ab3I8i8d6YJ200LBGwyxAna/jUmi+j6jm1/KgL0n2bk6yhNRd9
ftbM/Kusspfc5iwxYaeSXfM55ZqxQMhDoIFQ12YWYjEze6wy8eQZD5rCFG7l2nfdjCfHd3DkaS2K
42IYVkmasvNWw2c8FTsbr/qywzljVNrHoOkNZmsNl15q/qJgQ1lbpGhz/ddSwbZqwV1XA+q0pguv
dbtSkfoWHcSvnKTnwvA/AtO9epw4w7y4wA341rT0IZ/fM3ikJ5VHhLiykDuEkRm2IRY1n9TSjrAP
CyhEZeachEu8cYB01Wp+G9awT7iK50I/DX4o9mZU7GPK1GVWOd6mwsK6gQnmExOiNuAcewwKNM7o
73MCYZiFx2DqiFgOaSFGULhQ2Zkl3kppjGsRNh1d/Ubb+5r7EHJWMEudXTp61lCEwqcZ0kU4Qdct
oYcxC2v3QzU5uF0LtBfgn/0M/b6dQqzEYCkbD3RMOC4HbExwXAU7vc9TOmcLYpipN8lkvOWY+xZd
AT04LrJDDpJoxxCZbrpeHz01ZQtKbFqYU/+ZNijrujZeO/mMOeg5m6sUTiJoW6pXnTMdxKLyOd4Y
6Lg5eBswOELr2ZFUNKDJFaPO5FzGLoJ+bfqFNElbgxKJieiDr2VwlNg4XUEGWUko2xS/1Oh8MQrd
Sg8FncLL9TCA6RhgeSQ147q5+7Qr8/w9b9Int8rzTTDmvy1q3aV2n6jgBMucK51V4SpouuHOCarf
TYBH0QotY5uP+DJLM7ZPHkU+tRYJsKk77Mkkss7WxI1QOuM1nazp6PZE9qUiOuHBWDQV7Agxsoew
gqaNcwmYzNLTb0C5mrq9hR8eonvHqetNaLph/GJVOYcT/LPJMIGl2QrymL7Te+sk2rjYGhiMgjxd
uU1Gfg6MFzitQcz7NmnaNh1vc4iop2k3u5OFmDp/FHrrrSYrURtDIww87aLrqLkeJ5DhsQ9sGg64
sJgTTWuP+ceaNQ4mWsbXFX2/8jPCtyfVFashgp2XOvLBFWlwDPHjBVF0KJpsPFIls3yNrbWt7epX
mA6/UY3Css/kwS6Sa5IZEZKHrtgga5ZbhMG4tiL7VyWxxNjo8DPHPNt++2ug93Msc4RizMWwivba
wq3xA3uia1nuzWjhVHV0KqmRlMBrSif+I4pHb9EJDJocHKe72km/ohGRnGfSlRIOJwL8vGTsFMl9
rRnWScX052hfb2BkJdDsg10zJMWNqXW4GIhWCLuyP+ta8OxlWngAAPDRwGi+qzKCIki2gNk4AOW3
G29harp+CfpxPw5zs9JqAfAuzIbMSgJu+kVSUcWZ5J0C8jEvYWln20xE4CUBB+4QmlDuBzCo8TFg
0LXGG2oYrUPJHulFex9m+lqvQMmphkArfR9kltxn1Xfla/0dH95vghgxy+YTwwxXY2an3dl6Fx5t
59VkJrKtY0p8G5j+qa3lUy/M/OIW58wUgIla6vAU6T7jhNSPGajnjJqIU4CeQqqySi+lkxBomnhU
ylKBEaIjajoY9Gu9/G234w2y6a0YA5zh6hVv6CK22lcSjuS27PlEbc6gbjM0WxV+lU1q3UNIe+K4
TJSx891NDCgxYCOhDksK4BI7KkFYvtbmyDlSHFNTe7Ny/0rrqN+yFOKSa5yHrNPAOk3Oo+dCgxB5
3t/XffiFlYLgHamtXMwBwGvyZ1xtNLx4JA23/shgxW3naeEq7AckPbr7Gqr8ERkOQMuhqBcgqBet
OfqvvseJA2Dw/dSPMHFC6Gq+FDhaw/ClYEqw8ccXH1pf49NEnQr7rTXMGwLAVeCipzATFPt9K80T
FUTrUBv6GbmOYVYSqQLevAsxkht2txOONe67/s5u6GMmMtIwXxDtGXjQpOI4QCM5wrowgtPQjzsp
ST5zgIIsw3yK16hKnJUB6jmPSTlBW72qkv7ci4lnsjzLAzCekISGsuIW5MwpbPuuOMWMJW6I1/Bk
0QJX82kyiInIQlK0dKTtoDOpvyyNnzOIik3eoVLB23yqDLqhwN4/0zqHjOwEO5NkhcwtX63edDBT
0l9J1QY+lmRNrDEOtOoqe7Cu1HfTCl6+YpBnaMgdqMoDNMOOiayKqE3UEItU977RNqZrm5md0Voj
/br4jBnik8MVMqLQx77ufgyFMJnO5KiN8nYV+WG0t6uv2bK50sIQvZMAs2Rqln2W3rVKTetOL7Nb
HHPAi0eTxzPqLo7bvvtDhF0JQtOoOS9l2n2A2wruYqbdoDWZdoo83phcrS6FtDJmBc2dRu/ol+eX
mGPzuqw9dEVKX5kwvjuzGfFV4aTqQC3y4Q2PtnzHmXoOUyvZMH5rDwaSmQVbCcqqcmO7I8HNulQ7
P2UsbdYErgw+ZpKJrLOkyB9aLXwu2n7nWiP0W9rHqw7afJTSnonauW8/EdiX1GiCZyPCSg1ZvHrL
aVVDWLT46rpdV5iY12Gb+udUL/pj01j/wd15LNeNZdv2V168PiqAjQ1s4EXczvGWThQlqoOgRAre
e3z9G4BUmUpmhTKqezsIHNpjgG3WmnPMTVSB3Q16m5m+L7cEi1xSo683U5hjKylLYyPC/qEnVOcY
o6sHsxJhtbJ7Mz17XCS7Rg/w9RiauB8jBFgjzKVE1ochrMQGfbKODSTfCzLvTsx831g2ENrhhDmo
b/M+Lj0gC5SbV6HBCqTocrZwKn2YEVpzTBWBAlNb0da3iFXO41dfZsY6a7SHJmkU74vy76Av9Fun
Myg2IoGvkvsplYiKQ8xB2aQerJTZgOjbG8mGkEG7XXeoyU9SiW9Zz0J9GJx840FJ/hQ3t1X73WNt
fj+JzL2ptWmbEVLC0wZfFuvZusVGtlP3uRo+mN1YHhqPslzvm/VtqxtfUbQm2zDWbjHG4+GI2guO
Tsp8SRNcSxyWdpltdNmXTxVQCsNPxL7PjNssifeVUJekwyTeum9x8NKr+Jjq3E2FLE0UfeAacgmy
mTVgC+NtP4oMVoOjsfgH9LM34IkGErxHk0dow0mtw1dh7NpP0VR8zyqCVzpwekllPrtWnr0icjoh
uGrHCq5eoDDHme1e4WPfVxrDS1ElZ7RLm4IUut1kKTZFHktvPMO8Uw43AEkfKGjW2qTbM/6einRI
OlnfP+QzZLcZvJVvQW+DW8ZgZPpfCT+AatIZYlNE0zXWasrwo4uYcOwulg0nLhrSS9vGM/mZWiMF
7Woz+toxKdrubMTTvm2t+ELCUJWhldaXaCANfI4d6BfCJoAypNT1CnhLGzy+zbnvtIAtqeKTGrUv
lIzlqU+ne7ufw6b76SurDW1VVS9JC1+1wXXpNZl98nViktl39xsxyH0sIya/0UjvzXl9YzfoOeoq
3BbQU25syuUEh7DB7szkFkGqosbQ7KEbidjGo118i6om36rKiEBMAPgK2X4QH+qvXUfMxEX8B3SC
+fdAVLLkAfTx3dTF3W2rUaSQio8TU+VX2pVXBSrpbZq5hcaGyczfjli1Nixw6geAfxcdnWhhWeor
3EKSVaDzwBDxbyzZMvdNBM74JqmisbkjTSy8Mmvg5ZiaW9smBnIyuKXj8kqUDSBaxopadzYUCcAZ
YsS6EwGlE4UAfJuUKAuJ8DjQdadpLKhqZ0RjUeepUchnz26U3Vp5mm9qUdF8iS7JYEAm1E8TTPfL
coDQml4sRS4fVeNNUHAt1Gg4WMTWdCXjBCQdFYKFuVjBJYKjIkI6R05+niA7iUR1O1XYX8Jc0bsN
JvMOKhWjJn1FVAN0ImpAJ3h5P/tNdnaToNvAp7/NrCj9lCZ81g3N98wOgao1FjqSudNp0K8SnS0+
xs3JHG8rWoQn12HBNaK3Y2TGUEHRJDu3tr1yw/LRbAkHrgtX21CpS1v3pNUUvRyguqVlk/jY5c06
7DWCxTuFlDQe8FESPDg02ITxgttOku/jWttNrkkaIstAFnFvA27JQ04ds2+RKpou3QOb6IuVQ1zE
tjAmbxuMLFAqKkTS6M/oUqa9C4LOF11042vOQ6ynVK2nTmOZ7FK4w9K4BpqIumfo+l04dw7zcPaP
jdvWFkcXmvDNctBVtA1DkgwtMzzKQo4U/QN9XwwMs9TkJLqwqPoUsKKyxy7b63hKiJMl5yNzvJtW
r827IWnFJRj6U2xScjW7gP2p1+A3VHNSrOleTASZU5ZVd35XzovlU26zdhpwB21H/4ApRewM9AQY
fM9NlOCgtayLCEIfBbSYZaPJCzjFcpsmM2jd8UdA9a7YiD76BGtpPyYxSuZOXIaBgQkC7FF7iiTa
jUIjUJO6M0LQmsldmB432dQF+2QWytaFd+cPrLz9HvcJ5LjpAdaoszYmBN5trD646fTNWbmtkE+F
ybK20ACvFSBA7Da9RI1zam0+H8is+9BOUyhy6s5nj1AJp4SRBkOM1FjtYA3FdzMOX1WpO7tSx0Fb
qEoSuQsWuE0lt8AE3mjiasqF9TVJSdHpU7KxMuRngCUvpJaUMHjU0Ynt5ywMqS417hW7qP8hovFI
/MaaZTEjY/KxNOr+BvGXiCDBW/4tnRB2dBmEGYf1gMHATxt2W00+4OhiLhbm4y5XYljXaXQoBB96
zW5hlXQ01MKKX2l9MlGAwDeTf9fSIKN8h1VsX5fIAzPi8pjFbiqUs+w267MPDc+jWLgCqxJsKsiY
q6KpCB0wNonpiL02YioSUMvaBOW/SMcjbUCa1SwPNDq7uyp/AGs87eA8SBwmrbHRxuzZdh5Ng9aQ
3sUXMqDo12RUN6iru9HRArbyBV8gu21qQJAsH9jyQ2KI6MYYLgIHpLBrmAbVg4J4G0X1kWqLvzGi
nvdMWCf8YTOc0vrIHnmOpdHH2ymA4x8l95iY2CkNwSlAzrd3cSquQER3dEHZ9Nro/RxM2Wi7QaRB
0TSS5tmOHe2gg6D12lC7La2+WXkW4+6UUjbTHXubyyJ47Owel3gx3Uusu1vT9FBh5kAwW6tm6Yaw
n3AFD4tjdhwKEDZhI1/dOb8nWTiMECgzCDeI1cZTlBlPsRElOzbw44kYuJFxiMPCfGjsoELlqKPw
ximC7ngAo/XXUGWkCUQqJPpAEzpAY1SZUUoVCpXSiR0HDZ8wZ8EasJ9CHZZhwF9TjaYvxLeW7y+H
eij9XQNRk6dOyzeawTDukFH6NOq7BROzfMmnHF124BxIa9VOoUQ4lKh8JxOU7xVjBoX4uEEAbm+n
nPjRmRq7hHOjKUQAElk6+zCTHd/Ydicq3O2Pw1PS8HqdWX2WaXDbKkCw0cwNXr7kAj394YX53yqB
FqhikR//obfdvDQv/wfVc9iMNy/p2//835u3r9VLHf81mvTHL/2UQLvWv+aelsRiadk6geD8vZ8i
aEOX/9ItxYymHENxA2Ng+CmClua/kD8LR7eRJv9MLf0pgpb6fyN6xlzAP/zVNqE70sKDJOE50OWw
eGp8/xfZc2K2mk79vrtkFEgHdr2lB8mhN9KTF0JaXs7+PPz3X/NnXjP+CeQmv/8zlSRDPffzliEO
PV60W/5XXtr2z9/EvU3xSoUwhWCwesm9l/R0glyoKEr0+9JBItP01WPQPxH4J46AntWWWGr2vIbx
TODckb9VAJwHDs/c+YkZhlC0qCiblXzhPiKBhhgJK7RXdOy6PX641WR20753i0e6gp+LNoqh26En
1syPDfKEtC7bO6twTHZPjr/uq3w8eVl3TaLuyckIukwq+8pcT2CIGxGvjEhSoKfcBZ5WsKbWt1gL
MKONPnyM9Em59gv9dpMq2YA+Doo5OFp1snTizWOhPadQBrGJuMaxxUcytuarQdEkpVWR8X+onoh4
JweyPXU/v7qakyOfIJbZc1R7q+ceMt2QzAfkeGs5QlGJjBpc9U5FDlUvmBGrpsieROQfavQNR6l1
33taFBu6eh9icmmJUyOdg95YuoNRHzgDZWSTlQUf1FbBK4U5vsnN3jkMWQcU96CFq8LSrF3WZzdZ
xxxAGuI2Y9G6z8ZXL+jdXUfY+UpSqWcj5F+U5Ty5ONugLDDbd9VjZtuvje9SIqQ+dsVghKcnT+6q
oAxIgtxNaQaA1XQ/dZHxYUIYsJOyoOgJ/Kdwnrsc8aIk+GoNbC+js0sB0K3U3K+sj0OsXZ3IPJoU
tFdEin/rQmKTwI037JPll8hl4wpmCeuI/UTnNd/lGc0ZqVfNqlUoIAJFVaCl9qF8cm5I36n0C0RU
Z8OqgRIcii94D+sY/8lQZNtSd1862+DFFwHz+QiXEDL6xtC/5V1HFK31oqmAer6eUhzDkjqiQbqQ
mZBuJDckuiAWqG1CX3RugBQQUjeEeeIcMoJyC7L7dhrYYBGNcVYmBcC0MY/tzDXoeiff+nb+lNHi
wcZdlDs0Cj2oWu1ok5RVl+mWaMyIqob1MIyQRHwqniIBCWFaI7cARd2irKAxqx4AOuhs9Cj0JFJb
j+aq6g1RcugYWI8ZdjRv+xsQYmRUQuv7GqAjyyUkVYoBD1GTvOk6xJTAOrZZYW9tayyokb1kYF3p
DM0LZTHi0LWOJMe8RjCqtmZzLztTrDVoJKhxnXuokKhFEso7Mba54Su+uGe0ztXBikk4pfL94hSE
PNWg7zTT/AiDgjZzz2eliZINX3PWkFYaxYd5fIXaIV0+NPwMXXZFqohMubXXDqVtekpS37MBK86N
F5KJkD4wPG4n9JN7tsA5XkSXnjyowR756qrfytZ8FPghqzjzDhoYcBqU2enHQSG1SOWnkE7PJgrF
XVTZ93SH3E0ENYi+M/0Zo3X0ky2AHGkhpZZu38O/w0ignyfyLZGbwMvKuSdUNMQb6t4WARbXyKRQ
lLbfIu4uqYH26/jEjAcN6Y3ZYu8VhkQSsjWn8JM10YaYGjihEV0qqgbJOUmTahOeWFu2JMH0CJ+i
frxEQP15La+T38mrCbF7CD0uDdJY2hIoSzPcsWFG6uXX6qDgxaxV/HHUaM77qjA3oWtdfeV8ZUXe
XyrrMDgzRAkKEb1V5yEn8nJHQSZd9aXaWi2QI8u81UOcm/PiYuvHzrgFMsUtNtXjfdj12S2C6rXe
bFhTUwMW0bN0u1NKK3rta7Ct9LRmLzxayNbYPaBRnnPbgpUxvRWpdbC7tt/XuOi2OE6/FB6r8fZa
jWz7K0TjkgzZYoRHEKTWnQxXrYG3AfUFO2EsbbTNrfTGrMIHg1oW4h3yy9pqdkhqX1tJy3Nie70W
sgbUREV6LhYgHnHcu8zbeJ3mn5IcImRjkr+h0AEZGslsAMlI2mrVvO/aiQmkuNlKk7RKbzffWsPU
9pfEQiUQR6+zesBDLl9NlKNYFnfcdNpb2XckQLOCnFAUQ9245EH+WuRAgV3jUvk4LaKAQTeQyb2r
J83Wzy9uNOabqv8eCvZ7WVq90YPG1OP1TJXN99Eb21MdB49RUxeHDr58jvxt19jN92hoCExxHKqI
Sl5CC6O8ZWxjFSZMe+gqbExcjG3JADne+T419H2zgDpdTAxI3XRIkKlx4MRkv2Dx7ibWra40+8a0
rHRN4y6/BtL42g/ioQKq2uA9OQbdmEEj30GFQuQjkiejkcaJjkG3bzJi5qJwvHM8ZP468jnS5rh3
AD2itSBA1qNPgYYUp4l3bZDlzApQhxg0M7YG1LaDopH25oYZi/VSY+0gjLU+ybMbcy9nzvDc9LEO
U9F88ZBdypa/7SvEfS68IiHDS07b9DLV4f2YPjnCxzib3MH9mANsElDjo/3dSga1AzmC9RzSHDII
3iZLPfAn9yWhoOug18mF1pEGGMKfS93apYPvpBPwhBgtcA8yHshwEXt+GIgx2rCz0zz0BauMHOlv
V4DhShMQezr30wpVOxvJvLtpRzC+xE+8sQnYulIUeG6Lz2lphTDHs+9uZ5BarJf7hiXderKoKLtA
T7q6RtabduSPheFarxQpSRU0nBjaH07KdBPXRKo4ZU1/moHNTxET+Dk9rZjOH0woWnSkE8REylsS
fe8QhHPdbFwhpuy2ddgfGmd48RpvWDl5rXad2b/55Lbm6lBnVFBJonoWEZuwoSZ5l7WCjVRHUkCt
kFIUhtlsygEWexKXX41kXuI5zcHT7Pii6SkgQOd2bAQhXib0f+JStorm9oYNv0uBa9qPZC4fzCHd
j43ezPol9FQx1VBHFht9jEDemgHztxVQNnTKt7ZlwDDNnJC9EG0cYxndkNEIbkqLNlJXlgNtWNJ1
G5WiICaX1jAyygs2Wlx9oKPQmembGs34MoSk6yDF6cPXjE+yxJ7A+irtj2oM0UcmdEacwRsvvarM
nWPhtLA0wW2E9Gosccf0EzNr4attFMUC0QnrlB4OVjaCoNd1uNV1n6FMoY+RW9TO2ZEWIDaDZlfZ
BgWEaHY0V+RAIovc5TULBmm3V64B1iAJClU93pY+pcEiw6Bex69TpH+tK/XBC0AZFZJ9fdy2X8pg
crbjDGusIghCI/P71rLGjxpa9YOdpcO18sxHd+oLUMajgZR5ZXndqyR7U2sCcGukBK66hENF24g5
rN/aSPzAyHwDtmPdugqgmGvSiCy0xzR1invwMaFnHUGqAFLKqmznu86V9l6+iQwmctpiJHo6eKwn
ExdYrUAfRHq5LulqwxoPtXMyIs5N+vTWIrZ4bykbq3MfAHafWNP7EJ8eaYPeUt67iZMASJYpySGd
ZVMZ85pO6AppRQgkMC3cRKR4E+pE4o36YR1MO1QtBjdvXrYzhyrYmHYA9DYrENXZYXHRI7/bdXH5
prtxea4jszwvZ63ob4HqGEehDSwbVW/i5u5HVgsW8Q95/0kbU+Dd8XiRFgaVQHFjW2FzGCPUID3T
Jht+UECR3hE6NALJTWPzqJx52a7AVrBzLA4ix9ai+d51xHW3iboCds2sR5Ojd2CiuBAq1pwJgwgP
tTfRNOq8w4BwaNXr6jSoxkRGXk4n2p4PSUfjyw1ljHSi1J9SB/ikIYEREHsVw0LeikhtRxC83RzG
vagZSs+5pgwkhCFd6nzS74YSdptBtbw17WcglfRuCSA7xEP+WNaTcyaX4AOCQPimmTqI9IE6OPV4
grq3kA0xgdGU2LrUgol1ssE06p7a9Q7uuNbWPuhpH649dha7rJslTjpMSVIiWblR6U7njmuW32Zo
pL2+Ji+YxWmelawT5gM2yZ+Hd19z4uRb6LPiwCZE7cPpmBb91sPfplW0v5ev6rgl05zxrCiy4WQP
Xn9CpIyd4M/HXRqGRKjN+wd6bzNwpcQO4X+P0Ehz0c5WwOVAOjTJs2Ynzn5pvoSN2ZLzImfPUond
1nXTxb6El+zHYyyRfoH8w67HkrQm6p3skPDRhdZcAFSE7c3fWA4hcmqt89tDC723OzOQWweLZpAa
UnImlgiSFLh0slpOu5QWdmvUnwKMoieQFfBR/jj0+Bl/PBxx6JQSVnJbezrVStS6NglFp+VvLAed
gZ0NiNr/+aUf/6AqyQ/rsJEO4/Tzj3uaTg1r+T9/ftGV4SEXsEe7OkRSzrrgxFrLG0FXclqBQDj6
xiXNiUNYLVlP4Bv+feoZqNDR5Q27MdDgn5CmxMaDTmJTD/YeD+surok1clsvneulYLnNziAfcjaY
ZhlCb9TrRQPbl7KnQoa6CQze+uWgzcU8+xKXViAQ9rJixOK3W5Kh3PmjWs7Aw07Glg6Xyax9qma+
PJ5MFmbzWaFb1P/koD63jODEbOnFybZIisiLdsoPs0uHvBL9wLxQngJTAJlaXObLY1FhVWZ9gvEY
SMcCUW/mWt1yJqu4PVhAY2lQVid8f+ht5kNSNdhhxPDczT/q6ZuGQE3YYubPi285CwnL5AIdMlLn
oiRea7Nz0WetY2yXF86HNF+IBU4NZQL2EFF1WuK+WpdK+6FPcV1Ghr33cZsRssXBmkuahSzIUKq9
U4+4d798aYLps3HZhqLy/mhpHVraJYpriaxZgnGWh5ksKtLN2lfL0ZudOzb3ZWOC014yd6IFz/3j
dL5SR7IdNrGbErGulZRCaczEq3o+XR4vh+XhpKHntBDwZRdK+Sjt5o2YPrWImlOP6ikXDlgKerle
+jkIbMzSSxrN8oKW1zI8kEcUn6jwU7UdsyChdjvXZhkm4DuKLNvbrX1aglOWvLEqdEGbOTJiKBEP
FjBOhG0jHa8ox5iQzIeYG2VT5ZGxyuZrfTlwT/88o5fEa/nz8fJtOAB80e2AWbgje+Q/fs9GIkjH
fH7ctCKtPr/7a1NNMFGt4wIaeG2l5Lr7cSpB+TCKo5Bdvhh1sMUBNTLO//mTODLL0zAflrPlB7uB
eZjqDTYBnUtCRO22sOz0sDzSXS6a5cw1q88lBKbt8qiKKbVtdR87dD8VFn3ujNy3HPKqyXL2x29Y
89m7h7aR7bE+E/rmsEmlO/jvP2+atbaJJfK95b1d3lbXUdgL5rd6OfR/nP2nHwnyyTp0GSO6Nd+L
lJkK/jnJSFsNvNZBUfBkmy3TW3h3MXMfzkXd9wPiqebRRZES8PO0HMU1VOTzQofJR6s7OnkHtH0Z
nNz58nKWU8q4JfZT5gQc+xCE+DQXDu0vp9M80DkVO2nUTXsYCwySTOEc4VdLMi6iH6QB0+6cbaHp
n5j6itOfT395GLZ8WsvZcgiK8nnq8eSJeTzCR8nIyJDFNfzHYw+IDMwjuk3zKyvnw3KWMX4OnQjp
tRjVRlg64vE/vgkojK4TNahND6udCg21v3l84QYKqsNyOsxeamramNnmwZewMO6B+Wx5OPgVO9B0
ToVqkpdgDg9dgL3LAYMdFJvltDe0G5ri7y/C+Zq0/bY8LdekRf1th0jj7pfrezmlRA86HZHNenlY
mEFMTxJrzJ/3wXJl642B/0kzd79c/MvP/Pk/SqMAE5fO2Pr5/4bk+bCDHljBhhLDwfIEl1+p7QKp
yWAr1Ig6eWJRHeD2Jx8xO4XzTR7MZ+8eLt8w4U/8726kkP7smL9rpFzyNqzDl+wvnZSfv/VvmIzz
L/BpwqVV6Ehlw5P5o5Pi0kiZWanOzI0xfpBm/o2ToZMiIL24xDfTCxGu+gMnI/iDUKN0Vwnh0m5x
jf+qs/Kes4Lh3oTWKmH80V5RlnjXWAnHqm9zen3HzOqQYQW1u3eq8bGcELyOeL9sYWuEKNDtHqth
bbFs2wmCpdaEDRGrPF2DmAIHmXq4L+KLgyN3n5XXoWmt+8pLPzKXs/nuDQqtjoZ/ramZ/R1n7xV0
ELIhOKYG869EOYPsnxpj9ZzIEiYbMdXrEH7wpgVTua4+Obd1UMZ7VdUUv9I5kO0zaSCgkyOzA7wA
dbjT3PVg4f/UPEUidw8kmQ2qU6RzUaXFDUZ8nJMR2+tWPIkyfSkT2R5sWT1WJZkC1KfgW+iNS40Y
4a6EWeajxEUeiYgy09q3RnU6SdvFIUGgsFWtialHG3eIrxhrsuSlSPkDhIachnJMdxhLcwpJ5XAm
cB5D4KmAhnhbjfUBayFILlSgW0qIh8ge8AM/B0YF8Y9S7FpGZIvRFjJ3xN4QMBLiZeqJ0tz4aMNc
sMq71EALmqGgX7HKIEoCko1DFhN7MvlljC3z8MsV/R9QPMY7EA8XiJQgeCyuEq45BLx/7bxF5Jd3
eVcUx8J0HxmZ2HXOh8SpMSjZNcXVscVgmtC+aXlSMtExW6ufb+bvn8u7JuDyVFwTMKPUbYBz+jt2
mtAMTA9xXBx7rUItWGTPprGW1SHX2jtfpB81N3sLZfJP78B8C/xCg5z/rQJyQL/TseBCme/egam1
jakO7ORYayGaUbDTXNizliuIqm3TEEdNCh8LCJgXq2LeYGhUQ/Ze35x4GfYRffrT798HAWjqb89I
0gqF2sj4oeszu/GXbmikgzmDTpwcZcAbAT9FruuFH9cTz53n5koDGIytPKGPEcVnajMTDA4wAXM2
w2DaYg115K0bqBTY9mTs3TzZL3/K9sDEmEJg+Yw+/P5Jv2eJLm+jBQIL8J0jbeW8+/QonfQQ5SKe
NPHTu7AeD03EDrfpNCzukW1sdKD6G7Mvn20DPW3pcx+G3tzTcvUcqfNraY8Z3mZiSlstv7cRCgJa
+Zh45rYcSHzKAzScMZiHMvra5AXWUFHHpw5iFNKC8avb1pTN5jdChK+DNjQAkfKZUSgeUO40W9zb
j//wiucL492FQ/A3rxRnhiuN96y/IfYTTKx6CHGrP5oa+peqDNFu9R8DZxIX03W2LKUilMkyOuHj
pmICb5ZQDJu25KxeLEwEfF1H2qZNcVSvLARdNDLgUK3E4D52eJOQF960Hqp8u2AQcAuwHlnivbjk
/q2stoxPVmzou8xqX8p8mA6VRpE012n4eTQUgEZKKi+/f9kGk9O7l23puqOU1JXLUb27XxKjVjBG
THBClfsItLXnLZ9uaYV/1Vqv3ZffM6r+mTC07YCuaIPMG+jFVtXU9nFvYAyyzxCp7XWKMPrm98/N
/E/PzTAsNBKW40j5Hp9GQjmZgxWoo3I86FWsTlOSf85xiWzK2n4sSCRYESywXaYD0WFct0EiZT6K
LzMB7tp3lBLn27wVX2oVfJXTGG8bcAZclvWm7UrCzxuqhsZUfbek7qwy8Ti5I/noZ8ex7krfqA6a
6PVtjql+g/L/ro46udH8kGplkZ6w9H4JpWdff/+yjb8PYRauUcNwDdt2la2/m+XRuPehbxPFNtke
tq2EtIF6ctfs4+gSTOF9VppkIDT7vkFh5fFgIuIMS33wEKUS1G0IMOEfntK7eWVRlkjUODpLGQtV
ybunJEONVXbghsfAI9M90adbPbDlvkozAjmUPAZsSg5+p5+F61ibRlU3oUJdSRbsPz2TeeD55Tb9
oXEx8FKQ3q3Lv5FuI2xnWqVxmzaht7bkax3A0pu5XsSh9f1aMA7F8AmIaAtmAd2ck0ewZwr5euwT
e2026mPiCJSaeJF3lrAAqIt/eI7m32jgFjoc03ZmHO88mszv5i8jfmsnYIrygaGktm7cxnBPlRbT
UsifNOHUX6iyTT79BxWW3qEIvqpuooTfC/3GCtMbFpSvcUQ30CleY8uNPgwGZl1yCbrISe+Elvgb
L8TBl7sy2zpT2p0joX1sWxrA+SjqazKw2nOqWUtATf0froO/cYYt23Ad5nTDVoLgknec8w5Ea1iC
pjvqctRWZQNlouzGc+g4/qapIQWbDagCgZeiMUqWFUTP4NUaEbDXOcJq1RObdlBxpP3DPWO9W23M
l4VQkjccxDxrcefdBdohGswnT4GKj9y9atBl11EeMdePj6hdovUQwb0K4+nB8UxjfgPJnuG4kwAV
BFJR+vFMbHjaNvUAjwQk8CYvTHWUYjQOU1LvJnwM6BaSWx0ryU51EAa70DFWDnSjEHf4oznLVNsp
0l7ylLwPs6sx8DWvA5WGrZyIj/Zke+mB/fa5ld63JUl6IwXh2UiPDHlOQ3HzvroETvPqAZs700S5
yUSM4aDjc2ziQ2kVzQuF7OsgTrzV9CKD5OBSU2pd390jTAE8kePJXDROHk/k/vcf/sIPf3fr4Txn
e6TYIZE0/u7DZ7nq9ZPSNJJE2Kj3HY57+o248XnhSWvZd2ba3XuuTTCY12W7EqcZmpqy2NkGkBLD
F3vsfiSuxIN1VNLcWEGKWdHRNyPxV8cqz95yU5Y7PMGfPNIgDtzPztp36ZXD3Jer3u3Do9OQlerF
notMF+1KV8nnwnsEegi2SFxyK0l21eR+jvzAxiYj5pBnzzuO3ZxFXUuWHcRKJChHWDvN48Nwplu7
xqHzvafHsbF6hEi+hPZmUy9CXECAI/fyS1CjOk3oulQkfeEnAkpVuyQ+xAgeQw1hq+9V2KjIozQc
BF+FrZHIBP/D8jHZZPl4yzNuViVRipOWRyc5DXgPLffHjv3b8P/8t/zuxyfxK4jz/VzOTeDoXP+E
vVqsVe33H5DuZk1eJ7xLWti0MC/r29jL9EMxkE86GuM+sppt3lMUKh28bPqQPdoJHgPl5PeBZeAc
UAK/R57QkKUZi3uj2f7+Elo45H+9hBydeZz1BspDBvB3y8pQE1xEWo2GfV4L01v6kHq+v81pJE0Y
rqnwZQaeX9hjXj7tkor1j1/mX8aQZTK90XqVw+CRk8L+OLEB+4dnR73g3dzi6Eo5gq0D+GXXeXeB
j05t1XIA1OEQj7cPsRSu/RaYRqTinScKmqpY986abMYzWVEmooFDOkWCgtg86QW49n7/hMwfO/p3
b5iJU1iHLKlT8HpPVk2qAtBdKWi4meSqWWYdP6QDyy7DOWZdpn3mWzugONnFD6HVpMWbm4jixcyf
EVDrmATM6huCIJaqQXroJyc4y/yN5Ux79lRPxAgQh10QmneIHoZtT2j2DrAf93XHXQHgx1x36PEI
7jh1QbPt6FDcVSpkS8VdfeSjvEZD/ZoXOTkTUV4c6ma68wTKg9oHJKp4J3eB7zuQkDtzb1fh1yoK
AiDquGPjvOq2bsQqGKj9yYzUXcsK4xS4PM8OP1EtnW/6iNQZK0VVnKQ5uIcy889twp+ChFLvLJgU
q0j3H1x7co7Y/noMr7NH3yMVFCI36cj5NOyDrv7Ox12vS9w/O8Bmr2aFhA4dJS8qxVA02/wzkGwH
3dTXAgv0OfdDY6MCGT0K55k3O7iaWf/g0YVEXQNxwm/ieG2zgWaScwygRyBPvcTvnzzE822NX8jN
EETtbV9sHFFUZybUL5rqp3tzwIqtKElY05isU3q4tMGoXOC5DfdGnjwrQxvOYdIGqz5E9cK2KTtN
nXxO0fyz1pv7FoqMOs2+guQazimUj1XJ7HtwW5sZq50zSwMv2BOmbH+eBL4osa9QwxybVHyHfCse
2iR6IYq5pw40anunxkoyUDBtqW7tbZgwm88MgjepoblXwCpHYom8m2R2KTbkm6yjoeeTdLqdAGON
bxSBYRV4DXYJtwdLPJSEX2vBXSHA0JsyIwoddz27G7FvBHf1lLXacZJRsTE1ektBrp58A1saga03
dT8gC7FN8CQ6djTdsp+dZgKq7Wf0bNCubeze+YYgqdhBg4wv1IBmwGYCcgMvwSPb5pTktZioU2tE
Bqflzs7ruJaJd22OdtW/9gqfua/ZBuZY4sUl/NNNjQCS4sVVWqR2hgr0wgC32B37j0hySPWb72l7
ajddaTSrml0zwkK0HUlhn6VbUxbqa4CNtdoLWV31KAkw5SKpJYZnh9qWIDKjiTEbY0qSxJQc7FDe
C7NrdiobWKe2eGGmHPZcNODRT7zUPw1peTe187+w1UUluX6vl8Y5QJ5DW2D7Y9FdZR50PeDhKB2A
ONjAHuPM2LPFEccclcvGq8iK1DBjF5XFGpEIl22lzIGc0RjQr0w+eShPtnUNKyYmfe8uSXCRTTXT
l+k85dh/7itDwyMSJ4CIc727usZoPJkeN2QgPgrNH57EbPqRNVopwYIJiEsgiC33EYzY9T72fO+C
9ZX9mAPzwqS/Ryx5l432lTVQEaUe0BBrApgkb134Rlc9/dbpQM8mSXLXELsY6eYnHdburZFgZA5y
OmE1pmNERCW1ThPFcRf45cZFrseovC/NwL8R4zcbI+SIA/Yad5NGnztHvSFRjmlkElx0uMVsBg2f
ONHuUcIKDKB1XboBYJuuMZW7OryAGr8IjM5LZwxXzyYVRWQBIpmh3RjzCwfT1++Nzqm2MmqHJ6cg
LMGLpo+xIS6sH7UDVLPqFmVXiZkjJPu4mZ6wXrr49V3j+v+5Oq/ltpWu2z4RqtDIuCXBHJTjDUqy
bOTYQCM8/Rmgvyr/Z19s1pZNUTIJdK9ea84xZw/5BwSoA4Qoe8dU3XytXYhlWsW8XZmcctkNkxiW
PLfVtiZS9OyYLbiOJLPeSiNyApO4ytNkAGioNKl/NETkrFLYahIgxI6jO++TR39CWHKfZBiZhEDg
JEbvVzWYCo+SBb43JYSCps9jGwn/ydHgZbVTapyEnX7CIMfRxe1KKXmdmFBQaHD0b+Z3q2XpaXoo
JTnG3zb8XSi6Brrl/xgoo7eInPoDkzV1BxCUt7DwHxBLkd22RJ5zzOaEU5L95I8iKCcLpmbJ+Dl+
LoaxRUpekcAIjY/zOMy4bLi4pJAXIj8wkv52/dGm2yvqA1Qr4CSaMq+0Sd4JuICi2EkCF5L4UpQI
URNjN+fNgx1zD1atifmPgTNrPeqzNpXymA+QJIg2Mtvhq6ys1w6OzYWYOSNQKNe22HeJL0thxNjT
9faqyMrStZ6QjJGNQ7uBfBVvLfGJyIm1aiCMNM51aJktUqVSry+zBP9yQ7KDt9OggR5rwz8iEeIS
h8+FwnootzVZjIS2PyAFJWCUbAISr8Wu69VTWzjpNo9MJNF+62wnkeLmrxxwDO2S+cE11KOsZ0qR
HweCeVeJ2eoH4Vf6PopwEZHisdGGnPLbgfOVO4TMJjVMWpquYWXBfyqb6TJU7QtIdGpoU73n/VdX
0LzhxILhwMuuY4yzHHfBvE9gyg+FTVZrm7db1gtgZnkKP6tMkUDZZ7T06Rl1VEu5NiBCN7EyggRj
V2MTbIrKfIqx1JHkpvmwMfWmPaRatRnKwjtLBe3ddPdWs6AM5vxALtz77LviHBM3hDqKAXnXbERB
CWj67NE1ebgcI/tu75fZqfae/ZjTA2N+wiakWBE32Aa67tjAxDwUy4tGUyGeXJtF3550XA9O0mqb
MDaYmk+1uQfbRoR65grIMt4LDEzAFzG6bSs+zgVNrj6te1SygK6ycDrNgyR/QiFRz/DNq9R2OMeQ
GO9E411ulT4UOqjG6o/s0GVms/aYW2S4yIIZyoS2IcjRbNauyo6ttMGCjDMow3Q+WKD8d4xr5Ypp
Srz1igq3rz7UB9wdr14yfA7a21g4CABxj2j9tG6INXzKloEH6/iBu8BbJT6Vod2GL/WwbvHilS66
SKyvayOyxNkgstlLnpKeNiO3HLH0LMkVqsZlrDPvzKHeOVn3pQNzGdmJx6m40+h/rzj50XaC8anl
zXbyYIWNjGMn6bxGSAsXZAJ5mHP44Db+Lch95XSaBiKLUeU0Rtu+q6+m2zOmoXYiRNtap5b9REkd
GIkznHsktxHo2O2k5p42TP6N2qHsv+sI1bSiGTNJ8wMNOGf2MEcMkT23tEZWutYjgkFsp9gGDgMO
05Ui4p2SeOHDT45cayFlm5GdWr1OiEZ1d1ky12hzUfa2U+mvxqwPN0wF7L1p6MjNERWMKDaVroL6
bYB5xH6aIb3O2ZoJc38e5ncDeOYmixBkW2alME4gsh7dotsMzfRTDyY059z5EVb9mg5tzMBNAt7R
0q3mUU7AVNqSC7DJPZ3kMDCsGRS9vJUwMGzWd7yqqwF/RGyMZ4C92noetHerW5Dq0xdnezyvjbeL
JcftfDx4JVaCOMN6DYa1XYWmfIk5wFFWIJOgbFeK1LMorr+FA87QQc0+scnRgIkvqqRllzq71AQL
J5u42LSpfyx9B/A8g7s5Qso/amSgbHzgJ2tADivXLUhBQ3u/wvRnr8cC/nEIHk51SF27fAiymRCV
lM7/it3rzox2I8BpbCarkYNTH0NHWJpBfm18JX19aSbSKzswFa2W/zJACvnReXIsnC7k5nHRl1QK
fXaFv9KxXbckJIXfmUcegVs81U6L/L5+6eg3rGbaGkHjc0i3MLVmcLzLgijdiIWPhPFmFebcLsBz
fmWdERTDktAJnabDU00vUQQmAF4JSevgZJEIPmVVlA+F5+9jloLAyXA7oNtcbKyG2rV1/FQjPYV+
arcXRoDcEs2oBdPcflIcsWUrOwuc2H9xEp2tE7XJP+XQTYfmgT1cJ4QjAChBYvNPYXT78u/DbbLv
LooOdfvfIVQbWMhft5dyioF97PbEvyKl23NuX0+NTg4qx7jbV3+fCPHOR0min/9+eXuJfz9lyLxo
xhOOklJoWK+qId3VTcFHscif/r2y0dUGoZvLb/y/l50kgd455tp/L3b7v7/f+fdJ/+dVIt94glAG
LoUkQezJi25BB2ZMIU9G478f9J/f7/+85H+e85837r9vzd/XWd69qC9ffEkzaoougL+Yz3Z6cbCl
VHdMhQngQx0wuOOXnxMEoKJ+N4IhBdITz0etdaGOKDr7sENAALCibVOAmPBM1XBvehT4aTG8F3G/
jbPkS2XlBaVccpC1rQP+2rZWZgaEz7wO3ehwqffeRu8yzF/IBDdiVG9RXPoXF7IzfpYQV0NcsrVZ
ALILwAhlVsuVMNW9PmctpZW2eBHjI86D8lwxe0cPcna8org3SQ53vAzKCUcwDiDxhkwssXIM/Y+M
/egRJXY7gAQwssTbl60FxNa3xq13mEvqc22cv9okf8jGeIOffi30mnRqwC4N3T6k0aymCEMvoIuG
Qy6gpbeDTgCL+dBOyxwiJKPAG89dHK/qJNf3lZpd/Cx4f6B49DvHbXex5QCyyE1yV8e1a2NxlxZW
fk+7h8TS0CIpg9JU+Wqo8c355j6yNe0x2rSc2NAyW+G60cCFNnB4NzIkEmzsIftYMMb0p4RWN54Z
95enemPdmbgGJOp7Zzg4XDor1/jJqdkMbBNOB5lP2HVDPkAeMXLrLggnTFwqGj6Bsm8vNCaoexRs
y0K7FmPj32neoSmGC32NL12oXaX3AR6icVVIzkHxYE/kHL6kZuidY7/YJi3vnulPH7Xw72EndLs2
FXRyC22rhq4PKBVbqOlpQo82e6jBK2Fz8t09ov17K2dBtfLohNtrq5z2OpR2TlLGwBzLfDMULDtH
UYg0blbx29JON1N5bjlR33lgG6Pm6uohSOnJtFeCqx6YgtfswsIaj5GEjjNPKd/rQ0mm+5rUY7g2
J/0lM3B/eLOW7GcicOKyYZLjWD3xbhju6D2EYvB2ZUs8njO1B6+n5REzyZwAubolPL+iZw+cNNxM
ng6e+VYvOpqDu20SknzDKgzsOUr2tUh+gOoTBKabP+GUxrtxWtDrneNdYzzkQi0WtTQHI+UmIR7A
+p5/mrwUTBNK5spXLQW0mbi/ZY7ARQvhIBpJL0h6tVElx+kGdBCSeSMINRgyZtMclmTC0ufC8ppo
iR38sXSpH/imeNWhdQflCHuscj6JGR1OLeSV+QlqAqHFMEZUQlbY5K1rlbSbGRgJtJT5C4c1prhk
uMvL8DmLrB+mSFbr4g1wl7gO7RjGHb9kkYd75XoajrEkX9URYB0/RJNfkvu1YbN7H3tycbyF3Auv
hlSerrkzU3hwdI5AX2cZod7VJm6ZCGDhZiNufVaupj0ZVgUEZv4ma9lbkwxtFkt2NryprZ67byDl
ASPAjWTftJ6lzB6W8cDUDyO7tpNszUQ+ZzI62/Y3VN2Qrql2387oWuICCLm7EM/zCcKiro/kM0Tq
jjSRaY2VruSjrcWeWLNPwlFYNCwQ1cJGxe6COcLKBoHFrLt3qPKnzhUgIsz5R08XeML0ZNTDLvmD
5p3gQdAhqvclyX7iDxfgsB7GnBoitV4FUruQOh+CjwXQSHOnrW8a0HXnaR+aBhcgUhRUsmsoTv6W
YzJQxknQnjPyYpN/U2OMXZScIMARCpODI+0AESzD58hoH/0yrYg5gqlpExSZJa++bq5qo6yPwCjT
XZKKCxyonZrJiLB8uqiWOthT8kwMb7tmphgFboN12tOsYtdC38dvUnkUoRhRgjI1qrVWmO6mL9Rz
StvCbNI/heY9eMC0sHxYWKIQaCePsmiabd5I7pEpfyiy4jLZhr5hWGC64qczTWMju+5cRM2bP8Ew
TCPUAP1QPNczyMy0AAhF/gwCrbBzNuNcb8Gh51uXhOmgMBeBMc0E0W0cwY/JJlndo1iLLpp+TXQ4
ubVkOmEOXyGyCdwNgrQoshEDb45e8WP/NpoJX+PSeppnBzgFGz+BDu6j2cVb18SFBE3MblzzjF97
FbfatyS/aTW471pbcmABW0pCeIdRzn4lQfqoNyQp4KABW6xY/KZDJLV7vUmanSegCWULDXd2SVZx
mZ3FYdvvtNJ7jZc0pUYvPhwKvaYjlcnAyIiGhXbZMDrP8zzsRQg9Ga8HdSb5DQ6Re9h4LMj5A+fZ
gjlplY57PVWBkwNMSfrwK7ZifZWZuAX7vLokvf3Z08Dd+h1+7Mnd0RR9V6JLTplv/HZGntuDnJ5R
EeMZ8teyJpMVKxLNsoQrM/ZtkkqMkpRhYdb7wtg6JecNL5nIyulluVVEyIf4SGdYKmTFbhsP32pG
9ux5WKjfYqhIzWi6R8Ohp9FY+bPst5qjmSuT1ZOjKqSfXGHmTw1xauPliCelceyq7rn2Odd7BJOs
+9pWG/S6+i6xqPjZqo66JNgD7yLnwZZYzrR0A01X+d7uoj8hHB+EKu6OUmQxHTPZniWYgKhb0JV0
E1dLh2qwwgJOOxunHk+nMS32VaQOOLlW1gj0Wj84ULYCfCkygEb+AqUmW5fGCEYsGe8NawI5rWgK
m1BsK51uHsv3AByXxC5cIpEJ3QSZsxqrfev43cYuINVkgGbUcpPqRHZv+ImQuEg8IayYfhtOLS/a
Z2lc8MZCEOgFsCdvgiZFeIK9ISRjDGhWtIxhViVjunMT/S6T3Arm1vU2qVGDnfKyx7QvvV0v6imA
9DZXZvlDXzxvcDUhs6gBW+XJG2kub72FphfGDMWRaE7aAsIt60M429RAQIpsIFx30N9WDTkSJ26i
H7vC4zLEmXmcSn0Eh2hctaGIoatic0fh/B6JZOthfS6sPacdGnWy/iwkXAKjqq+YmNNr4zqHFnMX
WAWfHGmXYCGnwbeX7rtapceAgxsQ2EKHvgxVdooLfz/p0+MYYo/ItI1s252TtorjDNzK5BO0H2L7
TVJjPChEX6/gNBJs6ZPMavb1Oq+t18Yf4I3K1yZmnN3Ezhs+K2OrzXe9FQJ+N7qLTvw07PjuYln+
SY/MeyBvvAMDlq4uvnO4/dcM3K+prQpu9iYk9Il+p5RvYe+MrGxuYI0WXL+RrbHhPMY1Aq2pG+cN
HnTQGaJURxGdq7F7Zk6Qrj3NL4DUpo+zuO/aYpFsonhqCARc4TELIFNWqx7I56y1Z/SB1kaNipLL
hxVrO8011Ov4YhfDYy8Uvc+KfiSTd6HdjZ3/VCy68BuKjNYtTekycaJNWtNN+fuHvWK83iIOMtyK
wRLRZZiJtZottjZfIoMZVR9p2krK1GAiAzavmyvyra0KjTZofMyKsQvFw9ePtwc30kbkd5ROaQdM
a3lwwrkKYpe0HrvX+6O7PADyOrqzbmJTJS2u6sl3qcBWkkliHIdco1jsCILsBpmcBuelS2LmBFo+
f6DO3WRm7+5F5o/HemxRoJnV+eaouT3cvDa3/2O7cjg6WN5f/w04A3ts0r+uopvb5ua7gfHFEFUM
UberiOmwFrPXzaEy3P6F/77G6O/C8cP5DcvS7E92n4LerTts5YuX6+bZKhPOD0CWAICtOi96M7I8
BAe0wQwL0mkxk5VmjNni349P6L5J8OKYuJ3hSMs6LVZ+OeMGm7Unq4dHJj8YNOOYWv7+9qRxRPE2
GqTdzGbIAt1JjfCDbAkFKO21U3P+iFy93uSiZYxexrA4LLoRrcLGr+FFW5lJuS6b1FoyUfp1qasO
8uf/b77JZAHd8nqzEf21tM2QQ5I6TA5+6E472kH7v3+5nN/5IBkUgojwTNKlbk6iv/6iruBfwrD7
4eZFuz2kbBUkMFsMgRb/1c2JVZAJgtr3mjoFGtS6SwOqOMzEUfU/NxaQRSQzjMu7fZvCfCWV+ghx
Wa0GzTM+iIjrDl6S7dFyw1zOoq/GWWgMJdcv9qztzaNye6CfHYjepVSGi7CeCPOho4Fr6PaXt/+7
uV1ar2aS0vkg4HqGnrEGW8RcemuuGl9lXjPKaVaRWDo4RlxTXL5UjombbibpIZs+WAFBcUK0wbsQ
qxzuq2sgFyCoCq73n6jij2c1POTeKQv1V4IFmGaGii6v/jpzrl0hWb03RvNNGOLVVokkMF6t/cJ5
DBO1neYRpIrRH6iJf1cRdfNnZPfvpKzYqPp4abss71xteECB+SrJqUGu8zI6VCCu+gKVys8WTRdo
zbdrWV+ILx/G1uGwWQN7QbN0KLzypNHkX3sDLXPDAIoK1VlxouT+taDFq4KSkVWpgn4+nYG/cqhb
/ujfg6QfxdChjw8l3pXbn+du0+y0lDP78nf/eWqSLxff7SVvf633eJva0Xr7z/MUHq3F97mUrMvL
zNL2SEuxLlVWMBUqC5JUJjNfM2r4A7vsYuWoXRo/eSfXIAlauk1FvQSjUQGs3MLvjqrVA087FWno
ndpeQ3aaw6iHA75mLojv27sLofwgsoBx35gdZFQ+EByyMNjDR8tcJmG2to0ynzMsAEzYHsAJPUYb
C92GWrx2n7jlhP6nB6d4V5MZUY7Dxq7ai2DxODvu0RoS3P9ZHEy+Sh+BdqdU9BQ3ZUX8O7mOp1FC
BrFjbqt26d1F+RKZXXffDTLPXYXkEwgdHtTKgD/XPHPsd6npmp2NOW5ld8Av0CgHRVLib+3Fk0ib
EVxxRNEdshd71BgT2/XOhBbRkiEWN/J+JFeukTrxoKFxaO0YF5dHsFTqjfuYIwulIorrGJH5jk4k
Z/1O/HFdyDUZ2RYyY5KUmuk7PjdaNNa8cdnzp+FNF546ki/wJZK82+I7/iVz7+I68gEo273TRT8W
pvIT0aFBFBFhEauXITN2eibtA/S19aBT/E5y19meOnCcfSlaz2A2zKBOFNMPpILXxjCjbbMMAmTl
Xrk7XhI/Rm8gIpK+TW/rdTFY0eGd1Z5/YnWwTIOzRBw/E4h579qInJj3zzmJFkXGfdYN9Rak0cDM
Ze53SL5+az+cs4Zz6jnPwokIakqI68U78YzjpDvaFu54Mj4XD5P7B1IIGPIZcKFEttaaR+aYha+h
C25BeWfzk8VhpbANsRPFm+lYv1yczNy6zD6Yq02bRQvdMY0dXX4fM0wWLRUpfz1DpB506S5pi3ta
vVS5HM7NeDNoxr6X/bkc52pra7AvNEutLT2510zx6Zrx/RCp+xQxgJ1zoAQzRaBFSEbe4De0rrPA
1nDnWctJc9NkzmmqIQ6bDK8ylCSG3XNONsbnSDAELtv4RzNn7IWNdiobfK9efxmL8cOC3rmKzeEe
r9VD69Cr6OxHfVBvca7eyzgG/jruU3r2dlrDJ5yKT89FfwYZf2Vq3BbWUJ2rsvzi08eOaUUPBKj8
otaaCW+ND8aUnVnodeZKP46szr0z/B6F9btnJM8C/TXmCNqkTSBS0t/P4FdgRUoCFx3j7BbTdyG9
P4BrKIhtTDOtzt0p7k35gwbmWwnn03gmewMIwrJQzk31a9Id3v34N4AAmmcEG60haV/jwvzIwGCR
YsTMQqrXyTdGzkQpYgFoZC0B1VNDHAwC9w+uy2ST6i5N9sq8Ahx77TwnhrXAqT3M9S1m/JLBwkCw
ogDsOY3ZyfTaJ+HhepBME2mdFGs7JLQIrc4iA3Sp9UgjAlDB7Ba/QG7MZ9M1GdLzi2cS0Dsw5ue0
6epdOZeM+ptT3HcfXa6XjP7fEi/LYNCSZC8Kmn0qJKWFOJOsrVedZt/Fo9nsRGnQBm3oUaAhF+Xg
B4MYr6ZyFuwUH1mf7VTbnJ2RwQaH67s4Mo7jRFQmtiGreWlp8jqRfe4melfusmYZNpm/YXzQYVw5
zKRorVm/Bh0ZjpE2wQRRKzCintpX7589mT4OclgRNCbGxRvdV0xANFq/OHlYrbgACUqh/Vc0e631
9tyli074kA7yoTe1r9D3HnmHYcWN7O3qfopYeop6AxAo6Ilj1frujljXYxXZ+8qg8zUYm6oYXmkw
ma7+B/Fz2ftMCNzsEeLGk+rmtxoqzMoX+RGI/ZmIq36l8fEoG/2joIElkl8IQ7LcfDAzLCpu538L
W5frBN4MGBpzKxMdRY2t1nWZyF1pVqhcJVKSrwgtHZbj8HMedLUR/B45d2Ws3duEAuA6RlDDvLI3
v2lNnGYbi5IV1r+6bnyz6OuktXQ4Zfyue2RorRMyu3JtAobla5w4L0wtaKL1dJCJnfrdVQANlPAe
4EHv+uYj1Bc6k6tf9UK7pAI6bOK/jhGjUCaFCOKIDbJB8oXlK3AG3BV+/SuKU1qBdcjG0zZb5YVi
K2nsryef46kl3xkmWesh9eo9VgVsXkqhazN0qodxOhiG+oFPs5D05/vW0aHjxYUeIJuhWV7+0WmL
srmqB7IFuClRE0xpAw40fp7lLy3BdtRn2GGNrjsJFXIRIejf5sVT0QqMYw2itiommHlQlMDQ7afI
TS6J375FJXGYIKCJb6SbumKW/C0YCuxxP+EqLQi2jFlLLI1BBMKEItBwugWzxvuZkhyDGpQW6GyY
52qmz6q7BJOqWL/6i4xer8Nj5NlXb3Ssp2Z6MlWGUq9CXiFQ4xHJnTKngEEF6T9gOyoCUkx+hRQ1
p2aWvMUDXpE+HHZzHzV7k4PYxs0ScoxM+DlhjXy9cjhf6rouGD/LP5kY9rmP7InEeNZXw6jh5/D8
uUVaVfZFd0w6z9qOXg2lSfhgE/P6qUszWiiWVDvKzWTj94Sg2F2WnEp7emiY5519q3PPTtIYW7wl
oJIauzqLAmxIJIwLSKjvSLnzOcRHcRiZiQ2+25z75cGrkm4zCj5evHvO0Vh8J9OYn6qRFrlezyVp
SBwQs2zpLKGWPLZ5728XG+aUF2JP/+zOSVHP3R68ntALowjAKPm7zHanYyJNNEG09SMHUtrUs4kK
i/iGIZP0x9hKrrcHMaHc03yU5tZ87zG4B2s9LK5ERJ+E6fjnJcFjmzsjzsKUmBOF6tdoKus8shnC
0+0hf1cjWT+91J+oVdWTCyhWn588OyO9XLeNk9NXBonpTL9UMbTPnRiLLa4IqsQ0NXZeyiUXdbb2
YFYvUV/BTV6+cCIxbcUyw680YhIse7C4DZAUWAaK7kzK+RrPMfuqQzVT66Cm/Y63xzFK6xyr8re0
umRnGq1zzmecVaJN9g4TurUD2mWtx4h/3NC8+u6IbK4notrJsEXkdILXljtYG3IUu51BAvGqS0lG
GxRgz8nHfN0UHa+mGAzPFVP+Safn0vnX0dsNZj098SqBAVNpYlO/y1IiEiwlKmR4alw7g8Nr7mCv
iTNkFXR+BqgEDqBkLmcjiByr58gQg8meen0fKvOg+ViMYsqJPBXpqR8VGxbZsX7z2M1mTCNQkD5E
zxwTHUOMWSPn2O4DL6Z2d3qUd8hjuoDbzGJJhfE3pjMXaTMhGN10DTtTIvlmU4+2Dm/ZrnZoxGs1
fUUpOy8YFOoLxAOYKC14qggqpSmpFd1jlFv3lUoPgsYfFZQmcS+9ejpnj5uht6+tBBCBJKGBkx8h
Avjz2EA3lpduhBVNB+wHl2hs3EucwtScu/auni1YZUTOjm77kSntx7cGCy0pYVvRIm+piLWTBW8E
eh2OrmF2gmnjM5gOCxBVrDBz/21N03VWJQFbiigOn7iBSkZeEFPDmRXbZompJXG1jd1GycYrpmhh
W//JwqHdd3TzkDiNVzcNT8t/s83um7rEKTV+8xYjEmOsGbcDAQqh8VxPyXTnDRqnT9Z/k6wP2LMf
sKEfK6mtRhGFCFkyFF7gc9hcCUpmdkaYBUu1VQH5RgC1BmcNcKXrl4SU6DtP4cr7JoDNZKrmS5r8
ykvbPzB2o4HqSPIr26kmSxQZZhJiKdYc+5KVzZKEgiU78mmCtdmRxisBSmYKcT5kxmOHOjMy5w2X
THoPru69CSk/4r7flxEHtnlIQe3JYqMK6zSN/WKZJpvJp2RyBKj4KDMjqpku3psjJ+u00LFDFtHW
aIbwaDo5dyXAvkdTGPvU+gkzP6YGR3E9Mlo9hWl839tKO4TMpLtIkC2elPiUYgFyavQCmLMIsHJV
bAp6hMs1rm96EGireaFSTZ3YNiUbxjR6h7iv24OO+SqF3LZx1PyQi/w+bgpnX/qksDPvSM6lXWvQ
odw79sMXfaw/uIXIO9LQenpz6x9cEZFdSCfPMKpXgykURJTuu0zT4djbySOq4sVtMp6nlGynPvE4
BVNfyHJ4bbMWuPeA6oSZx+jQnHUAocUkAa6dlAnJPH82qu1pK9pnqWMfsGpOVES7o0sipAArZXrk
+kro5dX3NqF3IyS8QLo17vPSOvQzUprooayVhX/cPnmA5cG4hUwl7LccRYRpK+isrcLQXVrfYhba
tsw8euhMJDbJWAeh34FFo7Nwe8eKslObLLmLMSaFElvo/FLbe514pFXtuScgGOgi20oGlUWJmAtS
yDIqKxTmuD8Tl3n48lKelZ6lbz8oAuXXNwvFzeynD519crjA16E9giGy7Xlvo+i/1tbj7Vlt16LQ
9PG0gilA7F1Sg6hYooCKGyB6Xgg/s0OIYHg7d3B8CHLgDQmIJGZewt9pYMFbZXpxdeYmjYNwBCbL
2kccd6l8afK94AW6ZnuzZuqR9h1NxTNnfWZmc7xn9nLKREaxiZumyr7jIdL3EF4fZwn5KLOT79JC
xIqkheTexWsvlLUdBga4ZYGEKeQOIEGOc+fclbt4s5Dv18WCEsAAjkkTmZ5mASnMP816wOaNbHRT
TSQIhQw4vRLzXOR+5DTj1pwwn+HpYoc3ayKgmvCQw4wJ0EVBGMnESuKA7R00s0n+bDUjPzrDakzP
ZG/V6r43qbjISVWMslBLhm29kX7YQ87jmW7Ggfa2pGZ2A1LUCj+gpD1H3cRKxwwJ+Rqn3X7Kg8HX
/piKNM6iIRVAzUxoMgzULdYQdFbkJmr0rqDlNzh0ZJrdi5penDGU5kp4/IysSYM4RgoxGKQepwqc
pvnlCtYjEnevVUxFrRMyEhms8zHzY+SM3Av2HRRaPiTDfmy4SCZ+K09qz0Sj+es6nT66nrMY0Et2
q4QP2yLBJp5SCiMNlZmUwfLOMIwke8mjuJMjSTYjCg8anDsXcaFZ5B4gqfj7tp/MjXvIo/IwpffK
sH8RUIOi1udbbu271kQTxFNHakm4zu/xzGcnKo1oharEDo0IBaj9klp7ZwkTQlI9FqfUJ0ahxUAg
+27cFjGHXM+gnPfyQXtx4m48DsLaN7p+naUjLy30oEvFzJ0IyfzgZuV4WGpgJx+ae+I5OThM1kcf
AX1RlJH6aLQY/vKNZhrqPuuWCc8cMGsDUDOM6b7snQ8ZkbJze9BU/xnHYFnhO9ob8pTPWtTr4ZrO
nILAnEQnQoze4kFDPkt8+GUa9WQfzjjBWUcfGbar3Wzoj7XdOVvWEvtk9uEJMQr1EPz/miP+vvGa
Tz8HCttI8RATgxd0k7YZHDbJ5aLSF6JD3FvvGknZQdot7x/ttaM94UyzwuNs0QTlX3kefWK9O3+3
nPmnsXNXCJz0Q+ft3Sb3dzT5nRVaBAZ3jR7kg94epgzH0012K3plroUBHaHn06MwUCvSVjbDclIz
WiPaSAYwXcXojxsxIp02eU+VTenj4magfnyws/rqjhGWsjlocffIwkVt2iZcS4N2rahkkDhQNOVO
9mR1dokM5zcOOy9wTATYgtP6iuAdbqymntZVS1DX4Lx2tddyDKJcilD3lLJ5bamM183IGnRbiGiv
EH/hmz4RmGzHYa7Z3Ozfc7mcRnuXs3+S3HUNd7/LXILZPcVts2pGInVQRhwKl6k/nTVFzN1doYMs
GcKp2etQIqgU0YsYFooOcpD4aazGvVRvIE735KgQ4wQXZkFDU5zX6y6HdC1IKia7Fezt8j45zrs2
oE2zBJ55A8fQ7RcmQXgmTjff6UP0MlMIBpSu7PUwUATMsIQhOlRJ0vksQ/wmQWgMuCcDDQj7RvWI
JbwhpGgdaWTiqqOjwL2akG9BRF1Kz4AFyxAsNRlyn65TPVUPQ4e4ZmbqHqqMMV5Sx8fWjb8X838n
8++i5GpCSIvYW2iBMS22c089RaJ7nbis8ChBUvnfJai3DL1TPN+Q355FoDJWrIws03VJ6GlzzfyJ
/dE7JCJ+x0Uvg3LAiAYVgrKEJ1Wdu5sKm6Nv2JLCmem/dQzsdMu8QG9Z8sNrMU+syc5woXU9rV1w
MOsE5acdITJBHyCXOF/eAawuonjkHH/VIgyCrkAwt6xXSm4Vogg0+6zPcuLAl/F0C6w+I0tWMddI
v305XW4tdWwk5qrgFI9MoqIFl06BZjlnd+lTsrTP27BeKBdZcV+7/SVhkVlpxXcn+gYbMf+aWi82
M5GdjTXvi1DGgU37fKUtn+PfNbEfoNZmw9Yf0m8giUQimJhlcqJNDGWeoPuvOnvw1/nI3e5Nd5xJ
4MYyhVoV9G3flIob3CJVtM1dwgoLPIf64C3tjP53QkNn34y2fu9VsNrGp8ivjE8aFSiey3k+J5aT
7m1zbtcRZvVAo0FV6WS7VU11SGyjv5ijOhSKw58vLONCFiMZxjM662oKAaiRzwr9mHRL5Jto+7mc
a5AHq8YlQD4a8iBpCRHztPLbLkHdqZz7cblCWtH/6vzpxTD+H3fnsd04kq3rd7lz9II3gzO4IkWK
TqQonxOsVGYWvPd4+vtFMLuYqaruWnd6JrEQBiAlAoiIvX+TH9AUuB8K5ED8uo+BRPobtTY3xL7Z
5HSItRJQXg7i7rHUipcUq0RVvAlGL2Ga5aVipOgXtilPnBm4X+Zu2jopPGfbTF7F+5DnBNSBc1uG
0Ufo+E9FUj3ks/nWTuH3NLXvwiHnrRajz0hUA4toQvg4Jz5WLK8NVKMXBu4PyyZluWuKh6ga+aCm
ILA3W4IKmZXHAOUuqL7c3iXLDni37c08EXxDhhqZJCxlU+dOTtg+e1tV30Gai2+CwErRqcMzMt71
O712P0rV3SSmBztQ32CZCT2rLb/5jcs9y82ldtbT6JInN7MFfObcy6abvOIVjffazZwz+bo9tzay
5Rxx79qQqW+C2bsTz64eN/Mq4+uMivs0trzuahVnCUVpcX9irdiJ5cRo+Cuh84tk0dEveRjUHLZ0
Q6jbCsz7AhzejfzmdQ9LO7YnrEKVx643FdLx0N9YRZSzd68LbvA0MxHgq9jctB4vuRCu1ejg5svt
L4Wo5OMSxN4NBImDAnaa2CK/bwAJoetiLNJLXksYF95C2HixRTPPw3jTI6cOsYS3A/zaZYbwR6F5
i2ky75Et5b9gOjUvMBwmI3PO16JdnYBasXR1l2kPVAjIUI3uNmE7MqbTwRz8bik/S4xteMEhj3RT
BFgNyu1O6ahIryMKfNNFBxhRIkrPpBPmmGq7RguGinBIrpAtsXnZlh03hQunKbXxbWC1JDZe6Yee
Gds6caGPCZ2sOMrvUoeIIga8AOxs/uzZQ9BxynaWiz5VKPb2mYKxXmF9s0p2Kn7G/BwSgnbC0lun
imrfsvJ56THxVWo2d9z9N2kKZUBSc128abmBRKRwzPF+RIOxYSuepSwRHAzKHcSPSO5AyFAG47HS
UUwH3mYzi9ciXIFJOYavlZg2uTkKOOnzGooGhgQV7DOci7nnvhT8ctjQec8NxBotUh5wvAuAsntk
TU1MysDdLZDMVdcaZr1L3M0fzaF7acUuK62dXdsbEwwKpmlXJV0eDqcYbvcynaOPQeehr0173XnY
LtkJy9oKFgcEpPouAOIPxnIGUjKjJCrvx0HqIxW9ybf9Q7674dIRaNBAsI/FXY8/MetGfrLRMB7d
qozvncn8kWYfyJiNb6RB1Ql3LgvFSRDLiJ36xQafr2lbaXUC+xmhb8uJywWwhuQYE3vAKqokCGM7
SBdlHjnwwn0knbPIMWdYcokVRGHgQbDvNJ6gDUK6t4M3PifdFC69OgGEMzWk+NUW0XTHxoMU9zR1
0PyDMvPG0p3pyTXARPHww9boSa1U3nzXN81J4zvuYgcg22TVGzMaqlU9HRsiXjO4JTf2X7xcqzEn
rVfgcOx1H8AanEv0NNCM0HBMhWrq1avW6JhjAxZAkBsKfH/zeTVW7QnZI0gtU5KeNQPkTcHrGyJN
D6hP7+JDww5+YRDEyxU1P43sFs8zAM4OPMlF0ud/qzsTEFo0AP6zOdP/TT9bM13O+KknqOnev5Bh
g27HzKqatlDRGn407f/8H83R/2WaqoachqUjqSE8m37KCTravwwTEQdUJkhJWEg5/CknaNGFAge9
Bit5FSXA/x85QcMRegZXcQHxfYBYCJUvDVUG1TU+aT+5Tj/hxamaP+am/aMep2AvdmP3fZciBAgJ
8CuCdsAG2/h7lXf6jc1O9gEeJRFGxwEkXxeLMRzGhyDs59uuy8Zbz7KKx7ruSVhFxJZFpF4WQddi
npJm1joMpvIxqErz0FnuyXE0Hq62R9G+YReMhzRnQEiZth3ea6BUgxRVQBjfRtQHB1Ry/AZ057Vw
8J89uKipj9Cd0BRshgr289+MkW197yh7LA9kRZ6a6/5L7WTdygyUYYlqofaWOtq9VdXdDy0Zd5PW
de9IKebLfgQPlwZJuk1UA0wWGjiPptrPLIR0tgtzDhRLBfiQ6X51MFvhvln4z9cm2S6Laxv6KLcN
iQGiD5xEiL/ZD90D0qcoqKQV2iS5KJokGHeyyp2G4Eud/aXd1ZMKWZkyrfg3MloWl3ox4hnKO50L
Re6wwVW6u0NmgjbrclbO5jiHu0vIErlGIlDNQzCQWQQrQ5glNbMdO152FGHSZ7tkwv7nL4d+lGU7
s1TSDQs6J7nFVWY4XCT+xdE8sNVg3mzineiVHRhrBOvcasG3xAC9COZV79GM35Pf98EWvqz7VpIB
IF/z7vkl9LJCWzheN96HI8uiYXLKd02LvAUcl2bnxh3YchDazlBW76NuIzEEaXolhw2R+sAMYZyd
2B5+Ob0KxKRiBOGaFb3l8OrTMIR3K7HAp+pDuL63fYV0n2/3aztXFR2sKlasus8DgpVAP1bKEuaM
e3S0wjtaovBsuPqdMMv5sx1iKVIYeoAGOkNlgfGzd4QH0i+jbPh5Ddg7MwsTVuFNHguSJAWKZv0e
gSciExgyEfX8rUMOubY1wl8d8B1GpE5MQJEAwFprqldZ62azrW/k4ec63ol0ERZ1dmmKR0nekce5
jszrTGc3g+rB7tqIeR3w5gDaGCK5Z1kQcl7XjuLcZ3nXnjvWNbs6jx4q1gzfe625n9Qw+2qUEUpB
pRc8E7QlBlo4+lEvQyEEoOFNHQ8lmljBuLbQodsFaqmQIWo7Hy6NDlEnbJCAViAEQN6aotOlIN+w
z1MNc/s/m8SR4uL2YyWBhwzxvzsitoun7/o4hj/PFT0YP/q3cZ5CUtWJ0LEYAVZMllHG0GVh6vzO
nR0CShVxdVlggUmMXjEOOBm359pMu73qKpeT/CgONg68v5up0M09Og05tsdrWYniGVfbXw5DhE72
k1e6t0Ft/OwZxGkx+EdA2aE/3k6GhjRVo4b3LtxdmCfmIQZwdUCtObxvRbvFDljldWsGMCoTc30Z
14FOv/RnjfrdyLTt1IctaXRTPbN3mM6gx8XxpRj0ch00E4yuKtEubYTJCbP7NRw0mkjy5fvWSd6u
J7VhTZb894vC4RKjgZUfEdAz+BnD/OTiIDSr7DX9mdqlKemaVTxAfJFVdAjzE27q2XXstR16WLMC
tMuWg2d6m80QRme0EA9DrHuLcLSyb3iCK+BnP9TWxsOgy5KDC/zxMFg/Z4V/HmDFKH5hNvHLeuDv
NJnUz5MsrEv0SG1UhWw2/frnSbZogFJgl2X9QOuvu2v5j+9Ho4adbXm9vXKwaVqL5KWia/CCMmTJ
bzHVK9al+C92LoRTXFCPQccPpfVWsVEFeacWnbItJDRz44w5zPUhsg4ae6YMbX/UgWICDbMFT1Wt
1+UcfE107lA2SeNDOeUrWZPFADITs9ynS6VENDWcoxMcOuXJauESqp7X7WVnmQXDApfDeiOrGGkR
nhGqBLGbH9mhKFtjZhdSpmr8igzDKUDf6zsh0bck6TQgpJGxyqPEQdfA3Wdhby/KIVZPUWxCWkiN
aOs3PUos2Vze2r6aP2s58aWwGZP1hL7aMkawdksgHChO35tnuGjm2XHZCPDWQuFrjEW1TwkbQS4W
NTnMbVIY+CUfPTWOeb4M23RahBME2M8TfujmeiRXv/bayHm2HPVo10H/4QckBLi7cBZhi7RDYg0Q
fDYWH/79APflVssaZzmnJcufNrH/QfgScehPKzOkOD1Unk3LtWzDRQjydwVBJ9bHDE37ANEaFWve
vk7OfaDNDwYWUbEO2aLqoYLMbXWyhSLZ5LMXNfBlfyLO3e6dHGn+IYjHnVEB2FOQVdnxPlF2rEW9
Gz/D5Kgqen937ZBHsk2Ok9VPbddzP3X83eBrGytM8KIjKYFIz2/LyLQOpZkoG81y/XXSm/0Jay8U
XkzFfJuc7hG/bfOPGg562RjBt450DmaFgWGhNQELw3LQyxhqlUSbrIcsESCoidbLoWy1W6tZ402N
hbkYLk6UBSZCIzHQLt0PMUGxCgzPpvQJ8HixAYo0Mbw3FyDrpBX+j0jJ11pflRvsEbOF5g3AEPRu
vh1ihP2aHhJSCvob4Kw4HNPqGJd2spXjZNPk2wUEmJhpLnEypgbrY8Qccs8OLXuaCzgkTdGDRorV
5IEMUPKglq1Km9hDmkXyYPRK8uCaYYaMARwq2SbHmUql3GUuUAdZlcXgVsq2i6e3a5M59tnBmbGk
5F++1OtBv+NTYtKNifEMKG6Rjba9k4VpVAMCVsJCWCwdrh3ySLY1UVf/fXdX4zE16gBbP53XkoJC
TbsxvhLXr/e2F/xAyEADktFBH0uRVjOC6Embg+ExnIrbLLaUc0mabF96oOE0BBA+bMe88wNXf3Xm
zFqFfZBuhiBUH5lcvskB8A9+lJbVPGIMV23MyVRXpWIor3Xnrs1y0D48n6iloXvDEevncs/sMy9l
R7oO8mQdzHq2yE0D6RIkog8JNIHDZOvEYFEa3gxYft2zNA4fK789RZgkHSrTDh/JVsFncMCkyE5Z
9Ep9QqVFPcjadURlRJwuzvrzGnIE5h/+5RptHKBtqGc6vOcKdqyb+O72chgXmrtVDJfWXw7H0zwA
5QWZG95WVqe8+D2iZGzjELYIXeVFNciMYSxoHWSvXY9IgRLJC5NcOcPiXFtiVI/n+vq/z3W60DX9
ZT/pqEx0FjKxLrYOns2+9ve3lh8mY6Qkaf4j0b3+BP8fhYvYbz5KKKN9IsQUknstyjAm74N+H7eO
/ux2hbltY2UfphC8FxEqmktAYsVKzm44KxnbZgrTbdQT/1/BtkFEzAG3R+ho+AdxQqlp/fvXNwzi
e55taS4v3b/I/6UZ0Rismb4rQ3yovLxAEgVKWuoab1ikdZt8ALdiG4b5FqvsWAWjGLCTFT1VwO1m
vzTfEGeM7tAqdG9l1e+K76nR1CfDxQTJsQLMQsXZsIBWJjx6XNa5NurzD416MCMshIcv0Tg32yAr
m51a6xOC7eLwUm/RJ5NH5JhLPHPLqdm1yIeR7s57wmBF3B9DPD4bK4Tl1kEARHJ0k7hWX6PNlbgI
ywEBkQW6fQPKPaIOsBE92hJtnD4jzyJnP9OHb4BIzBvEmgaB1GLceEVZP/IMfZcDap5ugmuKe4ZL
7Wz8ok5Wzeg176nlLszIS742TYhQ18grDvaK/gx/CmHrpjRu1d7+tWpOdnATG8pj5pgBgE0h5SSO
ZBFiOnLjum63+tSBakm2/e93ry0kYj/9/Ox5DdwdXMOxPdn/i2qvZgST6o2x/b1v3NpGi5eEAQR9
sN/qsUGT8gzRn8LxzGWIfuzKElXZkSpkM3UC5rIWNCg8hAGAVxv6OprKG6y5MHJ5iJXEf0jqEMpd
l730wC4gsQz+w6SVydoKPA21xULoTeWDQYoCWr48Qw6cg+CVF7a1k2fIdhCB4qqyAV0vV15V1uQZ
8qqZFuqL61VCoYMQWxWoF/HBEW5IVdBAGa4srMHaxFxcDkVdHslicENrO9is/2/kYUeaUq0N665L
IKX/919Bkx4Wv/8MBL5MzTNM4hnCxeD3l4ge5SlADQs9hxJSYuRXyTGr07PnRunWKYPkKAuhRHyM
AVUtitItV7JNjpVHdesYt4PmkecVZ1w7xmpoN304vX1qn8Y6uS+Hx0/Nifh0PYj3bTGFu+tl5LBG
iQ1I1oZy+XTZdikEYhakgnL59GtHo+TznY7i1s21TR7lTZAcAvY31/brhylaiRmGpuxkp2yPzDbb
hi6U1V+c6aA6w7mQTnWfD2cIJ1vf1hjw+XC+jg1JhmvQoIXN3bVV1lulJK9f4jTc1aNzsFXYLfLI
ybCu7caDFXeP0Rg8GkHt7quiqW7coYOqEbZky/EXdPeyxyYMuZfVifgUeYoIOHgMD91TwuG50bVX
As/BmQgUoL/CUVHNm9V3xOQapCMSbT8Hbv5UpvpOtrOZjldDCzAbSIj2rtvnSe/rN5so1abUamUp
R/3NVbW8mv9Bq1W3f1cmN5n9PA3lKFfYPBDQlRvBX94fcYHX19Dr2XeCHvzCtk9qv+t095AMBOb9
OtnJWhHrIdKXepbeEnFtF7Lxl54hRickrQ6yqZ3UCPUJ3SWDCfaS5BnXk8U4B97lqCmTDICcD+sS
wX514L2lJ9060sb2XpsH9wFpT9Y/jrPwnNx7kE054sBb0wJqYeau+6CLopyFYUmMZ6tsk+OSFsE5
1bY7QI4MGdAtyZiPEcjNrV2uDQDjxNG1kG12iLwNr2go86LX0YVK56cx1+ov3VYyTHeKx2aW3Mzn
6//Hj7teqsKiYAcd4u+Gem3rbCF3gyIFtbgv0Grcy6Moal56dD3Wn9pHMezaZtSsgL3CFEsT4sjX
8z+NG8wAwvpgI2T5+wWKohLkG9HYBDl4YL7t4pdGeUWbEBnimM592Fnmzk8GE/oekdPZ2yHvAooP
0pFJjJHCHZMIhQUjsi7jrmcQfXvwUetcX5uup8lrhsgb+49Ed9W9y3dB/rIdXlrdejdE6Bt0KpCj
3Pxq93G/IIiAwAyRy9MYpLe1DTrJxXlwmU41O4yucvZhg2CpAizg3SNQI7f9cJtK2Lhq+ggFMwFx
BPg6j0NUsSv/qPvzHajH8kVpmuBYpu070IvqBS2Mct+hJy+QGNVLF4XOJktqHYkmMTZDRbZGYP02
Eb1DvVGcfRYVQkqyQ6NpjAEwqfa8Li0lehyARrCdSZ3vqvcOtw8x9kojJaFESMCj/bJBTb8j7myI
Gb2bz6WJiio8e+VOtlnk009T5F5OkE0E+7tVHuJDH5DaPMsr+YHx4JVFeJAj0D3gDyTEdRv4eL7Z
HgIV/VQHOKCJF+A0WiDFHZ8oEA6obOV5U8pC9l7fjNeOhLnF0olLX5sGeZHrC/X6Sdc2ORrk8c/L
I/i1kfN2MM/M460HAUDO65e6mNwnzSKnQZry2nSd/iHF/WU1IMddFwefLnc9l39B+vPTTG0I/2Gx
YPxurcMr14JkbGkWWGLVYe3+SbBb0QLFKVLH+BYYys6uMfhEmirp7xL8gG8udS8Kw1NTgVkYY9DT
l0YXwY7DOONj0k6JexOGEAhndUaIeCI2Ik9pE/zb6wJbKvbOMYH7DPVUVuSIKNrxUbbJwk499CAh
zUDyo8MShQNCbt3DH5+GfwgnGn/ZYiHxLtwl8F5wLTKLnwTUDQCEtRcnzTezDja6jXEwaBt91VXx
j7H2ZnVlVU25vxwG3muLScqWuUH9FiggY5i3XrTQUG/90fJ2jec0B5b05jKrC+DvSRXunE6zkfS1
ewSmsZCy0T6JQtV9yzHbRO7IRJTGCb03REW+ln5jn9IiSB8CL3gnrP8PfgMiB/r7gtxCyN4zyU2b
mopu4acgmOYlrj7qKlQ/FHcQcB1hiCf+zZyE9knWVNVFNIjIxQJJf1AEmV08BBo/rezNBhs/Ux2S
J5pD5grkLCgef/Z341SBSBZHpTEce3UmECVqZDxtmCviUBYWUqD2PKnbIbB8khK2v62Uvt4h7Kau
e3j1xzACrusQhXhyQ4C1nYf/TFeD7grBZPC5VhTsA5uCSKqyk0eybTb1eNM5SHyIzk/D5Ngu6QOo
haIbLiDXiqL+Ppii6pllp7Vy3ChfoWypvLQTQq2p6cNTFVXT0F4VxbOOsqbqy2qc2xdUAY1TV80P
rEDju39YsX9OI/MUetyQLIhUVvO69jlY6QunL5SmlY9Iscp1lytfjLTPH2QBID0lQROf+JoeYR1k
ZQ941991k50/RFacP9RdkB0TK1t4CsJvaAEE9gnNrD7q4Ql33VdrUPyjvJYmrgoAhVSCWd9fP8OK
+E1d3rDyerJdiernQMuXbaLPD10JrS2pIIR2vqXtirjFWsC39XMKc2oRDf3wdWi1uywtzD9AFK/z
1Ha/6uDgbwLLCx6neG5XvZb7OzUBiN/XoHhMu7i/poPQCuerGlrya4qots8eqv57mSJCSK07pFr1
tydFXauiYsQJjjhBXldxxw5EUnGPyYeGrfqU/PoJlgJdzoIcWFZFe0a1rjvUEZ47idqeZRMPBURn
FNduZRUQaLEijBKMxbKaHHtv+vWPPCmL02BE3sNouI8DT9VbbQMj66DJ81R19lsVdgeg6ljQZGF6
rAXiEGaZ/dZnY3RrTq7QrUN0I07SaEnkrtiZU7qyAR8drkWo2j+rdTs+431FjP0xFKBH4tg/C903
wUB2loeCZ4B8PmCnpWyTQ6Y2M3ZhE2rrRCVWUMdF96p/q53eeFVbFI2zCraurCLrMq5qY7JXII2N
15olARSxPLj/eU4RVOZZC0J7HeJ1cO8alYlHi5t+a9DTV0v1C8TJm8FW+j3MkeLRnghvqHH+pZqs
aWlFirl1hnZ6BvxwBxIy/4LouAZqPMk2eE+CgAaGIMdnoebwdJYmS0pO96wbcfJ7jlfxHYHc7p98
KzRd/TwT8tQ5uEYxB3qu7mqfNx9WMJSYL9bFh9uwh4P7ZB81UVRziDBPpsYr2TZA2iGZqOp3tcs8
cR0XuuWwg1O4rwaj3bkEf246Z9TWwi/wtUcNIO6Rxos9KAKD6gZ7s/CnrTHlGxxO6lNu2UxIub1x
wqg5yabWxIint+BjX9tkhwV3dFbT/uD7nFnVHgC1rNBWlqqzGcwMYBekC4adFromiWdwJLIaBGh0
MadPw+5yKFttu9H9xS8D5GFZkvOJ43Eja6242mW0OBt2PIK3PiIAIBsJlCp++YjdOd72CfxZQsDq
GRdfcHCz0y6sGI26uCnCvSzQeQv3mBVUMFJM1DJFh2yTR67o/Y9tRjIkO99+uo6SQ8mRocyo9t4y
LBvsqsrOuVWUCsEZE1GRGxwj9Y0l9l6oqHkPdtmuGl8DoiKaJgwCjgpkBUPUZFPT5+mWxATYcd2P
TzguMe2zEYXoMr2jcRXcmeiLr7rSnt6RTd/pLCCf/DQxSfuhOy6H8cMggIgwANqUvnGGY3mW7aBh
htt6coKNrOrs6eI5e7diF7RZdwNHONnFkDlv+gnZCeC34VOvkYD32sdLS5gZKHyM5Ta0awvB4azc
hVa708eu5iegUEx+mzQcYjTR7fqxCQN1i7RmA7qUXrB3oBvUqdwoLByWUxxE98BUsC8f02Ld5kl3
1oXSPlt0/2OooNu1pv/DtqtXUtL1K9x7C1ITJ1WhAuM0kGLrUZej1JOwNURYIQfnzy7xUijk4YGd
UzdU31+XMTxtYtj4remW6ZKF8u4Cs03UdRkgWoKawZ3M7eQ9GUcLnNNaJn7ULB8E1n7rgsp5ZRGR
LsbZSw8+Ym2PhHDvcxG6CPzcuk1aZVyaM/L91jg7p9CE5ouz8EbWqhIKrjxy0UjHZNG+d9OIrIQ7
rhJ18sFDixevYCfc4bXxLt+7Vo6i2aVD1uGELeep1Hef3s+QiM5Dh6ZkFkclc1SGP5pXDA8OHK5l
gI3SMwRz9J+TLHw3EahwErX8NhbTtnfx74GZ/ID9FChjjB/4tN6/l4Vb2dk+9u1b1ektVGxFh6JY
/n2Ra2/RbJDMlh1K5+n3ZYVvde6pe3+aKdxM28uq26ZzB7aBOoTw5q5yytNlnGi69Mo6j4d6OUWO
4xY7yUuNTXqM0DZYamFsLuZY7R9lobHQB/Z1tgsyUH5cQc2yk3ot+4IiLA6l1j/LWufn/WNVxx8W
EkYLzSDoWbqWf5SFV8Ug9oGh3F7bOjtRjghmrwLEyfbXdidxxK61/8EnQXkE7e5gCaBmmM9a2ko2
ysFqDou3jvP7xMG7BCBI+jYZ3l1rZeS+CCqfwFB/yOY4MpN1krXIC4pRPTc6mhthdLRz333CfRMF
GNpb18FDJQUlivdR+oYAsLaYEkT8XC1go2sX2pdCgQtWlLwI8nHyTmWOnDYR1Pqrn5CGB76DXomt
A1swBp/v2w8rc+ojQUdpd7JIEDsshRrTz/qozIj6Dhio9KItk90Byvq7xNZROyiddNOlunJbxUp+
cjwYaE2tRN/beeHgJPONHC+KTRCcj0Xc2GRWO+awJEWnPhsf5MhIV9Fd99xnS5smLFP9dOuFAFh/
u1aAFBfB9PKE/462G1INnwd5aI4Jai/ycDSjdVl2AW4Wrraz+2+dwy/TeHa/cQK7eq4yrRXsseiu
Z9P4jP4uCvDMICuWrfVzMbn8IwWbUvZ62cC871vqUvY6bp1sGhtuiKw2Ga80U4NWLqthr+b7rmed
Iqs5P5iTmvY5mCvoyXkf/vA80Fn+AKFW9QnWYF/6JfZz0Niamz/ODR40lq/5PBt9sVXcMLgbtAUi
s1qagMefSqRzvEJ/QuYAvpZTTl9xKdh10Ka+JLq5IaYZPNlN6J5mY7plvx032Iok777dZAcdPasn
mF39rdVhulbkZr4hBTvtCosZZsr2ssASGljQn9VOc7L9IIprm+Lb4y0AZ4JfbYB6QA4mGnjnThZE
vtudGcakutCPIaGFb8Jaqc3uziBgcJRF4WXRps/br9cmeYRcoLYyo0K7U7KsXUamMX3JdO8IECd5
arFX3Mn2QLTHqnJUkulxhGOwG4DsLGvcHRbhFBb3BJSLe3mkOnVxn/bTz95JVGWb7PVSoDCDX2OG
0oTlQp9U696wRwiHpLwWKLlUHz0807m0s/cp6OpVo2eIzJaV/lgawVd9ZgUMXPQu9Fq4mlNc38sj
nXjfkk02Pgs6GxGhwfKzx7Vj0nkBlqty4LVDnjw1VgXNGmKN7JBtlytYevTosERbm3qz95jGQOhG
x3goyVlXyE3J6tQEw6XqE6q/sZVyP9Qj+jGQ2ndtOVREhJzkNJf9QARa5auzXUaof+xOTevEy0SD
hllGsfGcu5bQ4smsm/r3qlLbKP5OhPWyr74L7x/ZZONJ1YvovTfQzM3wAXkw29QWIHUTYV+12Xnd
FK3xTCgfgGsYi7myCYBHYbHmyU2PvWe+5FGubgxRk01RHqTH1OlixBXieoV7rmryb6E7C5Pq1oU3
uxjr6uCWdnjWhn5et7aDPlEOtjdEBjCbbfhrUe/sSzUtsACr+vfWSVEM6KLxEOn2/Njq5sHDbOtd
x0JoNSKsiBkZp4PfQfMOrl2lxGuZuCdA4W5lsl4WDrLvl6rsKGSG/zrGTP1wmVt4nSB6+agjWNun
ffua8nzuMuBWeEaG7WtsoNWFeA4uD6KXnxJeXDU4LD3pVZHgyo3MfTLbyj9h8QLSdVIPBaLHQLEK
/0RaNoYNS/5a1GSTLPL8fRpt42gCFDzNilduktQ7qUkeLRFdKzZ+1TQvemahmpXVSAeIaqqPX9sJ
gzBZy30dCnsVn2UNFkrgjN2jmkGai6tqaZS2vW+mwd6LHF1/U4lDWZdFNKAFgdxFiqz0vwfKjk/V
zikMsGHQjH8f9ndj/+6abUUOVIVPzjoktY6djk65UUO/igisJLcp6+ZFZMYZ/i6vk93Z39uex8o0
IgTLquZYRanyDum+XsyGEZwHcbf2gzrtprQk8o7czUqb1OTOH4lzj1oOzwc93WXNWwTlwvhYB0r5
JNujEEUn2Z5r6dFiOXTW+69tFoWnCpPXmxK5z4/WQuE9HoMXpLFYrOfswZrJnV4w/drJAYqNqH2k
meMxmmJtb88QsM0oaD6gbt6MYNO+ZIpt3taxW2y1MB3OyOxBwBbXduP4e6Bn5eMYNMbGRHZ51XCP
v6ODvJADjFpBI6OdS5KRpnNfGoCqc3HmkJrocEELJbUJKTgGCy4B4bKQ+G8JFZdH145P4z5V5eAK
syv8isZgeb2UPPp0vetnIK6H758+l8vIVpOVVUzjXVNN7buLY03fJV8a2wACC/MP0ICb4N4IzR5N
T2KhxgyGo6pu5TA0WPYeQZQnPBAjdEsV9SZqp3o3Dk69i2An7q7VXrQlroLcruyW9cvAP0+5tpVI
Bd0USe1jBMB51w55wbBF86bG6RfWO7oiicFdoHvaE/JscOWt/ACTWHuqJ8FVHBByaBXfgLfMlCV8
tDJnIQNK/HuspWVH/i8hJ1cIa0cQR2UEyfWIvMVN9HqJIF1PuNRjJdg1YrA6I+LLIx1uUe9ckOFD
eCHS559Hok0x4+oP04AmFU3e3rAdtiWikNVrUQQA31vtx7Xl06jZHK3FjH0MMLcOb7qiOScCGzeB
JQLO16KpK6paq5gsLhNv6Q15/mTXbg7uSnmPMf25qQwoyVGRagfotCpMaC9/TyvkYxPf/j6NzouB
dOELHuDWrVk3+i7OHPXQRTDcmxRpGfTOlK3uZCC0fSEsb9jK0Tb7n8Vomi72MTYqJFoanGRHqwzt
Ue1wpWUUMiS+g6R+PeDt3m4bCHE5rjU3RqAmPxBJLEMv/aOPwh+R6pKxUlCkA94+H0KScdt6HtC9
dofyDDQR8hYT9Ec6pozgJNZIp7b07De1MeOlh4zVsbMBkqPxcqtF9Qrf7WYZ4un3UfUriXiOKtdB
MaKK7m2B6tOg5aBRUzyYSooOoJnrH+2sHNEV9p8RPjfXlmqyfk20+tl0/XOT2+WX0bGeZzUrzk7S
52fVcVkoVEa6llXZodQNfOa+v5dNioN7F8nvU2u8slsG96CV37WkeUWuD7KL07QrwwvGLTYm85Gt
4biIozH/ZhY7d06q71kPM7P1tOQh9ZVqw1dv1h4J86ewjbG7FkMwclobrTa8Q+Wwl0Hl+Dgz6+5+
YLpbdj0CtEhS38nPJSDOjcoaFS2F2r5tsNC4H+35Z1EA79plQQ+d4t/tnjvCm+5jEP4V26bFdfB1
zDSQLigmTZgfWg+Rr8breKzCF5Z66rIcMSe9VF2hjRryR8jqrCFdHvvpvJVVKzFUzHJUb0cwLXyx
hL0P1lI1bqlcKmr9NwLSDrKDmBSwDb4vR6c7XS5Eoj3IguQsT9QQaPCHFrNotDYu83ZGCmtIFGQE
xKQt27ohJmtaC2vFfzfJdkByQ0U0ubWDDRu+uD2bdReugWt+1doe+CjWLRV+kfM3gMPzXac22bGo
eFCqwiD5OmnQnaFof59IMutTAWilMpr7jkjylyjH+U6dq+7s+2IjqAC1tSGJ77BTi9claiQPRNVV
NN6SGNrn/+PsvJYc15Uu/USMoDe3ciWvUvnqG0Zbeu/59P8HqHdrn54zf0zMDYJIJCCVSiKBzJVr
uf7KRhxqGVVgrUs40Z9k43XpTgUJdb71ooY4ra3s7DlNbg6u0Ig04h5CcSpVg07fK1YynmTjw54E
96zoT95HP8ebuQn8t8J3wsPQUFRmJrP3FumTt9FzJ9zoousNvoMCvEbhpujWRvqjzE0X0hCmWik1
pYjzvBD4KJ+MFK5s4WS7pX4sjQRyYNEtAjvdwsQbrNUWjn+Trck8mPWR+nZP20ylU61H7k5CtMXV
OBVGzVGNC6rS5FDhFdpC+qNUwL8gmyABD9KMcmQ2Qhetg0U2NrKr7BVW0F7+067qwwT9kfDV0xS+
bHyNUG9ubmBW/7WGtEvTGE3DkVDVawFLgTwMkcXS131HDt3Rs+gdvtibPYMLBdmLot55wv6f/tLe
10XxUgccOWzDP3Q95CXySs+Al+sptTpKQrB8nJR5W1Rwlt2+t2LnaZkkN+ahOkiTS7Hyo/zK1v6+
JcO3q8pKqUmvDO/3PeJ/2/JBnvGzbLSQfdF/7Cfvvl0yaMSe0QBo7A+CJsMnEfB+61uUNTuiG6Lu
QnyUjRASDKegIdUj7UYC3YFazzzbkA186dnno7iRB7rxioByRJGbSXVJpiqfia58qf3euhqekUD0
X3MQEHbbZSPH0bwkoOX1qAD09n5A+WDPV49A95+6jUZD8wJlwHYbiNIO9hsK0smwbouerP0oY7Xe
wHc3rqQtcyx9PcPwsdYqdCHqWn9EX896jhFzRAuxrh74eK1ngubqoYJEZRGUivksXf5MgLM/5Kgc
A9FEeuFl1Jv1jA7PFVIo6j+gjaYOO36JlWGGas7Z9/ZM2A4JIrg4nMynzCh7HC2I7cE57HNEYw99
YC/YP7SnScDxZKOLg1diOR/+0Dc7aYrFAS0UDWXo+RLEZ0KChhSeMiO4MivB5K3yotP2hj+ebl0Z
KzST8hSVtr6XvXrWuaG61NmTJ3xgE+Q/ywZI57sx2hVlBZ7/PCfavGbzDsG26HY+OxazVL6YSetA
WFGWG3ZX06P0LSLPW8Zzp9xWQ9SCuLMTw8oYVcozZED68/x9HFS7hhauUCGciPr92A7Wxqs9m+Lv
txx8zi/Vp1bFs9oPmFUQkcnh740ac6XHKDYsowRV+d60z6oWN9c6N+srVG83U57D6yE92rF1znJQ
uolJsJDuqe0ot5zxgNBRDuweHbsIEZbWome1VostG5oZcJ0Aesjhm2elzfOKcvhm+a+Z0gnmlB/J
0CnLkbDaU90Y18w0p49Z5ahP+KjfyC71Al9Sbl6PTTTfvLSWmJrbAjuPOCiKhj0NX8a5Bzj8x5YH
sBiTIa0oY2xRmVWhJe1VsL2obfEgROjAH+3wILuymYsgJ60EYV2FhDjUK8JRS6Gs3sjLBAyOvZSX
cma7Ib9ZItBrV9sUWe+noAqpvzWd/gfQKC70/puaqoABaqO5tD6UK4HG48kfbKCFvfKF1ET/Q4/1
vZ9o1yxV1X0WZF3w0PUWKfSIbL8L+fOJWB0bqh46V2NAWFCv4dnvqWDIUjhWYPE2XiE1PiaiJ8cG
Km7kmCo8xVhZJ9pt7P+cJ8c0gYH+M8/0IKXrwyRcNgjBLY0xJ6M2+d0OlPnwwGOgfC4Mr1kUAs5k
I11qEhOMbcE+EZnfBnBR8Ihm+qMy18VhSKpirYGH+VKxNytn41sXiH+5SiwD4trkDMxUX8oBDaZQ
W+PEVA/8aOomNPaR1fIFrRwehWLtNB4uY6BEbyHCXQ/6oBVbBK2VIyAmZBYC09rHVWbtm7T/fTXa
xdZXBrgJYfwF+CNc7qPy6j4N0h2VejI/PrNdX4yVYX8Ejj49lNBuPoxe6n+MmbYIczP7ymMKIWYt
S/Y2t+cXPqZHmxvfIgh9BNDjuX/x6xBwWtKpG29S+hclTkYi5w3yO2K0VxEBrIgyGLnjt8TAYMHs
jOTJorz2hTp5AsGqOR/uKzVw3W0KMRV/lG+N+gC9ZXfMPM9YBn2swLEquo3DP180vWvDoC8vb47C
mCjxm8Y36eHuJ6+qObiCtqPUvqzfuO03v2oRc6Cy4Qdb3h5+fS99KW0nAEDblcdmRGLSjOBNKZXx
nNTOeO0h/b6O0EwpMP6dpEk2UDYsdThGLrJHBHu83kblhLBmh9Cr7fK+Ru1x+06rcX9fIzLd6eCF
9Zs0ZdxKzlo5ABISpcAA1J1DL8qFW9Hcu5kSvEcQX0AILSqK5QC4frXdmKJ6WPZl0yR+QrFSBaUP
C/y96r/6cRQ8VbrpUpBuZVsNDN1KcxT1zdSBYdiwoD0gFKi99WhhAb0ZrX01a+luEsH1QAepFOZR
sUnzMHsNkZJ5QNlIW4V2nr7GeaXv7LBulhNc3a8IeYZHOzdqxAJEN6RKSfeKV9mrFNC7XoUyqaTA
rGOjOsire6NELikS2Y/JZbk3zyboqkPcwrsTlZ22tpUOaUQrW2TwnLxGTdzsa8jXl7Ib21Z6yPXc
WlRqNr4W4QQqyDSpBxXODqQ+qJTD45ra1vA6RK51glLiey56OeGOcxxPb3IMtQHj4kXlo5yYBL4B
TXh4kGOpGVnXylE2cqwoS+cJnXZ0olnFy3nitflPOQStaPKqcTcK0JpCeWWbO5n5Iv3ySchDExGV
rw0j74o0O6Q2XQNHA4r3r/4gNPIEW3CWF69zSHwSorOzHHMFP78ej8lRDvIzz4TQdbyXo4oTFSuT
HfVWdoteSP2hBbMxYzQd69I95H4Zncr/bKZp1auDdpTmuavhwLfN+bdbrFE/BYXDqgsiHXI9MVWN
FXxQz563kEJef3flRDkuZ8ddrG780ISPuoSfobQHdc92gJgTj2wgPVZqHI3OHZdQjiFr6Rse/yph
HKoaSsibkxuBpFZngouDPp/uzTwG6kmPEfEG4bfTRE8OSnsyEf+mQtyrH4YZpkJpzDWq2Bd3J+Ln
EYSgndjQKL/6EnQbKV+QuoOWrIrRTlFeogkDgOH9DfsoW7drs9sQ5JNP0QSp+r985KWixNkRElR+
r9N4SRy4o/QoKPeVGTdvUcXTffSsgHgM3VqvnuYE0WvZM7t0NRv99MzuhaNGcUwCREKGuipWvk6C
PJoVQ9yxzGtYJdNmirJgBa9jCKeQD1LL6ItiA7WUZBkj0x6o5M1ufa32LmHmzsfM1M2rXMcteYDn
xuMs1iviqD1bSNvJIWmi4GreT0n7S5pu9jmFsySE6Ua+CWnrXYQr3T5Ah7qHDlrzBpNdE/fIZA6a
SwBFUYJk1kmQMl9q0Ui7AgVFqKnGSbqakLRDku/8tt3d5Kw/vtKeuVN11HS+910ZTV98H0IDrVA/
Rhhet2PntZuY2j5pD3x7/nDrud1aatVtPLOKFmxUwqNZxcOyrSp0lrO+f5qcbHgKtW3otuZVWtih
6FvinMrCmZFcW8Y5tK2KazU7JXD6JxMQ36Ngyr6NAgii+CgKkYcXy4VZ8rMHSryy0Qx668ZqN8Ju
fDW6NKGw0KZwhRuFlkXua/hVGpvI7Z7r3iH5woR8JFxR2C2slkyw2e9fPGV6l2MB4dqTrkMR37WR
/uT21lsw1z90v0BSsQrs5xJGTKX10IDunVcF7a2TKcbstHGWblK0W+nau8b8AFlJw82C0Wz2veOf
dfSpkevECfvVIaJ0uNH0iyFORpU4LZW5gUjMYJxkL1BbYkEtmjVKwWHJi/z6LPzlYCH81cb625/4
7bCWgz6keoJv6uJkIaAlCNkXszu6e7tEhKocSvOJh5T5BF0ByvSTV+zaOrSeck0PLlMJ77kYlG6h
NpqrJiAcf59lDc8FxWpXOUcvje5hTibkr/5MGrX6Cdbr+CTn+Erh7l3xwqbw+OuFZTeI42NSR6+2
3WuX2oJnXE1C/w26lF8erKw/Q5ReFCOl8prKY83V5882CjrQKgbgIx4zm6q25kNS+ATWFA5BBQjJ
a+RM7XJwXOvNL7NtkEOSWI3ZcyOaOhioOUFz4CEvkDTwXDYSemQdZU96OFXjLDwPsjY5Cw3v+FhP
3jfHdJDkGxyEu0Elo3JtOuj8Oma50JMwOffuqEPW2V9ARIzqopYt3NrBSVM/pcfNROklRLJiRkWW
CWScetCESdrtmcNJHlfjSi26/lIYDUeQNKk+58aokWnWpn3TGP77UL+4mV5+omSBTEDfdmsrSipi
kClFMcnccAuF67XyylKQUJZPpo86LBz45U7aDAQInyiWjDs3eKIAsHjyCcKC7ij6hRyTXiVEDxRm
VCdr6I2LIRorR1djsNp4I22NlhgXyCSMixM6Vw4u+v5uqozOPEfaVW/YFyzk9BKoOD/4DELkhJKa
H7OdWEfZKK5HqEteFn3FZQH5+yrjdIQ8zD9Ozdj9diffC4P2n24YdLuRzOzO9OPv3Dd+jpD1EPeE
aVLzw4hfcNE/U/DrkM5X/a85VGqabii/rN7bKIFafZtsG6rNNrOepzDx1rPi2MfYaLR9BJ+SgFUH
VygX9rEVgNOyVgZiMZ9hmrkbKBzHB010FZJ3sCRZ767hO7u414I1pI/6cxFCSZHOvrG1IM1794L8
lRJD61Ef8/hlJrsqzU0SxvD55+NSdgO0ZldZj4Dj/zbJKJN8ac016C2C0yUExnZo6auybQ1+DVNw
CdA3olN+cK78NFVQNb1pQbdc+UdprjXqEqa6hlYtSquPPEFIEXFcmwTzGL2RibnNHhE32HBP7x5T
N9uPJGM+CcXA4AFOaJOWU/BpTOEj5PiCAaONLoTxKyh1sMN2o634YYjgZhB+VpDXxlb5EcKAzUYD
MaWwQAwa1iNtDd7yCD22/9xzYjz1mg4ZoMhu1wMhoKk3YhSy6+SF58FBprnrKOw3s9taDzI5Tn3b
ciDLg+BPCCl8iXSudDOo/qHurc4vCHNo12myPuSyFfpl0K0GQJnEq3Rrt/OrTwSyhp1jt/FaZtb7
2f8ksz0Q+2wa7qgzvLwixT6XSrSyQAfsmumb1asxXPnG9BwnobEtyU0WD6HuhtucmqfjbJFHSDoo
j9U2NClraPv23PaUMIzxcCC4qqEOdLMV0akNEEYQPcvs+w374WSn2JNyqEs4gZsh816ialIuMEMf
ZS8xzPlFcJ6IIbcfukNRZK0IW1BNRInesajJ00cd9Yu+Zqp8u4rwI3O972VvKT98v1mSrEDYpGWj
4w719B2eESFEMFhvcMdEAmBUAc0de5S3xvp5VsYJKq0KygnR7alMfvRUlNQ0wTBsGqA1cwoW1qHh
++dSFyy9QKu4kT9F40BnyKpVYkByIMeUsBxPaBhRpMlg2CR4JNoPSHqTY0JJwYbXJamVGO2y7Dlf
zFVmXsoOwmIJAtPH6leuThn8ASTVIEPuUU4CHKb14ybn0P+u1U25hdoQzNto2J91Qci1ab7yKx7X
UKuiyJkmv3Q/nKiLQbAHLgeoPht4IvMYUmJFG529bCjfAIUpL3HkspiQkatE8/f4v1zv8422g1j8
3pfTb926JV5Q5frV7YgbjWXSf3VUYCGOWghiAreCWwKgdniJPCX8qgfoUFW96b3UFRXfIGFUKKHJ
xnvUxsLAVjcHJW4gp1XtdF9nln+Fcqp/CL2QHfPY+ldpG7pcWfJdNjZ9rhIYTnu+h+hvb/Jyrh46
IM8fU21/dWFYeqwpYXjOM+Mh5AbBabWbl8lsg0Tmvmevu5EgESiG7ujrzeCephIYgxcOK2siAZmD
/XhqAUls1VAvkI+yladw4DdUsm96NRLN5VfTZOTW/Pp9Lkdol20rOVmiq3jKokL15hXKHyCmvfMk
zW0Of3hSZuHKZ6/wzjPeB5Rv9KgNM8n1rF+U5XpnOShNstsWw8Gk4v91HId56w2Ju4YbVPskInZC
2c161nMtODkhIuWj6ywKtY8FyIEX17V40xWjt9ZFF4xdDc9nnlCMSpfCBGWv+GTCIbiKXo2oDM5a
SFxfsT7zInxXrcl6aZpc34AVK9YNH8CL4QskrYNyQN8o1otLcuJslvFrOjQegkvDuFFq49hZkM70
AuGZQ1ADwDdODpMAicImFezmVE1ADzAq/WJ4PWs2gFfZGyYU9uwMyKVbeVdAwuhG5q39GJLx53vb
jN/hh+Z4kWdffDMOITxH2qPWXfXclZa+lB4lrHJKEX+HK1lZNsh7nf0ZVIdTO/pq9qBtajpEeZX5
bFfR0a+b/MOJERULoWrdW4affQzovw48hl47x+7PQxmSQ+CD+ECX01+zE9UfjHpC/T0gPgLpV7CY
NSAuUPau04qveaRT5uaYhnKOQXbux5LHDL9/60UPkOYwqrK8mmkYbzNDUU4e0k63Rk2rJwtOjt3d
3oK8TM2x3U35AKky37FPZS4uHRjnX36WrGpbTb/nERE9uwbsRNVlsuk7zonqqA4He+aFVT2zn9pS
95Gp8INvTqlvYt2afhmBv5+IxnxBVbdeqlPgIW8fo/uQIPCBhEb9Fhl5vIeaZ1rKbh3a9gOYFbJ0
YlRPYOQIM9/agE+r30jcFitHc9ztJEZtXYr8VNVBjrIZom655T+hEJx4m3UN/rMyucqVSgi/7aIZ
XoDpTC+TUQjEGy9g6PnWLwv70o3jVwBd3S/f3Zlq2/wkGYzQXqKVr4jmdetmghA50wjuW2EGhTFx
3qsKXHI5hVbxNXHrLTV67a+ssnYDgZYvcRjUS2R352uiRxR1K+hh5WUItbEKe/Lsd/qrIVK1LsWq
P+1uyf6v/cUt4EdmJ+pbm6YOYAKv4BtHTXxK8e3DCHPDo+WBANZjZ2M1fI7A+Pu9kr8AGtWiXeW0
9QG2moaY1uTEpEjMpD7IRg7du7YeAapy4S3715w8papCqzxly+OjONeiacCcrLR66FcwTxZn4ktA
2OSw1rhQ1/4ZiTjTsWPHR45S1fLqcZJox13h8iy+NYhyszsakF0fUvCqYmCofIAZeaN/Qpjl7zrZ
reMY3VN4daULSmwm9Jh+T/JFiw5kxOtiIS+nQBOXaJ48FH5/vo1UvR8d+t6vwo28/Jd/6F4mAixX
z2w2EdGRd3Se8xM5RSBlohu1QbM1DG4Omt8H72qnGyuCJvNWjvKkrpBM7IaTHCWpDnOXoj5bU1U9
iyXHVlPe5JJRN7cL2ZVLDmS/VrIbsL25LSm7sEM8WGYFCbmaq/umJVoVUI4FSZkaLe42eTU4/ry3
AHpmtxFp/Mvnv9nYsGwbrz2R4TEhE3ht0ft8HI3efewCx310qeVK7WI+3u3mOOpQyYOZkB6cb93H
VKASWyKxZKj+marXfDS6jZSv9Bv3pkFSlvtz8jCEnXuqxZXmxr+vpI2j0u/Rv/z+2yigBPe2XpEG
Jx821yTRnX07Uk8IExEVsq5nmuZSXprmzK5DXt4cpC/JPISmXKSPZFc2tZwvL/81iXSJg/YDkjhT
6GQUCij1NuoB6mZpHTzOWRBQs6GxrayB6VS5R/Lxz8CUOMGZ8vmldLvbvQSOWe4XwO0JVbsLOdya
+glU8XC4+ymxHu2baPoYLcvZtb6nbpxGHfe60BJH1TGHKk30ZzdFiE4tfLSN/oybZc64dJXGm/+t
r5uBDi4QECisT4tYveRujshjYddrNc2R0o2i4VnX2g9pRxpnYU3T2KCjm7PNS/UguGaNpjzm6OGt
+bK3q7qxFbYdodFsST2qsNWNkM7OVWsfQFnevOUUNpfeJSlfZIfcH7MGRIk9UlwnaZONkYItBsLL
XUXoVvVuI4Knokp2MTS5SZAn8fhl5cq+HxJKU4Pp1Tey9lqqenVNy+TNLMvpA84E2Ak3VViqr+1r
7Tv9a+P3Btd60vevEuv8+9o2IJ7MgvlCmTbSjHahbxCa0zlfQRQFZOlnbXTOUY/S8SWqQWiGKqen
KPbHF7a6wbZjB76So0pTpKdm9r7JwbQyNLZIB3AJqD5GqItrqH0ZUw+i0ay8k2yyjiQ3MmITUp2K
Fy9u/fu4vHKqbquaqb7vENHsHlol8ldlTnTVi8v+YPXEKha+r3QH2XeEUV79ZXNTnVJ6IpNsxOD7
h+wFvI9rRMe2d4JL5w6/G8uBLhj9kmrz1wAFA/BcVa66uA8Q3wsumVCU4vuy/Msu1/TD4nmCq2Mn
e6OtD8faJ5AsaoNktc+sDcXOMgtqtf4p+5F2i0MapWj3QiJ8dgZ+d9PtyqV66L6ctMk1//hK01+r
62Fw0Oyq2ZrjnChUM0PWYfnd1kuyuKQSoZtI08FZv+vdRFzSl1c5TKnIWERH5NS5+wiJQyi8zLOp
zwEcQtNK65XybE8+zMNalGurWIlzQPdi1GT/MPQQus98UcAq89fVU/Q+6XyNchOlNtnNfatAMAFE
Grjh+N3Q4p+6gDbJwcR64lfivOLjP5JgfET/JHoHy+jt7R46Q+mE8l/N7QrBTNnlZ50uwUM2B+k8
hv6pJh19dW2bfBrfCWluMquGltaObm9KNznLKV9u0Icy/0RqOXmUkAb2KM0VCxU86eMd6QAG/S9L
oX3GSZ88AhZubniJ//s6t9dprI/7GgP6Zz7lyvsun8AUEGgOD7XqTza60wrQMNFQ2diu8jnlPpGX
HeWKShcfMwpWj/KqlcZ5tjmc623IyU04yfGo0dvf/jcvOSHJyKhDdQY0969F5PBtUuyEybHbF5yI
DonXNQ99570Q4FUOoTla9UleRkMeUGGFceIHyU2DogbQfk4Pxo5CR74HkU80JPaVQ0R0ZFHk59H7
0bp+vBJhxHIhk44yE/nfk5JyCEBAhZgVjWKEm3ao8z0a4RCkUKBa6QJNWnM+vzGw3fp/hht1UIbz
n+4YwUm9kNxsGvxHzSpF232orOQwanEboDH1D5Nba0y3F4gtsiznP93bCjAYoWykZgNFnfNw1T5t
yzKusqltvTvFZgjcPuTuhWqdsoucOuN/1xnXvEnNa1IFVIwovrq82zzuwasmcUi8iqXkQOHU/mLS
yTDebapqf3jJ3B7kStLOfXXVgB+njIiZhlbEj4qD7oh4PWmqXTMnPds9yTmxQ8Ft3+q7iDMWxfvl
eDRa7lcIUPfsUFGNySHs6HjhIaZVa4tkl3CY/GCllPG4D8TEUjrJSz8g8ajFbrO+b8RqsbO7d/8f
Nmz/uwtK9kJKCer7sefgM4NvCLqgvvjAmWEbFo09PAaTNe47HvMWwDRsVeG8EYE1d7LnJHV9yQ2t
ujhe9WO0KlDVf0zSY9KRge9g9N1OFlTESV8qJ1hWIzSS++k9nSmnHDu/fRqHDFWVUvFPXttrW1Nr
0r0OgfOxQR/6wSja+hGNv2EVZ1H2Os+oWZq95b6l3dgflA6BmwUJEheYJk2QjdmxrA5aHnlH3Q8Y
hCr496D00PUpPpp6uFA5GKupFT8WIrEYR7Fzdu1+LXuyUbgL7FOj/dFPQRIDQ42Gh9KrGioWfHvV
2Km5bwKKzYMoVB7MaXZfeqXm0Jrrh9YCU0hK+9GLzggyJtA/0iQ8ja8t1L2Z67QX2bvZA2/PWVA5
koBAaqXImy++HVl76YGCa3p1IV9GBXawtqYTqMGSAg0gCU0dPtxXVzOIQIecxPndVjQp4i5Gmq3k
MnLBruqmB9Lq/EXiTVmiGfOkRSE4ROBLvgVPNdgb2NqL2QitIxtmilPY9g/399zZRv5YED79z79u
GCcIZDJA8+JtS3d42G9/3d305y+8v4PYdEmJxIG9vb1kznEDoArbh/trxo4DA09OBu7+qn2koPhr
gbGVy8sF6yj//RfePq0odKH6FX/dbW3dCtjv8NdJb7m+/AsbiNPub3IQf2HW3v5/t49lKCkCT8bf
f52crTrWXglcUFHig5Cziyz/Euu1tb8v75B2XIw1in3A8KpncEei3lUtT6XduU+kyp4b3fE+Kb6B
Yy/3AVhqfvVeaPmytJXsXOieufZmpARap7hwY7Kec52IXDj73GWihKxnaupHRTO+ykHZVIAxDMub
bv51T9F8SwB0I/OhQxx2R7dMftz9PY34Ic98Npyuil6hwl6vEjTt2TiumtjVnsKg0J/g0Dq6Y4u8
uuhNlTPsw5iPVg5KN9uHsp7ddggPJi6ITENH4UJ5LNaQjd6W4zrrnfJfNj9pNp7tNJfbq0xxQ8zf
1xfyZeSs1oxQBUGoci+7ozY1Z8DNt56cNbbQGVV2BR3pn/cb6gPoA819lKYYwoctZBIF+pi8N2mD
M/xXoaYNIri8wbSNw5OjN7cxaYLbnTjomIRk+/6ZZHwmQd/dPhLA/uWDGmfA+I0vo3cy/Dw/N4pG
AesURBd5ZaUZpVNDXW5l17FSmNwrHQRCZLbx6i9vL1HHXU21430B6SEbXsHPp9+vcDfbCSph3p9X
uA+kFfro8lUKilDgj2c/pPZwJKthtgbKTGibTcdGtxSDkvog2bGdh8x69sYDWWdEYeu6OnseUgkj
Qq9XA3TBinyO/aKEbrDsjXz8sJoBlfXRmL7FRXuq3d7/5c3kavJwZE/Yk1Vma4a2s6sDn1LD746p
/WydQPkIM8+Fj6zLX3XqelYZ/KpXSpc4mhoGep5Dhkx82DsHR+ndnZe79W5U+OYahSNlWNh5af53
flzTEahW2S0a2Wps+Vujz3ZyZDQ8UXGUk0te6H02HW9WB52kkQfBGkRFzr+g5b+cL6OmJd6vaOmm
09ieoN8r0tnaNU8a86mCf+ghaspdVGsRMVMvuKgeeBDwxQoElH26TPSsPc2NrT7FavMq7S6azSvk
Lts9t1aNmkpUzkpH+QTPqm083bdJJDN9HE6F3kG6O5jhjp+GtpZmToiHoRrVF1Q159ClDMxOW8hf
PeosN2wTCUKS8U0Pw2iiUdqULTXK4nLWYa1wLW0/aIg6w8axity+XM9Tnr16NumzbkQcwXXs9LVU
kFWwC/Adstt3lFzFhfpL9maldWFI905yJpwv1hMs6Uu4kXkWi8bNtyBL2hfZGZLyAeb29irnotX5
agaRepY9/hKYiP0wPkrXdAAE2BGq3xE+UF4yzp87vqSlujDLJiJWT2OMGjp1Tm6s5yj6bZsz6rlg
uG4ACluE/aRjPOr/DAtHGwHnvT8V4I3/2EtLBBp6NeFGOr8lqK0Aq67S916ZdOj/efLLrlES8zRi
M9gHgLTe2QO8qVYVP1KuPr+hES2dtNxLL0bZ8z1mBVePqWeyNXYCYkrqWqTzFR+UgBidNG6OgzO7
Jzk6k/8GhxS8TqCrrpbRnus2zd5NzY0OcxvVhOOZVPRzsbHBWGzkJKtUFVC+EYcHFFYOsPf7myCh
DFM2sdTl8SJ0eFIh2SONBlhCoqNQwcxBXT/HhLWmpNOvXWLUsC1HybrgE97IwWFy/Qt5xltPmuoO
NeU8nfgJiekeKe2D1go5xrEkAQkR6qvSBTHHBFYiEOztYooLQDD/0qzmG8wOwH4iUSZuOuVjYlYW
OrSzqJkb4SVUeGR7nd2IympvAbV3+bVxKJ/SRBpd6xCLArr03farcpFkhfpahjapFlPXCWSb3naA
IWrnKbPAk5TRGi7Z4hXhbTj+SD58J762uq1U5cmuHHrza2JSqWBTGP7ctUS92jTKToZakLlLxmAb
qY5/CR2jWLlakr1HtvIjcxzrZzpeb+sgenVVkFr57KyhBXzVK1cP1oeVP8+oNI3p64ys1UuEHsRL
36AElTj5kzTFjTkvqNoAWS0Gqy5DJZtw+lqOcm9Mjr05ABEVoyV8yi/t4b4W+TgR1Uraoxx3vCxb
dw5fMuUz97r+ZeqzVQWB83tnuRrwiwg1PdE1SsvZ2GFXQd3dNu+cxJBySkbKJ+Ro5m9IfPTPmp/V
T5RW3cyjnYWHvBDoaOGVFvzmKB8ZHyaUKQ+D0qYL01KGk+CnWKlNOCxNex5P0iYboAjjKRXNHLf2
CkknXMSMAereCewqI7Kvq1C03oelTY5CBwd6KrcPapPGy26Y/XODOOipLZxxORmz+5UQ3D4Y/fmt
nBFwKPymeqAmM/oIzBltidT9qlDQvMr12TxGvRY/5qRvKOvVna95PL1riE8g+42CiJ8P4BqH6PHe
OK1/atjoHChmrNxF4nrJblbscCFd0sj57RxEsC6ban5KbKqaFjahukVltQ2/f9nndLGpMj6eyMqn
xwZCs/08AOWR1QH9lH6vZ5iVZOVASw9ITwibE1UFkxd9V+0uOsvqADHWCs//j3lyFdMad65WRxd1
plRAaUjE+1biPYXozD65DfAR175Ky6QS9IEmp13JMWmz3XYzeu18kb3USpJtM8BcFiICly9tv3mE
pnc8xWKxwtfdzQzmO9It+ylEYwUKzYyDidHaT3oxu9fUAebCmLQ0tqWsferZEQVtYG2Mk3htUABy
0kBlu3UdL+M4qd+0Iv99JW2UWXXP01iiJxlFX7zhl2EX9YdT2vnOocBtLc1+EB08pzNJ9nK3QjoG
KoNsiL7Es/qdkv3+GiZdcZ6MyVlI/yY3oIoonOHsGWp29XXzp7RbXumzD6hsaGv4nXludZR27q3o
dY5Zt4utLPiIka2XdmVQ0ocUCrYH2eXdWX/e3TC447oQ7wKGmUPVOb/fXc9Wajno/qaBSiWuhuJn
5WgXIrLFxxwX1spORvXkt151qP6HtfNqbltZovUvQhVyeGWOIpUtv6DsbRk5Z/z6+2FoGzq6e59Q
975MYXp6BhRFEjPdq9fKIHvsuiB6HlFvXhCnyd6pBl9Gda9fGk1NVo2uuVBdeoiATFdzkyCdvDXb
6OSYzUe78NVl/cXTbf+5bXUKb0z1i9sX8JClkX8ulIbyeNnN1mriWq+9Gl/cwFZ+hFr2ACouedU8
/qyuzKRjqI3dGXYKKkd1v3oDK7/32Eb/QCHzK9Jc+rNcSunGzgm+a0Et33XeGEykme7XSPLWwhU6
JBSdnLx6yqj+3rR64x1kStkvsEf1S1UZ+BIPegv5+OCCaht1a6+Fzo4DBurlkAW9jimKrN04xF+N
PPiONKv7nUjCXQZBx3uhjmuZn31/4bRnSE8mSV4T+hsqRhaUfmx0xEffHV++IqbWfNfa4B2NT2Mn
mU63kVEeeXQB72X5I3QR2WNbFhxAB1fZCFs76uWFwrFdmnXZzQO6Qm/pxDphDBTmhix48NPQueSB
AYp5uqISHxVclOPXtQ2dyNqHYYz/gHMsVZLSPF45NxpF9HAbrV3qkkK7DtaRBXkR6e6GdX5Pudl4
V29TxPq+kinrsA/qTWy30iKUYuni2p16jAeAcpGXld/a8AX8sfU9LhsXlfRCOfMPM886RMvLchpo
hr8S6pC/hWYXrr2Sc4A5AFHJ5Q56tSi0vo96TkVG43/Ju6jdBHYo76XckB/s0EcyavLoW/NJowbz
OUh1bwc/qA14zyyfm0R5FA5QEiULSP2AnFVVuVWlQOUtIF8EFBN4XfXFApO9kxBg3pQIwVhN5L/A
+K/uY93p1nYvG1/NoVkFVjq8umWv72wV3RBhL+XvdR/Ebw1ybtsG+NFWcQLza5wkxlfNJqLQx7K1
LZoufkMYXIxF1DhvOFZrOyRbxtdBq1bCrhgcVMMqUYl59f4LAeWduAXxHeTTJQSfzVhaloaP1Bln
iaO4yqfubBMDul/+Xy6d7ujUUzT66tPcHqT9AR57FC2h+BNNGYJTLoJc+2BL0QS/8CLCLZkCtIj+
OMfTAPoENjzbxo9PdrWm5Nb36vMnu+tl6bkB8d9G5rCsqFpedl33mhpVeV9MlYs2HD7HPyaq3qt7
xGluJrJsJUEkqmJRGF/4+qCschT17r3M0Na13kN40jrOJtf0/Oxw0ttRFdsf5Zr/J2lxd++ZTn5M
Mr/dVbB8ng0XRp06yslgSKj4RXAhX/2wghPALb3HRGlhiA3ZjIaqjE4671FpavLGVFp3kaaGy8H6
9l7Iww6OBE6mpplehE1cubFjHKgMuhM9zQk9qIwSvzhXJKSCuEsvN1tYJkgIJnK88odBfqQY3DvU
YzlpxetDwVnPXwKA7u7FqBHXxcoKkAcVXS2yu1M+ZN+zMpEfK71s7iBbPMWeK73UahiQ0TWinejq
utItkPh2b6NBN251J3IfyJ56T7XarISXPbJ/KXX28TLVigC/4JoZjJE8YeeGJ7/U65dAL1E416Bj
togUjnrbrEW3qaMf1MYPVztpo/uUs6dRx4BEHV1b52ZRw3vJpAS1qoyMyU7O0He1TKN6KG2iwHoc
nBsZ8cOoNoJzy8NfjInG6+py3ah+uTZNZYwBQjdX3TDlrQeCZJ8GbnIRjaIX0UouTATttCy92YJ6
TKhW8nxUQE3gjJOzsIkrKjjLndyQ4JxtruS7K9helAXIw3xct3FPbmTi4EmcJjmEFDVtY/pX5kFn
1zYNP1DOs6NqaIbHBx4Y9ntYuD/VppdfklIagSVV/qXOKnsHI3wA16Kp33UK9bu5lhcvSpgH5DeK
9h0sr6Fpzk+tDJ/Cp7SUdZ5Qg3lr6sSCoa5N7osoQ9L0X+3tNPjJRmwDxZVmERv+z8LwKvXOAc9M
SYY8rnWABeds1BSwkeE7BOcDrC7DcBRXc2MZSrJVooYqauTdnKnx2YdQ9Thdhlr51KpkiGehN2FX
Jer0he3m/MdPjM7OfakU61jW3Z1ENdoWsdUBtJEZvKoK0uJDJBv7sPKCVz9KvgWmU114cAev+pQF
j6sXz7V6QsPJo5gyFpV6IGXYLYVTzAkW5BfVHkRheaYMPDbGjsoio7e0ZzPUlVUSDdUlVtR4p8hF
An5BM09FGMcbv+yVB4sisWVHOclbN1oPBNknID/bL5JWC5dK9sBlG+LrWrmk3LF+0CueIEmhyCcF
rtpDakvebizk8ZL7qIcPCJm+dB2n5PwLvznJSTdyUgBh1S0IcMnRCnhrfPKmUiqnoRRyIfqiAZIX
gnBoRjQao98jYg3hLnxuc0RflWBs7dq3odKTe3+ivlb6Ljv1aXERpnAygUAwzmFXb4VJNJ2uNhdi
BQsxZ7aLK3XixL7Z8Li5/lkfarDtbUE5IU6XRNUFRfDsJPzlMZA2rjFWALE0Z2sQ2DqORVgc6qxz
CME3/tmuNG0Dvi26wotvrzi4DI/ZYNQkjLVieubmiDNp3spuqDvTI105wtgCiUEysYUoZR1thDFU
Uru4XdoeDM0u0bThKA8qEDSF83TmNdVj28UgwXWXYHUiJ1u56SBG7HN9PyRlsU+nyGQII+NmdMr4
mksilK16T7qcJUtTroov6Aj78IQSWmwhJqWaM2WrPGzd6RC1AFi4brsCqjE3s7aWPSyMCfDRFlJw
4ACO3tvUtfzGXVAvIZ3COGlf/rg1FuhCu6diJvO1X25uZbqIluHmsJqwi9XMyQ1cy0c3diEmOIEx
PkV1XW6l2Ca5Hw3qY2Ca5b3PL7hZ+0axdFWKAloYCQ6lE6uPlpmqu8wzqOSfnG3EbR5TSnsmVz1H
3l0B67YTropcx4dGAq4turpVI3jpFOqus0gJQRskPyY+zJqGY0QvuceppxlV80sdshnm3698i0ao
JPxa+SGlLXuuGKJtYhULmzBXuPDKLccMRFfB06yrKCnuJanSl1VDqXkZtnA0NQmhQ5IA3ygiP2d+
Q9witHdemdk/yc89u31YvOWJkS8tqdAfNFBySNVH6dkMI23fDIm2Q4KhvRMrQvWTQsrlwprd9v63
MmN3yrNrih3fViwS0DvTinrr5MthIinUgUXtxRnn705Bn2xkxIqDnxDaHo2dT5FimOl9isLOkKwT
+Idg6Za0PLkP6jx7LpriOes09W5w2/SZV5kBbjSIyEyDo5RBdWdr5UGMWk0Vwt9ptDsxStajgN3J
NdHnZC5hWGNTEevuq+YODE0B/l2L3+xAPhmT6oppcTzxXOdLqpsT3WjQ3DlhBTCzVVyO5zUFYVHR
LirNqt/HjetJ+XsZxz0AESix5Lx7o7TDOblS+aupm2pYx1msLT4NfOqaZcVpi+JIYR+DDO4QBwnB
ZNSdk18ThoZ8nUNraHDCL4L+BzsyCJn77ifMhy8IivtfnASeYOqKuksY98auoi6HWhc7vyQkhFfQ
bJtbUx+cJY833vapaSgwOJqKDY9cryEvLowZqqgISw8RmWnD5fk1BotA9/RTV1Xuk+t10xdFrRFm
pJu0TrkuGwPJi8kZlQBzO2o6dBtT128ceJwRQ74tZeVOc+dLzbOYOnIqfoDwaGlNrmbddEu2PsEm
5jxBXaQ3Rqs85uCZaVKvvTYJPz/VinND7y+AJPcoPwSQDhirPBq6dzlXHlOyjN/c1qwWqmU6LyiY
DUs0d5NHuZGDNcTTRyex4An0BzhbwzHb9yBxYD5RpGxZl+2BrYYNnp1RxdLjrWTY8SqL3PQxmZqB
zAKZhnthkV3v5FjjXmbo7Pumc1aVzBjR7aZ8WjbdZAVEqJNXYrwciAhnLXzFVeOeQ+Lyy0Lv7UXq
y0+RRfWVCSXDdiD9tDHdtFwKZiFBHBROBbB1lk/S8cBa5bFCXyVWXyydP8+O1IvoyYTQQV4/oala
XRU4hw9llpYrL7WMt6HNfliJkdznTiXdQQ9N0tvo+B6h8zBFI+/JJlffE7/5YfCevfFwadC+BBYQ
ak2whLH5itp8d5dRxLQObBsksWMhmal01b70KLd24ZscUAtCYEgeT3xbviojP5DogKB4V7fexnRA
WML3Fvxw+MdopaTsIiWUdgQAvw8lxOaJDgF5AR/6r1oWGCJTNbde9UF3t0idpFuzyJt738zPsTuo
yJBpHP3L5C+5htmFoLN/tcLivpP8cN/3gXmExBtGyKkx4ouXf8sKv/YWXke9aBa0Pzt1I2vytg8K
54ufud261uTyaHOAuHi8xGXYsMnSYHDYoLqtX8qx8ZYdsUiqhYoQpmjHjxZ1E1mUfcoXTWnGb8ok
sQp5SrpwrTznEzVsMtl+9eHa/W7bAcwqHQVnPFDCrVnCjOLKRvfqmMC1St1v//KMYVt6BYm7Rntq
U92hSk+698x0V+uQLQwWpCNDpC7rGpHpLvHtbQQn+THrq35n2tLBHbN0rQzOcYyrdiET9CAQ0/Sb
NtDMTeY2X3wrrVF4t4NFlQ7Bd3iZrrZRWO85Xx6onNGAhQZ940h1fYD69eBQ33yHwyRmToXCXTqA
S4+AgfSeH96LBoIy5ShFsNJPpkiSoBVLbGNNbkc5d9agnOUu/9Lb+bUwU6LxWflE+Xh8gdhZfs4k
BQIvxbpTw7w6D0Z57UKgPHkShsfAeQ/lJj3JkE44YT/sPQsGFOD9mX6S7tyGSkXfTN46UBlbsOlQ
M01daTAvU2TrwVTb7q4xawrXJUBtuhQGq1Ju/KPqNGelbmw46yfE4QRM9B2u2CL8iHIfjNQAfYGw
i4ZiLPD0wkX0Hb/6yqY/hUV7eO5RU7oUcfhcK1l1R6CVb9LYkeHrqvZFttNwQZFFsi2D9odNJuQe
mWDt3PcWpY26HyzZbWQnru7FIKTx3T26CMCVx+g7YX08OsUY9k4Q5YtbP1CtfjFUagyoLm3XeW8X
L4UWNmtkMPOt6JqayePHUeCX9Ubq35x8WHY1ZaBE2bT0eLu0OLUeXZ1Kv+UEqjhGnv5AKlha+h2y
i75zSKvhWgyhcbETUK1dvdYd7QfnumIhh/X3Tjfa61gnpJ0yaD7L4G0s+R6GkrocmrD62emPnW3B
8hP5zqkgzbSAhapd9RHFM02IFHkgNe4OaTwCTnydrwlMntd0uiINfU3UuKCIE5MYbDMKpbqO30rR
lVU9uZOU8nsEqidD6eypjOSWZxC0UKJrBd54HmyCZTznnsB8dg9Jky0pgzCf8kxOFgEwARLn/Uc1
uXHqxpHGU9c3v/2dmJzwEAMOj4e9NnD3P5p1FkzZQxD/LNzcPvQF3I92g74NVTfJLtCpsKI+k8rk
Em4yjtzDRsu14jLapUWxpdwQw/GuTl1ku4yt+jG1ycv5fP13PENIzmVQKUB4OF4gZc7WbhDID80Y
WagMdfJTHt+XJRvQSa73vm3DcNfqKMKHnlNfhmBKvjhx+aa66Vku+KZHcY/aOnAmolza0rSQXNca
Q9817ijvwEqjZJ6p8VoxrGKvmKwGuHt6ZHQFmWn2pRQkr1W5NN/tPHlUBmSCqkyWka2R1p0R5j85
5d35/Ba+eS2vsPOjDIqmoNmVQ31n81XaRqrdbXvDHq6yZXsrOKDVV5kEpWom4c/UPJPJAjrOl/lq
9rX1ZvnwnBatUj2QYGo2RVxnYF1KsNGEsdhzVdes0ptlWlnR9yLrl35Wxu+yXyKCkAbxswk0cNNC
fXIcRw2WFgMsr+90Cjn94azWuv1kO47CT/aGKFfxLfANyjttuTi4emeBJ+zeFS/ih9K2gOIblQkQ
vgmPUBGHayI3w13imPmiNYzvoZJ7T5QiDjsF4tQtpKfOM2d0qCJT7y9oLAAQpsnwMCR6R9lPKW/K
tG1e4UU9CI/ArEeq1ojPqV2VbZu+2smWF+/hhDD3CvmHE//LiNRfbV6gnnBWAUT+66Yn6D6owXBK
Cfsu+sBxnwxdJxxU9ocJe9JpMAQXPWjBvo7PAUA9KmrKel0ayFR7vJcrE8XPPQ8X6aUJR39htzbp
72m0amwUZwz9SZYnLlI3Y1NU8yAtgVRoetvtm4bo9Wgr6ZsTW+8dSNNr4YT6NdP8H4i1pxRAO4sc
HPWSOj4YFhzZ3CMiNWz7NkofPHWKXGdN9ZcJeVYSNMo7p5z3Qg6s5wLqp7WiRG/2UOYr8p7ONZka
MMswqZI72rmmpEpwflTKaizBLPlu6VyFo+OYQPNDktizLZd6k+gvPyzTKsItJq50tW9r3xaLTcR1
mkvfdgSbJc9f21meniWvQoBgjCF+arX4BOriqwVg8hxoxjrzq0coqIOlOqqnsXKOekIc13Js5Zwj
6r4cB19ZGXXd75y4UvfokAyXfGqCXToQcgFlEOxyzwlWutmor+YAn37Z9z8phhv9jhM7tFbPJfH2
RVU72bqDIImfy9gbD2QQlr4uGQhF5dpOHgCxxYWpEKvxrJ0bSemSjzzfVyX+4jsqNDA2IjCanA+n
kWLVZaKRjg5NrV91RkSEXh4sSuqapl1EdfMIWVCyE7a5oSrst0tlq926szptwW7krJMqeLWrjjCM
pQcvExvlqk0M7Ro5vrPxKc52E2NLRmo8UWCU7jwDxZtOLWD8CepzV2rJI4wK7KtR2QN7pfd7YVMS
oC+wywIHlewrRwHrXVEJQ42THJn94GnsklGb+CZL0nDw9Ww8gMfm3XHJYAQU9Z8asEdsBKMvUkXa
oaMId91CwLxLit6+lxE0lS215dCD0jx1r8RKA844ftAsYy8JTmCG030wErCwgXmsCmtUV5rvuJC7
dA8e0XDHMEnhj6FknmsQii71avdS5mX37KWnamdkI0aTXZMHevfZRAgAcUOfTR5EXM+ofBFEj/Qn
Pj8mGJ0lDO/p1W4mJeXm2aIY+UrkM7k1BXnpVQFD2HqYvMRAWFTuXZ3/JTpIu8prEqbRyrLK8QrD
lLPQlLony6KN15tNNsytGts6+FdcxACnBf1iAJGcLHkXRkvZQMC9lpry1DtWcWqa+NdVDNUCDN3Q
MEJ6DUhZ+Nwu+SXicxXL7SbmSXguDfSMJdnIt4niuFRV0vAxcPZNbRG/T8ezUZo8AJLwvi6kiK8/
P4vsYC00cGHoRtiEEpLSsO6FrbYzAo0VtKWhrXJMqlySdER1Qf1tRzlNV1kx3DXQAV1lmA2Wmut7
9z6vektoLiZb2MGa741XGzDRiS9d1SkreAV1HtOufnRyNdnWof7W+m109tsfBMHLu7gZ8o1ju7DF
BCgQVS6km+IKTmVocsTl3NTWXV/0A6FT5Ed6UzYRmrDgq5biNxeOk68G8hYLQ5fqF37vlWUdut5j
YZcotYWlezFlPhRBBGlPEB3NBjVitTF4tExd0XSQelAF6WR9thBDak/cOu1WUherV616CAQ5k2zG
yPPwBt+4m2TCcXuqwkhfjBSVcOpVp1AfAm6CYEk0ha+wLfDNZqN4snYjcCrrBvnVXoVfaKJwEn4d
ulbwRZunKINHIA+9eNVYin6oA+r1HcBcT4pvVg8cpxdyn2RPMD+ugUlK99NG3W0q5VWLneJUJoF7
6xp5kizDoQs3ELigsZK2vbRGrlXaxsB0Hyo9+4vSCTBiadcd+K4Fi45M1b2RReDlnHjcGo4L4KqU
Xny0rR66IVnqTVk9ecNQPmWJfc0hE77LPal8crTOWLbD0PALS9e2FXdLiiJcubV7Z2R5d27zwb1L
kZeHnzN89ZKw3Aeyn1O44UWvZkRskjhksBOjEXXUYORJlYlRV0K4Ko2kR9nW5QeeHzth7q02PcV+
BrKJgyYAydGHvIEMpqFV8Yp6CPPZiCMIvFW4w6moMp+Titg3QDN5ZU9dY5CVbZ7xeJciy3hOqFIC
EqrEazFXdVpvC8N3s77NbUAO87TXYPjFmR1etclG14MnjaWitg8gbaf+S3RVRCrXMPPLG+GcdmDS
dWhHb6OyF6WEbvx8e5vb9+4Kwh95K5w1iilWpW+7t9HYrJqVRZn9TjjLQQfoqZ3SsOK+oy8t9bqO
tuBGd4bltJfWG6xNEoz5yY6OGRG6J9S+WkXunqZKmqek7F/IzznnDGaBHQwPsOtrfXdp6nhPSbtz
tDQJNhZhq5VvxUhl1s3Ual10p4NUcOVcDaAuTfUj2ZGD3dndRfinZRCvOD8HCLajbmKlHVu8gDyx
HMbI1pG7SJT+rzQ32m957qsIo2vGhbr0cBfAG1WTDrs2RvTcyEiFmU6qHoipt8vQ6b3XktDxRoPn
YCNGlQrZj7qIUReZRjMdSF+VtVcvsLWX5ltVJN5O9TNIyzvCdmFilqtKKsotaGaeW7Y3DgcHmQpj
HRrW78t4utSVpFCXHxw+XOqJkm+iqdrLMx4Qt/VeTP48ipaHlQQN0IvGp+3ejREimnqS0emX0Bse
RC8c0+yuAJ0nemCsjJOGQs8imDjRxxKSJ7vv4TufVkWgU9tM7Fqr0JS0y+DKvxpd2lsSJYezmQ1/
fohdwJST02yPdTgX/SEwl58GMi+UF4WbDNvZWbgQj+CsY8I1/+d2bsuB0SgV5Rlhgg313cObPZru
aqyd7jQoqXyWVcJdjQpwMOSM7A+QTQSTopBoiklWSFzFmjHxYCAMO1ooCgmb8ucqzqYkc4s87acB
4SxGYe1F9GNaWUxD89eDRwEii/UIiPq2akVsGdgTSalmAZJ5FQ1jesiq4FdDbWB6IPKdHsTVPDD7
zQOf/P4Ll3l54GYQ3ov153miO/vMd/ovXD4tNc/9x1f5j3ebX8Hs8mn5ypN+v/x/vNO8zOzyaZnZ
5X97P/5xmX9/JzFNvB9KO6Dv6AcPwjS/jLn7j7f4R5d54NNb/r8vNf8Zn5b6u1f6yeXv7vbJ9v/x
lf7jUv/+ldqeX7I71DJEewe2dsH0NRTNv+l/GIoqn1kpOcLbrFu/0aPsY/824cO0v72DMIqlbqv8
J//5rvOrljtUaNbzyMeV/tN6/+n+HGY4end6yO58vuNt1c/vw0fr/+t9b3f8+JeIu9fDeDWKrt3M
f+38qj7Z5u7nF/qPU8TAh5c+LyFG4ulf/skmBv4L23/h8r8vZTsl1Lml9m2QjODYSO3EkAjY7Bj/
acRINAzFQdWuwiws4qoSE2Zf0y3DoxguSSDtnRhZNq3zHjKt0ZdeZVBbVRvSfRbEEKjV/ROnYIhs
p16cU0nYgm+ZxsWcMdDNA9n3n2Jc2F14ojZjCSOWsImm6mHLMHVAYDVk+yfooi+QesSXwpbifWc7
CD531PnaZnRrYKiMz3kKA+nkpUURSnJiNLAk4GyefLrZxLAa6e8tACoiZw3UMmKp3O+pc85VeX1z
dGGVXFVGYMOTbFBfko1I7HCyB4eJmOrGj9ByteG7Maif74qLTtCAvH1Idc/UHQKruBRKXFwUpdG2
nl4AXRezW60adm4BsuHDbKt3ACanzRvkgqwoJlZmjiyRUd/Pa4ml/U6rCGp6x9t6QVI0pzCNoeX9
fUvhlvZdf1bZWNzc9JEjmqXuHLnsKWJGL8ibFOpvYvXQI1Oi/kG4vpGpvxqHbmvwfzsCyvVOfjVp
2QvBe2EU0+fhApyIIzn6IekaUBV2XlB0msL0kVn7vLD8W8dRAgc0zGTPgeNCcEXw6jZDGOdpkjVG
S5Ie9frDnJtnNZTrLk7S4+eJozL4+yaU7j+tJbpGZp6JdBt7pTLQqo8RWhvlzrsLmsS7E1eAvTx0
W0tv6wKZJa/N6Dwg/DpnjM4jlaWT6zzztpDWPth2FBM3DfSDaEZCZweUkfWDuEIwbdgnUrIQg8kf
N9F1dd1LKThhRkZxNGKz0qJ1ZOBlqI35EI81hXrXSpJyJ6wtYnJrMLXaUgzcRid3cdWNMiFv1TsJ
39mDjJO5kXIoPcBr/PKdRyPFf0RkSCVg+y+D2pjpO121v812EzyhCp9WmpHlceWtGJlv5qBhCKqu
g8JketV/Xtetm1KqR6mhvRYvwrA8lXekTGDYst2DaIwsQ7H+1s7WLjKxZtSEEC2cfBOQLQhfDyjf
jXEnfVhAL3ICBnEXS7cFb5M+LFj2cL1KMDSsVJjRj/rUhGHeHEVXXM3NJxt1etDGchBbzgP/0wLz
tNs91N7ZZFDbpRx8yv6UcEREAVlNrr7sp9fQSDldhQhKiAHibREa1IjUZnCkw0trHygFGNOF6IM9
/WW0DP8JoQV5I+ygx5zDPGP2LYWwpVhGzJ19PnVzr6caw6n3oxy9SU1KJiM3YHLTw+gxAKC2ty2C
BjKfsNei1XbCgwIuhzO341+tCcaeZlTX5WZcAqmyoPCf4CTtBCdpBkA9+ZibpB6nS2GspxFxNfuI
KVW/sXrkm2ZXYf67biAgKvNKsTzeuW093I+OcdXrpHsqOHAfcl0t10MZp9883SClBMCK0NkAyduU
gpIj90thAFyNCujXwrp2F1I97AXYWKCQRVNXtrs0DCdZzzYBW06pqlsn4LeWYuAGT3YdN9xqNh/9
D6Bnr26jPcyL32+ODVXcVQBjLgJX7sEpHOfAyVVPF+JSNHCxG0AIKjTtb9aSKui+UI2NNntCduoi
wzn5kDdCJnZqxHS7qAMAloQFcrPqYQxNIVSXR69GNieo7soc3mdxJZp8SKi2TXVQHW71ayD6cxV7
gBxgcta3wlnWNOSgIx9O1NqqLn0av4SuY0E+HAM5leIB3ZDftpBU1kUM+NPVP9mTPn2J/6wRtU+E
LfNT7eTRGe7/6NyU1qpyCH1C6vXLJAbHohvBk1RKvoeE9iSP9tAthE/VgaAm74kyfOpE1AdOayVt
XQVbcRk3xrsdqNn2g03cKvyZwwt+EtcSIdO+1xKI7nTnkExNbyowUs59cYVOMLokZrX7bJda5/B3
tt7w3YOE6BOa7pPPbVVhFX0xRzTtQOnJUowUxSDvyCq3hqlcdd3PX2rizb4MkN2Mff2ZqEdtNvmL
56UyCuoduH45e1GQkL8YnfkoZoS5HZ/LnE1jrhOtNRt+aHRKro9+6rtHcZV0+dfBs82N6HVD4R69
CkgyD/ffLuGfq9nWATNFYMRFfWIanQduk8U6YsVPt6up1lmldTJx4v/LvNn519xARoXCCjayH2Tb
YtS9e0kuYaEvnPgL0bs3o9eVn4hrO4ZO6tf2wsfYiuo3p41I6YSt/+CHNr+ZRigdzdqMj5/WaSD9
OvpdCd8NH+KTIlfWvpNy4k/QDixqxHNOAfISw7mBFXDThkAvwSKY5WsYSc46hq1rYREoJ2GaROtO
y5tTMzUk6z42s024KLKyjkpb2s92MWHuCjdhS3PN3I2Rg1bbvyxp5OPHO8zztZB0RJ0kV9cwKISK
EXewYCXfim4s58mdk8R3AGyjfNmkqFl4PmpbvlbD89WjwKVoQb+AVKsjcf4vTYZeL3qvBtzeCzEU
dgo81uIy9xJUYAvCah+MbpGZa60LQbk5VbMJlEiZSg78R9E0OgQSaN3fi55XQIAze3STW4dHYI2/
Pdg1gX9UkPdWirRakXb0zqUgSSrqmG27m/VrYYQ60z8PghApnpyE8Z995jmzTzXRLomBMNS8nQxW
DwahXHuGKyRylfy5rVCi+935PVJIhbRJqY6iGGb63dO8bB1C5bAUP4Pzr2I2wIzrTwOz7fY7Og3o
g0sgffpZFc281DwwT5uXmp0zBJuI1yYpv+v1+Eitf7+wybgfxgi9GDWxPHKtlBTFltsUywquEr9R
H/ppEGIMe9koILOFby+ZxjGoJr3bTGsL0irB0S7V4CJGg5z/SJpAYy66Fpn5O93rJyEh+bEc1i31
MRVIOiALk9y5nWkrtzH9fYrQxSmxYOHiTJRHK3EJsfhQLewMZCdlqOWmHtK+WhSa/Mv1Nj5PFVdd
MHEwDJxVRJcoO9VMPSC8SMoebKqN79xaU54Gkp5LLbL0Pagp5ckvLRu2e89FcTqHKkzWu6U5ZV8N
JF/3hlb8VYyyzXF1soFp9ACBNeV+nPKwotE9Rd8Hdf2X6DVTzlb4BpTu/K3vtOY8XVyJdZVMKvew
dMXHPuoK6tfZTym8Dxe9BDAjbK1CtWbtuM52LDLpLqdOdz3ULWpzvZcv+ypRDqNo4gqAUzbJCS6E
4cPQNJ7B9XHwkvbXlXD54K1FwZc0k8sd6J3yoMoQS/5RGxSSg6KbBdmRtIh/FKZaqBJWCakzU04n
Cv7f+oTCuTSpnJN6FegxkoUfZvRKfjRMyzveFhAj8ypjCt316s/LGNqKRPnoxUsjyN9JpeaPZKCK
R0mKv5Lrb0/61FNko98BmUTKavLIC7V4zIJmBfX5eBX+SjEiRNxTIiUGJcOs7tWa0P00XUxy3VgB
cITW9+0Gdpyck9Sgtl/L82VHqGRhRk52FM6gCMa9OlApJO6PQoS8H2zSkhBXW6322lSldrYk4LGi
a3mQKo81VTmiWzhWtZD1yDqnniS//prTtop2lhJ4xt3C0V7nOWxiw6uqovbnw2kZWPH3BAzOJZsa
UpjKxVcTY91P6qWzTQwkeoZOQoTKj+iKRrj4evDYg048zCZxRc1obxKcmdchd2gf3BTK3z+3u3mq
1Jq7vQPWdXoJouktHQb11N92rlQfDc6eOWwDan1U+3Jndt6ws/8PaefR5LYSrNlfhAig4Lf0ZNO0
V7c2iG4ZeO/x6+egqCvq6t03sxgtKlBZhhSbBKqyMs+nNQ14WkyJsHSyVmRdXkrrdYwcbtUcIhKK
W9brYCL+uW3y/xiQq+R8xqGy01q2ELJIOt8j6mqu16oirkbSXX413zr+ZZvmEa3Vur8Gy2ZDT8RW
Iy7/76nNxHVStD3/NW1B6stOH+E3wgVJVjGKM29a6/Y8aQ1EOi0/f9OcF6DI9iugs+pUR0gG2kOS
vWXeWKwdn/RyttiAnit1YeeqtnLnyHykoLM7c47clFfSNhGITljx3CKL/PeVrIJJo9k1E7A8/fzg
zfu9ypr5CJe6vdeCtLsXmumt+h7Fm5vNUkv/VBfeVpp6ki6hzM5IV310hr00yiICDLG1COiYOdft
/a2wnqLGy++JzrTZKpokceZ15RJwzwuWkaWeUpNoNlJMVxF4zV3BafVrW/MJ1ZGJ5PCsxEz+L9nV
XtvcGXO1b4hgJUPYO8pWywk++tEdz3IoEbCXtBLlvWxzjGLbGlbyKNtCpVkQgZM8a67mvvTID0N4
cS3lOYSUd0/AZn2Xe0SkzrUUtMH1qnUTRAi0rt7LhsH0q3u3ctodJC3WI3PnW0MbKHtVM1oEL+gm
+xLH5m9an8CUW185OyJyZRwE19HXtqAiHEPRtbXi+97G7QM4BImfX2ShmkhDTQ0CurKKoPGvhrqo
QdOoqr+5dc7mViQn+lUQF6Dnfs8SD1p+8QPhrvu2QCDod4McYfZ47SLFBsZkKBsL0vae17H2mYZq
zMylVN24RFyWq0JiLW/1WzPChQAvZX1smnJXGyQvB/G0zTn/h/Lkd/eeLvi+zVd6fIrQALxwpvzL
Enl5P3t9+APJDnNDVzQVGQwEk+ItXntKQp5+5MIJBEC7793Gvh/ngqxcVIArvGOJFtr3QWra96bm
2dtmiO3FzWZoinYkw+lOmuRQ2ReMzaLJRECMIrPJRs33w+vL3Gy3l3E7Mo472DR3bmB3exKzSU5P
iumLxZJ7lRot/si56kCjIm3feBg6pX6KDXvrq2Ii1qTz7xIiTJehrBp2vE5av97J1rAcPiJvPqon
Ouel5Nsre8FWAXzPhhDRCqYuay3bgOUIt7I6RSVRlFrgnmRVq4j4VLIvmR60Z55UyXUQ+iyQhyE1
rGWvQjeVRVURzy+rmQ2wUyC4bZR8ba0iR2kBHNC+Luxsy01Xf+KwgTs5IIHvoQV+GyD+J4zAYWmj
1335q68BJwAtFvpmCSrvLB9XJO+6q0ad9LtuLuSVLEKkqO7sMvBKGOi0KIRbLTo9bgBuUo2r+lF3
m+hLHzdu9FxkbfOlUNsfWhtuHLssH4peFc+kpRMeWdWsFMNAfx6I9lj5Zu9tZWtosN9HtUQnAIPO
I8rfd7FHmFQ8d67wId6TAn6QjXJ8VH5LHHZD0hIU0btfKRCu595KAdh/Aiyvmqa6SvipPcqC5CvV
DB57syseSeac8CWpwC4nL06WTsJ2NTMMwKi/+zddvtUD0zwLW/zwUgTJhl5LLn3OnZLlJHR8ohEv
7VzIhiHLrL0/pC+NVf5jmgdkmVOcKitaXvu3ln+IgunUSkTpDJ+XV7ei+Q/bmJr/r363YVHE9z9X
mmFlJH5MrLQHcWc0yBiec05FHQiIQRTyqis4J1nI+l/NxIKGuyD0jtJ+nUEO+avfzfZHnwJWx4bf
ww9NLQWLDF74j1e6DZFXf7+bzMA3NLCsW/yvHeWMt7llPz1QzHXJXQVSNxoBy96BKs23Ni425syW
lnXQJiHBwwQ03mz9oKNh9Ed9HthKoxxzKyrHjg5F0SsPBA6aT12dfVNysz/KGi5XsWFvZq46vjdP
CIfswjgfjlnraKjkkKkxWpFA3zQTF2mTRZeZQC4dka9ltVAmYnfLbtrjs+X731bBK9HQIRlqWotW
YJ5tDHdsT3Fcu+SphP5BmcmvTIrjmgChYKp8YtD94CKvTMHTJtda6Mj/bkBlDO+xZ36RdmtKIzAU
cxct+Vn3HCTJOdLcCYBDDILbnGKhIEtu6HVi2bcaOTDwviUIk9ylTZLf2UP0EBpmuo1+m6S9tKqg
WPx9OZDRjpUP+jpatv/R6fds0va/T1l47j+zN4W/JcjJWWu9m53qJOwALZBpUJBjsgitLviREeZJ
EtFP/jJvOmysL5OWNytPc5JLnkMSBO4ndqNVaheLNdrK6tpiSeq+y+FDMx0Dg/DsTRWQSmTX9rD6
wygvZaH7BKh3je4RrkXMNrHdYjremkcQ9+2i9fiY0E3+uDWE4GFRYkPzUk3zR5623I7BkcoamRLG
XZ1P77Imi74w5i9NX61FPeaP0qaGgGCqyeHHjclDNJuj2nAt24zZBP5EbCdFb5c3W5o2zmLsCFa/
TTTEn56Gdvl1VtLBDqTJRQs5h7RlLmxZLxmijbSxOAqXpQibHZyRS16MSHwgs/TYudZwgpt5iuYa
afLl4wiFfwM0bVrJqizw4f8gUD7CO0m3pDbdi8eJtxwkTQ3Z1lvIBt2yAgxNnvAwEknmIc04FOKS
EB1vFFN4buaatIvAMu5YOxxkzVEngyhFMZZbG8mthTRei1oVF08gFaa3kOakLehV/WyM0aJOq2ht
uUp5DguT01nQvLvE1vQz/2+HgGdbe+ksDlDUzgi+j4W2TIGhkMzdGYfMCPOPoCRx1YFKBexIUdbx
VNpHA0LJwa1VY2vjFLnvyIdcgWBRv5h5+MkJV/XTjrYoavgb7jPV1iZ77r51hbXMSx+b1bbuImdt
fmwb9yBbLSWGeJ+MfMXRGrV2KrGQ+wSJm5UuKutI2vwPkAoBCRQakt6z6VbcbBaM9l2utuSb00Pa
lWEsOljW/wwjd/P/Z7r/elVpm98h+y6x9omUr+bjy2Yu2vnkVRYkG60iAn6PN5Ps4YtR27RC5Q86
95U2OV5WSQR9JN7d3MvabV6yZDJYINucdKlDS1j5LLOcPpddQrKo/RWUvXupOWEb66zc5UINz1nf
kP1r6tYD3iCUp1wPuBI6pAtkMcyvg9k+9THfYGWol2bPGSe7/LsrX/UP1Kq8HN1UrKvSIFVmJqsK
3aSQV3Mhu0wznbWdvdbhlP6cRDFeuKOBuR6C7pNklUNJWuUXH7jRlvzybleGXoSMjfpp8h3bZY4N
fie389eBBKSt60zjWlbroenWCDVlW1n1pj5aqaYe7WXVFTP8CqGLu5Fb5asPyYp0I9BbpaoqJ/Sf
iWvOwK+VqiNeBi37Va1mf6usurHrgSLrfrXKanpfGOvRV3900+RCfrVUVIcSg1jfJouJju7ZwVga
iiX8Z1ap0qknWZNFGqQzyEL8iHo9S9eDvRcWjn7cBjrpMKp+vZoX6yTGlD2HQCSayQZDZMa1lZ+a
QYrS3DupTLEuRA979nezW5p6sZIzXqcls3YxZp6ybpCKWXZJlx/MOEUnELnY1UT8+adqAmEQ7ldl
6s31pAXhoa2c7EmP9U9EPNNt4fvE6bR+fpKF4w3NsXcusjLWZdmubo264mtLs0JiaWjLfgfQ8NXL
SpIJ3UosXGEr52YWDOE0wL9kCbQlU9P/sBdl5huL3gE+GTYtfgO6yVEQaLv91KF0yfFF9N4KGJWW
6Xw0vc+DLi7gxHfkZbR908GMyN0PMEEfWtFVT4Y+xgeWStoaxHP/EbM8TnT3w8BTx0ltoRILK7RH
Y3J+yHHsA3h8k3byMJDxyHlEa/DcDc0rkkwdngzN0r6SUYp2JyEie7l1lEXKViiwCx5T825SFmFJ
2qfalAiEZ7YDabiY7FPhWiu5CXWiWa4t85ea16iXOo7US15771Xoa3tZk4VsjGJv0ZMbd7rZdSGM
Y1voU4lUpVq7r9akTyfLC8dFpyIqOAGZW7ticLaymirmC6rOS9RY0cSYsTWGFgV8aiI4yqt4CtJ6
IS9934nrxa1JdRo2LZVGZDhD/uj46xLZv4XRWC40x2k4RnPh44XJVpXev9m51W5lA+pbHtInYf7F
MjIyDosqqPlb90QPyctgxu5Es6jF/MA5XouZ5HOtXzu1HLlpaH0BxJpjpmVUdA3PTWP7GdhojMKl
VnAVo+c6iV0za/fUhMvzVI/0XZMK8aJ23q9W0HfRYexRhmOd4CzIpfM/JzveVpFh/ISwv6+jFicf
kAa2j97equ38XjryE1FOC9XPgjtZ9bUgWJcqaDIntl/qYUIfKZ6+Wp5TbJJmwPno2tXbbM9LMX4l
ZRYsK19hjneWJRFSh1wdwjfDiYEZu/VzO0KBTMPuhzQ7aR9sC31YmOnOYo92gNwNqXm+Mv5dHZWh
n+ULab5eXrsHhFshHQ489/eYv+a59taQF8gWtzl9136wyYPYVpndHxU/7xG8R8rK7LVLi5a5gZgv
Ntkaq0N/lEVeZc/K4NvbuI4s7yRtoEGIoRFFtZAjCDIJcU/Ps5bZFO80zn8KxF/R+iYnqUj6Tfw7
mYs/oD0tZKsZRu95rba7qdEEWQ3ziDBoOAkqrJAsvd8dZRYYSB/raDYfbGPjGLRlx4KmYBFSNRxi
bJUqtjYFPDNo10JTV77f/CwKXPlKUqITSN4LmRX/iL3zf0X2ve1/NUgB+KttJmT81eBkNsmvt2lk
b6kSfxWO//f8/zXNzXaVj/89IjMhq/Db5d2E87sJZ3lo2fv2Xs1APPpGpi80pS5X+BjyexTGsnt7
viK+gAQm6yItspgCVOSq3rL/6Oomzch+aHcd8nuGoRxTbmNeu5Yj5dSGo3bnEV+WNBlpF6B4YRq4
kcMg2kyR6bsLjefqqXD6tSarclxaJDnHmaqxUX3Sxknz69pjSETo7Z3JVyff1+aGP3XbW4PbtN1d
jdPx+jYMdRYBU1YoN9sPKW6n1sVRKszSeUhq1zgR93KQbepsynsbUIc+sjqaq7KhKdp+XWmuuxIR
6/AlOzhvUdM+q0Hb1z78US8W8J6jnIW7QvuAms2tndi/Zg/V5WQ78c4JW/PcmHnC8zXlCFSrVUJ0
IBuco8kwz/LK8St97zfN07WfHOL3yffMy6Zdyj8dxzcjbH4Su6bWw4U1zyr73aaa40JHu8gP15fU
YGWEZGWt+vm0se9anxS8otjJKlrnCAGbpCLJqpOC+qjaJwQDnDv0Jexr8VdVNkhb50bhphiDCPIg
sX961CcL9G2qBzTmqocw4szLKAQZX/1Y8TFTkGfyp0125inYrJIeWoesyn5ybBOx9jBwMF/H/jVf
XQfNtqjJxdZQPb8z8u5X4bb2Xc+igRR4SEskU/3TMEuWlwghgOM0ozqvNrDLYU6AGSy10l/JGf64
lNPK3rLFgyDCDw1ppElFPArxTSQxixRN+CZyj6RM42TrTdTSiz5VV9c6WajO8dprdH0IFlbw+UeL
KQfl83io52y/yRNkGZ6wXjEqT7mbyCpkfUVhxoWCDDOnfgB9hHaIhyI8huS5Qp/XD1GabHx8nLvI
Jq1qKkrzwJmttfON/lHRe7KsoSIv9KlrNmygxq8xXgTyT8c34cNE4BvSbKqku9ozq5qu9j4Vf9hl
/4lwkmt/I2mVE6qKIFkG8El9WZ6rWV03idkeN8UYHqZZe7e3kRbQENDb1LPYrs7GZccvKljJVh80
69GzYh5Q89gyG617VQl37dwX6QPn4PjeKwjT6aG2On1RV1B7YMEtIHbrH7rWIo/hdyE4c4MUV1GL
RRK58bkLi+QJxaVLCU38nTCrbGP5tQJgzS3eXTKZ8R8VJPuh0c6BP6qJ6YkUzeoEuhoBoRIRoN6p
ribfCgAUcZJfnbRKwZeWEp4tO8s+skFWZVHY5LF7Poo8fjAzX24d5ZUyI53z/tttemmWk9xsfRB+
be33ZMinTaXXvrYpJ4ukRYXt2goh0nLJfbRmGTU3mVFcHodW5y6eulGywYGULv7HKGKpooPu6qvr
JHK+aycj7r5oil7tIj0Kz7fCyomi7sflzQIeKTzDsUQrYQrNZ1yS/l7abl3kVV0409LTNGV1a9BG
h2F4Tf2t2aXkHc4vdjXKy7wisgN600pPjD/fhW7jimuL9sOp4v7ge2N3cFX7VyFtsiobbtU/ukSl
kiz+qP+eRpk8Y+khq7WUrbfB/+tc9vzCSlMEOzSb96A9pm042MGimhFaDWR/UABOsSoUV7/LAhf0
lkRtxUCjTjHnO8vRDHH2etWoonLJGDXnjzJO4k52AT8QQlZCgMn3C3M3JLbN6rFS3vte25M5B41b
DQYOv2Z2+Wwvp/KHHkPqCKNAnIvGONRBu+mV7hDVZv4ZpE7NU1JXXsLIKFdDrfT3lmqGWxu2xp2D
9MSyTcYCaTsB/L5pPtLajl70QrHvcxKJM3BvLx7nMc+5f5BNsgD9QEizWqMbSG/WFQ91bSzQ3P1W
ohX8HOuC56euLGXNRMzo2R74kTlxuxpZa69sfWEpYfzkB233FA9ptHJSr9kmqdU9qXkenbgDvspG
WQy+99VhtXiUNXAc9rY2yN2MVNxCSyZz5slcO/g12VQn7RZH8GlsGw78ppw1zAzx6SBkE3MyVyGf
rO1GbMsEGlAYKj0P4X+UeKQwjpbUgJ1N4ktvDWVdfCDzYoNYxgugpAGnTEN8LyOtiDK8lE0a38sg
rLmtnmuyzY+iS60m6mJsWHXYZlNwXBirC2L1i0c7N/JH1tIkS2RTtpVV2aDn5AlHkX2WptrsqqNo
7Odr/3mQr8xyqT6bnmTsomTZG81n5PrtnezCSYZzaSZreRugqc1S5SZ5rDVjEdssguMi7ExQwYm3
d1PlElW+wmaJwM8zkmXdOe1rzv/VhKQVD5TnVrfJWUCjqNp6nqbzIXr1sjQDjsjmh2kiYtjGEbI/
c00WsjGfe9y6/d9tY4cK31CT3Bsr69xyoBOyp3bAjazHKHXuhiEoL2iUlEtUWtNv/+8eKXMM/56j
1Uo0SfTc35Vx0jzVo/Lm8R6P+VyrsjbYTf2gLRXFqJ/0fGie4uRNGEn8KC0mGiMoGZr9RraFo2uf
jQFOkl83D0kkCGsujTN7U5S506777HlkB6YSvTW2q29qVw/3eaxa55abgdU73l3FY64iXZfLYXKV
tVMQAInquwMOc0JsaWrEywh66VoVnSVe2s6z/6jeWmXn/xqb4fvbwbxNJ9EcZeGqkA946OagHP+x
ySu1hXiBK9jjFCSbAzzHFFldFbLk6mps52jSqLV3qaVPh6mAji2h7C0KSDyT7OdOm5Td2LWE6mci
fFdLfQn0M/gkcJJwsNB5EXaERGJBDE7cAXbVw7PZK+IcQ5AhuYmfyTH1i/W10Yoae2/56peAlAaO
erzXvOYW4VpTu+0QsFnl7qQ/l4FR33H80S1kVQAHvw/rGJGeSmmXuv5FE0X7JNsqAAuxUgZnWdOK
sVg65ynkVn4PA8e5G2MlXhIAgLzIaI2nrpz0JXJLwaet2xtWSuaXrimgiggIWdaoBK/FLAg2d5Aj
41mYpBogOsmRLK3Dz6k0N9lom1/6vi+2XbwOfNDfExHD1fewROdwbDTl1er6z8qs4ousqeK1bhv1
hZC69oHDtVOS5Ch/tx4nmSLxl7Iqsj7dEgpsrYnTe0vJj9+XlZVNRNkr064g6lokuIbUuTCDAebU
76shhZTBZqDfyAZZaEViXfvZAD/ugIYtb+OTmkMU5I/aGgKEF2zsDBWtwWnZGVdjfHZbVXDHTLRH
SM39Mi5qhw998he1XRnguPRhWTh+fme1ZelcL1OvyO80x8QFbRcQGZVvrQ6dG4dbjtTQQBj4yFMq
13tkcdqmfxLerBmeGtG3xPOWuB7bn2nU3RvAqN6nkR+MoZfFfePGxa7rLXyEWirOelSqq0DjwB5m
94ccNDr7AgrRD9vs00WgZtVL1iG0Xtlet6h8FMA5H+wgivKbq0ej2jWx1T7jk5i1xohtl61VHvgc
8hjfZKOd++4TH4xskgVy56/od7snWdOt2lnqTk/E2Tw16OL/nEs2lsrk/HuuEMETQ9fckzEPlnNF
4tlPUmMl3W6d2SaoG4XNL3/dH/VuUJxl2kIcque1dSNgf0zwYHawIsznRIvsTdll8bqZ19pdVIG+
VbgDd3NVHfTpjNeac19qilaIpyF+kAPlZLZZ7FHw6Hnm0Y5AUEm2VureyblUffjvV/JfCj/k0aP7
3rXwRWMSOhrE4abt6nYhW9yu/NUsq9c+alpre+I89rfBUcHOwocftNBGndtoRYzbnbDQNiOMlbPA
hPvrbPJm7LkaaGOILBOX195pSHCtokWHCUSe6mjvphoQZty03qb38/GrPsGe+sfclpB2pVm1/9P8
r95ykmz26f2rtzQHUfTdzWEbD6rT7dg5mdsYGv2zMfrfOqsavwEJeVQAEL0aIjJJrjJVMjcrtj/t
NC1kDzCLm75zyeb0goKA9vaLHmnDUucE/sRqEvKqqjT5SdZb4sb7mQvl9t9YWiPblRs/M784oyvj
vPeiQu2oxKtt40/dVnB2DnbdKseuc8V6yvv6GbB5D1euHr7llT7feIyfOIa2UIcXbeZOzx2BLfBJ
VGK85k/NrAj3+A87GmqnxijUZ9+BBdub5q/+IUJRt/43+9y/m/t7Nv3l/PID/Xf/2+v6zPNXf/l+
/t3/P+aX77+a37895uuBA5Rn3TV/BHrbf2uhQE9xgj6MsyCTLgT4b2Y7XAbiG/rp34fIsA9AbjsW
nKa5gx4UbTzHG7/CawPFVilfbAHzuJztiBePXyHyLI3f9oxEu6t97j85RrfDe9IsUgRX7mojrqpF
kirWXdnrNgIenVjJFlnIhltVXlW1zpC/mvOoPbTBMOxu9lHrTTxlgfqErDNcpjQW70VXvzicqv6E
t5sqNryxdup3Axo1ywEMyyYp3Aq0HwV6WtVRVuWVLJSe43LfaGpIKDySFFK0iqk5ySIu3OYUzoWs
euZgLkG8NKubrTJa/Niy7itTtNENf1rIcXKIbBgLqLLkdFbg/W31vZt0pN4q/yV3zPDY9bZ2tY8R
iJMhsZDTVFEkYW9gnLse/EucpIfSblFRT4jm2roZwt2w25Ujjl7y5mxSkSd95t9l09MQsr1xc7Zb
9viEOsj05KBdQEpph/jibCPtZkTYlQVHaJHmZ4l7ktvGp2ZwQeASlgH52K3KpT84ZBQk4ixbrXDO
syJKbK3pwfTUAuKad8MsJpulruruWxSMXzS4hD+T+N6GZOgvLIv4iGnOEwSrv24T1i0iJ+ygU9uv
ggy3fovyXHAGATVvMfUeKV9IXMNOtQMiAzTAbmpZHGRtwDVykVflpe7K4Xqt8IxdmSLhMxsIBCKH
n6yh1Cf1vCQz8VRlxZBvq25kyQxQb8nh5HAySdvKYEFB+tG7T6/Ol0MxGvBuC2Xtq2l4iLV+eqzN
COQsYLndoJru2mmCeuMMKMZqij+8NvEMfGyyYC+idngdnUhbsAHM0GGgdSpjnigI4BlpOKBSUvLE
+F0gAvmryv4oOihuCY8eFtCZNKjupbbbJWsRTk0ijdtG7KOJM1fJswd612WraND5L+n2TNfMiSXG
Bb+2ilq8FcqsIV7H7oUDt+rOILoEbSilI18yCDZM3izKhuyIzHHEgyxY3F90VQNl6MMuu9rBDhhK
cV8Tuf2QJySmhGICu/3PECMse/yGwdvNNAHp3Kk6Du3bNJyTImzDk/E6tAZMuUymNltpHkLIFcE4
p3gS+hdQ/KWvNl9yU/hnB5jnQprVWKCgYVhvGlRLzvudDRLsxE3FOBRXipjDldVsX8WVq6zaqGKP
lGfGZuq09OLEfnYtUqROkE0GgW0RinLOiazcqjo6bGbdjpfU7yyybzT7K4jmTWH4+Y+8b97yShte
DVvt14qI6iMKb/0xb/Jy1Yu2ee7K1FtxRB7uai2cXvEvEEbjVyRf9Nr4GjjtV4VYE9IEqam+yfom
7Z+MrDGeVWKn+PNOrxnKPPfB5D7KTuX8lSHnQVvYIaRlkbVbRR3iTWnA7yP3ZXjRO/eo8Nz9sBw4
mPpAcE4YojpJSiZcuqFvPsqRFLrcTpyHAbLYXa8RBzASqf1R4nzTXbv4Ank/2fm2H27rxmze5yMj
2QGVXhi4Y9Ydqk6IJxGWry1+162PL2BXzeDXxtW05zniaBNXdnhA9JckSGBWS8S+xOeg/CyFMn4n
oJS7H/nij4Frhzu9CPWdU3vqQ+PD9gY8Nn0nfgiAlvKt8p2EuJta3Ps2stV1ZyM5S6hDltfRnTsT
pGXhjZN6JPYn3YxzaMXNdr1ygEw7DV+oa4s5dww0PmJbNzDav+fhs7EQQkVerSyy4eBPNq7Fvy9l
XRbCMIaDShrJ/+ykNorKsbPfDwczKpmFAMaAGCFQCSpBZnqodWe/Cs2Hohq6+8j9iAwdWfUkDbKj
P3qPss12G/MhKDp1V2XEpPakFETL2AyMdZdbGmdYc92HMrvk1pyDfaO7a8B4LJxtWkL5Gwuh7aaK
I2mS2W3WwRonPvVE/DcCll17X9chYf9qf5Y1gLftfWE5eJizWKylTRYzTwGtAu2MkAlTSVvjibdU
U5rDtYf5JlL/gIdigiXakbuVE2uBdswc/1gK+4HT++iSqC4iM4HzkOql/ZClZnNAUztcyKpvD+KC
miIuvM6ZPmqtPwyCSBfFjaddoxjGhkWH+k4AIvhTZV8PygOep+5hsMv44JjCXfie/9Mo4nnJN2tY
m09Wydqk4dxsMUBQfhFxlKxqr6x5/QQhAKIET3bNgsW2SVlX08q5awO15sQ27y7eLFcAInZ8alui
BEdDSd98H9lm2wZUZ1nQBcjzfii8Ov5Exc9fdKmBsEcPUi12aoEYRERoht2lz+Bi0cJqI/uhxfG3
HgfCD0kb1zZNWZONQeDBzsqEftex6N37HR+jo873CNVqdsbUxyfSv7kVWUN8QWqRxyK7gIdxFjMp
/WJ6Qt5MxT2CINtgOybslUF7Qz8hJuOQH7UNyLYJ7PK7oY77Ipsh/J5JxnA7IXGQBuPC6jT7ZbKQ
xw3bik21X5EhLeKVW/vVGxFIKEPoOfBh3a7eimTBXsh/G1UrP4ISSZayV2KT860nDrIj8yCQLysn
ycCiiro7m7VX8Zu2KqRQS+XVCVySIl28E7nonkxfWarjMTDPXVKEaNYM2UEgofRNL7LvpmpG76pG
+GIYOejKahbnrkkyEShrgbpI/eos5XoE0H7bcspCX6h93V2cOY1MZtLKjFtiMTtw+N2jM6fjSlMf
+9BZkk4cXCcpniZyFw+ITHeLsoq73UBM3AZ5JPUSN2EIv0I7yxqRsgSmzAXkwmYbwyfmCekb0brU
e7FQitR6BMciFuNgeV+7trygAuH4Cx611gy05VVPYRaTOVJm4SbTc56UvR4rBEclaLqKyCYxo7FP
uKn0aeWTcMU6sT1eq2XniU1jAmRyOJbmzxBFGyfWVPWgxjU6W2BGF4nwypMs0vnwpuKTH67GONtB
rzGOslFNDegj+MjWpYmYR+IQFdIYfnRO9HRjKaDvR+LA+Bnnxn3Uufp9kHflmQRDqK7/mOr5qoEw
6Q2jfXezD7FiLK26KzZaGPtwohHs3F2n445I7M5oXqeSEyM52h7rqv+p1RNs/SHIf6TnuneaH0ps
tgvDKccnp5pc/qdGf2Bn6676Jv9kBWChosERcqdmASdhpNjJ6q3hWuXwKnbr7PSXfTBadRXB1V7J
brciz3FhGNm9tBhOWjirYdTapTDcbD14B1X43aMsAoeP1hOdupdVSOUaxF9IPEPdPSp8Cx/BXGZb
33FQl59HSRs0TbLXtcg9yH59Q+JLPHmb64C5Wy6CbFNP3riSo/rK6B6rSn1FkjQ/StPgoDXb1dFZ
DiJ2L0dtJNgVnFCctR5H3KihXKlXPc5YsPzcPcW74qf+xrB0/4BbWXvUJvCussdg1594t9SnWnWq
fWXW/cZr0ApW82hf54WpI/IivHPZkO/fuuYRKgkIV7QEVqYxQ6qQJlyBga32+C2dN4uHS1jYxmsQ
atGxJwZtWXiW86YHNbdCtYrYZefmq+khf5I6wbLJiZjXNCfe16muHYlPC7dRFPWXvGmKNbRR9RFv
vbU06jp6LctQgy+TwqW3xq8KghDf6i7aF7Gu82xzxm3oTR55JRRtwM3ZzUbB7gZvvOUB1k/Gd89M
nGUzudNdGXf2S5hY66CYsMNf2WoT3FQz04f3TOCV7sC6engiUCHXOQKZh485YWFBMRSXtpiqBy/o
P+TwwhHWKjXBsgtOr+MwPeFs1veuS6h5WwzdWbftbB2gtvtslppJCmsWftQW6tFyy1P1+7DrrZ9A
Dl5MK87fwzwvl2qticdsGP2NnLFn63Gd0YbbelbSHvGpwcqfy2EwCe3Xwg8z6E4iFmyimDEjquK7
xonX+G3WntFF4Lxboc7fo7f0o54GxlPQE4bRJ/Z7rxPKokAf2BtQpJ9UP2EXCaBgKtQMQa/sGkXn
Z0Z7x52jXcooOqJa2+WYfXpOGSJA5TnLSqvEznep9l0CLKnvUU3GX0MMdWNsQwWJcNk6xOzQgv9D
2Jk0t61kbfqvfFHrRjSmxNDR1QvOFCmSkjVvEPa1LuZ5xq/vB0mXZasqXLVAIU9mgtciAWSe8w5A
spey1yghtdtQC/H2EwfF1Z0VmsX+tyRY8/LXvpWt1mDalapHEdbJeVTMbKaqDQ8zwqzI9X1VW+Mj
e/3ixtejYC2BZb/HwzkugWi/xwvWC/8pLscrQ1FRkUzFTk0if5O6WoAFvRE9Bp2hbNsY/QPbi+LH
XleKG0vH/FL25lqisO8YeSPNva6r46Y+JLeTNhdxmvqbhHuYSpfc9D0yBR/oDxmj3kk5/if6QxnM
5EbGJEBEdtSCukANONQ2EDp2cWi7dSaDMrIS6a+lw5O91i0sT4rXBsfrp2oW0CcJiMLZPDR5F/Gm
zUE1ykyBObbmSZ7p8xmC/udBmZIbGfqI55nVbPufs2QHBfEfU71G/DJLD6bv1VSbO13TonObxvYq
h+6zEgUq6zImDz7Uhp1euLhaQeI511XXssCF+wfPy1x2U9zxL/w5BXewrVu2zuE6Tl7L8yBNNjNx
5ZegonrWyp7AO7SiDpVVZ+bVrkLodpG4dYDh5vwJMZ8gry2vc509f4JZdPYq9TTyTkbr3lmTBtNO
G6rvrvFe5NHwTRSZseTPkJ4pLYubAIOwjY7d7jnQYoFHWm2vldRlZ6l12ZOldrBzSr3dDXMzExXS
y7FT3chexBw6oExBfxzVMHsSbfrmRr11gtOdPZkRW3nuqpsm4GejJnxqPanFKxg+5I0CMzpFipt+
gTl0lnHh5DkIDUjDE45Kr3ZfrEbXyp6wfTcPRR/+mO6lSIyFqKifDCv5j9N9QC2v1pRfpyPCbh58
29WXdmqAxjBCbxm7ZHtiY2Qv4LTRc92+uIgaPTZVrVz8hEJ66kTPrRE4N6R4Gjxtivh5YNe6Ue0a
tBTfycJVrHqrjx4Oc0YVnIYGd/YBfehdPWKRpPhjt2qCQjxNofV3keBOUSZ3UJNZYs8kDPgai8jK
T45hDkfptCv9eOcQv3fsOMS/LHp/hqoSz8I+jTwgrFW7r5LyPkKdWt3CCWh+aeId0+6xirovWzU/
BXEFw9Bz05Vhmiggzoc0bd8S5FL2Y1diHDg2UXrWUBxfRrbdbmRTjlPnjnTUKSJWRna9QDVUK9dI
QOF1xvgweGQRIqN+wYGwpEI+ihVopDmhgOA2mtzJ7cBL7Uk0ySIWcfNiGpZ64w2OspSzfF9vl6nA
Jlr2qi8j8n4vJFrCY5rgpAbHu2H1HqWrsfaKmzpUrRVpzWDTJbzB0RjoLHiM7MBs83qaI9RdA8g9
gh8iS9JR/Y+DOt0bs0zOirW3s2j6ivc7GmVLso/Ro9PEILPwSn1Pa5B6nvU9AoZA2tievhgZNrTD
YPoHU8BnQyoiXCs2nHtR5fgVTaSbqaajjyi+9TyFKQ36SFtim7AdvMLew922TnXolit3TPSXShdn
+UFmGOxiuJBYw/EiLdQJqEHuRWd5ZtXld0UJbAqBv8XLqnExsMddPCX1uRsUNpydKrpjZ9X9UZ61
WfTjzO6FclBDoOIM+Ah/Goo7en/tbbtZV8UqSEzGlM3iNkh3LlZW17JZzxd0W+rRi+wsZrhIHi7G
xEkeZPHLVsyvLJWyW9mFf0C20vG32MpOliDJ9Vpl6Co36UA5OYh1/4KJnVhh1AS0KYTNLmPefEbe
fa2oOuViXAqv8dLT611H9XYhR3xMSEKkpVx7KEFp/usiYcp/ihMi8jN/jIzLWXHnmCs3xo5cdvxy
dT7QPIeRWtyxlWgf68y5DccOJMjccrT0UVFD9yRbdp1/99JZk2NMu0cbR3e8JovpKOZmAZ55UZpO
D3SCmSqiNUvdd7ubtp66x7gLxmWKT95eziXjjbVkZE47OXdQeWCPfWBur/8NGgojXodrgpzrUOTa
tIaabGRvH3sC6OPsr1diwVmlFhaKXV88eVa0m1TdfrNMxVolgB8gDwXFA/zByzWOKscqZj9/VIes
uXdM/auMy+uEY406p9tMFyuDe901k/M2tKbG07apzkEYuydLFxZpCA0NwSYdVvWArWTpBP0FFmZ/
UWZ6fsVrclJdIGc/40IXwYrCpWCFxgjZ4QsNs4oMBZY55Beq4iLsOp4zzEoOMpaacbTgiSlW5b6J
AH9rrOLXpauP+5jC5kOfT3dN1eMT1JALHO26e7BsyIg4BBz7uXUNBaiZVGjOylYEXw0v86Q/yObo
RdnaT4Jx48VgEJ22tTaZZO6ogdcuivkU8/iNWXXBvIQh1s7sHg1cb7FqogAQzozD1aZ4m7rTTVbY
ymvDI1WkrMjZWu8QGeXXBSLytUndHSZq+SMvifqAQuzssEscjaC/RlxvVO2L6LM8WI2XoCy1Q8gy
+2DAk3FaMuQ6D+2F6IfqPlMydxeM0bAdomR8SPXhL1L/1l+RxXMEvYTnvDCTjQPy4oZkenhBAhc5
GSu2/nKye0sd2m+NjsWv7VnJydUABdQ1qFfFTs0D2gj1wmPdw2OOpjx4cW8e5sQMcP85+MupK6NG
W6Yb6sNoPs79jdDipTtvNVneLzEk8I7kr01n1dtquAoVxV61aWOfcPBu2fNE3C1BUe46w7DB19Dh
ixrAaCcGSIo8rHcySEXLuXaLIIBs4lrdYkCpa9Vq6J2ohjXd450rtrOxFBZeY5PyNB7eMXepsGmI
pnvfZcOJyMpJtuQEqofqapi3qqpStCkL23ZZJnV1kUM83mH7KdeshYEa8L2YD76O+Iafxe5eNo3O
T06BuoPxfIFyT1q/ehKoL/gLiPP3Kv/Jr4Efx9glhfkXFe7KWk2xGChQZdnb3hTs2S35p8QN8UMi
9/Il8EtlwY3fvHVl8uOKOjWQf12xRjdr606ZusYqVN+ZWoymRVV5Lwgxv1eWUV0CmATYPbpPMjwa
KumVdHK3zjyqsI2t0EPtgd32hOm7LviuiXfo464GsNw3OFPVL1m6kv8fJsd+sAy2vNDp7LyAi50M
vzZxt1QWFKGsZTpOGC31ZnWMFAinm3E+7WYrIHmotdLGO4QxBQIozUIGP8YYKPduRZGqyzAj7Sid
gTV93GUNhaqIe3IhwGg+jnaiUwea4AH7ub/uq8Z5aqz5F5Q/Yyzmnvw+/PvaArS5q1ntrQKzzZ/H
Mm14tHrZ3veUcOV4XrdRSnDXuotTV9rxpvL6bstPNn/JED1p58StCQVmFRcx9p8I0d4J344XWJtN
X1uQpLzB0uROj+OE8qkPW/GnVKM8k4KLV1XGaw8bbVa53uZjXBf16TK0UmOZ4c3Xt1l/GedDUjrk
0f3ivU3RAJEtGTf8EBZpObIWRX/5OsxNqvJciBc56iPcjCxwhJ6nu4+OsiCBFdkAGOXV5OfVaqeB
dzWy+GvR+2uTR8MpqQd8rtoxvM/A8ix1CxTqWAFg6IO8fNO05gnTy/A9M6iG6i1PXVfbZq1WsAU0
/RvdqTGVUsS7MQbGi1uOARmcdHjQ+3hYZUVpXjokYDZ6HdW3rQ6jRO/NmdDZd6sPvHwXDO3SKVwo
ehTMqLD0QX0ru2v4oDjD9O81G8RtSToYKZ48xiYuv5taCx8dDRhXphTk3mMd8zeMJvm2w+amBY/3
AjNPDo/Is+zjrg6WVd3nO55SyC7WkbkK5geuPDRNVATXdiyqrFoYNUzyf/zP//5///ev4f/47/mF
VIqfZ/+TteklD7Om/uc/LOcf/1Ncw/vv//yHaWusNqkPu4bq6rbQTJX+v77eh4AO//kP7X85rIx7
D0fbb4nG6mbIeD7Jg3CQVtSVeu/n1XCrCMPsV1quDbdaHp1qN2v2H2NlXC30R36o5O4dj+9FlCrE
s8F+wBMl2VFATlay2WpCP1SY7/Anpxdkgnc2vOgoW33t2Q/Q3sEbXXsNVpZIXp5lR64PUKvKHF0z
B6Eus0vWbWMUL74TOntnSpqVbKI1mC0rJ42Og1kUL+0KRHX6EhsUg5JJS5ZykBp33colFbo3s/Ax
c7LT1AzVRTO9Yuf6ebfQjBz6uAxmpQNdLfCOskVKtbpUmjKus9qNV06ZVpfc7r7++XuRf/fP34uD
zKfjmJru2Lb++/cyFqihkJptvjUo54Cpy++KserueiV/lKbwRgamKJuEtZEW81GnPslR7CYSNtPs
CHwtey9mzow8iE5r8fSJ34HmVXd85cSjuL35OUrMmZKfIdW3TFR51XZZ+NHwlKBbMXmUC2QLbDBk
lPApaJL2PpscyLyM8RWvPkXCJCty+fMfw7L/7Udqa46uu4aj6ZpjqPOP+JcfqQ7ocerYKn6bqrrZ
aGabbkzWhnvSmMlj1Odnx4zUr5mTUmBpRUg+O4jOgZsoC9lROOYj2rreF+jG0U2XuuM6Hkps9qrm
C+ajWFZOSXDfNVGyvzaDuXQg6wcqCdltq0QYzwRJCwfzZ4+sMYzoucc9VmUfFQd5piuGffsxV876
uOgvg5kvP1eO+Ih7A3BWpAP5vQPlOBTZ6B9smOb5tR0Y2Fjy19rKXmse8jEOgbzgOsOVMz66kyjN
rCWm8/5/eYro+vyY+P3n6hq2ZgjdnjfPjmH9/g3VqlajZw65u1PCctOnqot7EPo/jguhkjQD+1Ks
0U6RV3XHonEh6Xd582LXengwki67C0WU3WkJ7p9J75p7GbseOpgfflBgSDqPkzHEbVNyF127lc12
tLK7vtAdkqhJsxnlh3teQVE3L7s1lBAPGQxoyrFpZM1iqBR0mY2Y0xJEPSlSp17GtlYc3aSAB/PL
aYPg8C6avIun1qDdo4y/eJ+IHfemdZyGMt4OvRGe8yjR18BG+7uIO2KFEWP84HekqNile09K0UMx
GyblNQmCb4oK+FzRnSN609MDXKz7ytSa3QQwijRnG190cp0XeQZX5jsXQJnxZyhvEDmMmvTJdKfB
uU4oSh9mZgou9GN+00Er9EjDhQp3Yz4Lvk1WXsZfSatATLYRWfLV0l6aosfnVxfQfuez2J6Qapen
9RS616BsAjQ3b5q/RUzt11+C1Y7ndGCydpsACLM8+PHOdEZlT3EzRsFaqY2l5gRYAECiPyKB7x0T
pekO5JshwNOSccuvWEP/cgqoeY0a+3TzMSZ3WbStZNvSrW+R6ddbL2/2oVoEj4HaFitB7v2YT6Zz
cqkPL4052d2ms6FkIl54xeQbqofmHkNu6qNeS72yssYrTF8i8wfPx6LPgco5A/nHziXPWgM3kp2A
b6NzX8H3F95ULM0qHRejGmF/NQ82Gpcyaxa+gfFujpPbqyfQkj8OWYYBDXtde8s+ddIXdZeqp0gD
lods+0aOs7R3dWyCs93Ezu2YYc0+eFbw5vawPuJRsN3oanGxB3Tc3NwI36ouh3jkOQn4GFP5Qpnp
ZHae90hOplu40Q01ovGkeJXqrzu8IylrAiNzy+JsKPAGkKTFOjudyoOMZWA50brUijOZise+QDui
Ygfqr9nikdgB27kbESn214Vg0aZk4CLkPDlFnrlBBJEm4V/zca3JQRA+4WZZJ0HCHzYCW7Y2Jy9Y
2SyX11qj8+ZGNf4EyyE/CK+yzrWtW+cxAk335zeHaXx+LhmGrmqmq6mGqcHgNn9/Lg2VlzZ+b4uv
g+etjdlHQZsPZN5atv2cCcTtPLBp/wqWzhCsKsrjv8Tk6BZ02CHOFRO1kXm2bMuzYEBWXp1Sik+T
gbRg027IfidsIa34VAU89uShG7IIvwx5jqyCqiLEwyjZ9isXVpHfHeQcGb8OAUL0iJ6Vj6JOramL
XGTw2QyMrv/8d5LLid+e34ZlG64jLMfVdNORy8Rf3rCijHA3Vqziq2JG2dImK7TNywJvUYBMr51A
wQ5du6fccdoD+WT0C+a4E6GUqBZiOieT4l18YX7vC2vEp5b9C8uJ+kbog/oclcVCxgPPCHdkQ4uN
bGoZFqEgOB7I2hlHMxiq62VLrWBB3qjpaRJBukl0rcd4IQk3uuM7PHtj+7lH3iieQbGf4qm/NIs2
f/PH2Fn3GAPtE3QXn0M1vwKMI7RKr3HczNvnhHyyBPp+Gp8Rl4BhN1QidBwOYeXkX+a65KrIQnMj
m8rY5GdYqbuYfFeB8LIOwzvo8n3U5sUXDLKpsDT1+zgq2vrP35bzb+sh3rU2hTDB9yV0yhi//6qr
sjYcqpjB1y5ocYLW8ufJqr27KC3tU59X/aIRbf86tAH4Ad+1YCs72iMaORsssftX0Q3J1mn1cCvM
tFnXAUgXA3zJQZsPDpW1g2zKMxkLhE6txrZvIj3OLqx3kHRRuW1KvJAviAViFzvwcOlLtTh62tgf
C8wyHptRnIMqms6IEuWPri7eqXc0t7IVzEnKpgjqg2ymbdgvK9fu99U8s/TZqvmTYW9lbwhufG2k
Vb3xXT29CWbIGRjI9tjNfCJr1o5vl03d10dQe0AtZUT2fYwqex0ZcYfdQlajNNVG/Xce+tZc30t1
i/oYuc173mPFLo5qkimJSgojVhlqxN08tG78ne1Bzqzd0b61kXKbFsLM7du8Mk9VLsZ9OXfIXhnX
Gsv+L1+8/GJ/vU11cpRCU21DNdmsaZ8Xwj1S1F3v+sbbqPvVKrcKELVC6a+HmB88aiTuU15F1oYt
RXRrlY51l04I79oILMoWdfDkLDoTOChb4NlUqlvnnhkushpczdgjZSYPaEVlJ8fm2e83psJiFM9x
B9UpUi3DqWNJvP/zj/rfHtW6MFR+zoYKE9YwDO3TEjI2RekYWqS92Zr3XENqvm14yvxyGHrU+eA7
aizkJnuRIi59C2qkX5mZ517KVM83Mdt7jJTQIBVZ7t2UTmjdqEBodl0yTbdeN1SbAmvmC/SzftEb
Y3MoQo1cvFnUO0DXoISSae14qbc3we/dyLNCjbrrWfbz7D/1fsQ+xlFYi//LK+3fbn5duJbuaKZj
CHfevH96pbGAm9izj9VblKbvWXYmPe/dDlFkncIZyyPxOUJP4xWKR2L1EZNncevoRw2DreuEEo2a
hTyNphlEbJTjRl5ADpYdKNnM2Q/vMFK0Hn9AvTsUBspgDNBacfrbK/xbnqpDPUs1jcm6JwcK7gDC
qA6gB26YXp9tqWMyx+yw1W6vQ0B9XZvGPMRHc2WB1uyIDGydXao6fdAdYd5IsyGciLOLr4pmJxDR
hYBFUx7k2DyNr2NT8P7OQpRBu/OVYdNHeg3d12m1RTuUtyDlnbdATbCndwDjkSGx2cSKF7Px3Ter
t5slzAXURbTeuVQJYqz63IHYEOngPMjOIGv8czF5iG7OHdnIGq/xRszARZDftoM6p4foiKbi2QQQ
+efbxJb3wW/PAIs1jQuw1bYdQIjG58wAkpWJhpbtmzWAHC/rkOQX7gLrSOntp9L0+pWoa2sXzE2l
B8OtGk12K3t5dePeS1Z4LIR4yFhiyvBogZ3i5fYNNVD7qdXAfzi5qS5lp6tjw+Jxq3CYe538Luj7
B9yJypMohX0r/FBftigrfwPmDqPKGF+mugD1h2vKPgv94qFSqmc5oFOyemG1Y3OH3GN8CPwpWSfe
oHxtwoUckOuZuyrcYDx4RebiE+/x6p8vjZ/eA/sA64FVjLEbDAU3Mkm8dFKLtJ/f8/0ic7RVtai+
G+cD9J8fsSozqzt5QCrl15gc/DFXibr6Ou4jpkcoJbGm+O1an69f2qCC2E7qVM+/2LZ6CuCEvCYG
9kJxOWT7vFbslz5CN762X7sGDl3SqRVqTZ71apfYgUNZZAHfgSvBYASRM+LQK6Em1Jl16bIBzesE
aqjrlvuuoPCHUEjCbWL42EVD94+gz1Vjf2Dh0QdPbt58cXSwL3peP7kQBG4ns3G+AGcz1r2LuFuI
G/GX0a86bO7wPYqQrliycAFhPrRnOXaYcPBKKsWDtcpYX6MYVuVTspC910PeLE03mu4SNo5HMWjG
Vv8plCL1Tj7Jn3yIrGCkPW2xYr58hOSET/M/NT9droXRtyqFbi3kXCmz8nG9FMuxG7XA0ii3m3XX
58ZFFFpDgYOPNeazYY7JXrVw9evZn8flaIZvXJUamzdj3C0Jd5enfu49Gq1lXjvITWtHVyLkZa8z
j5ZnxeADTmFcTI1oMiBBTKzFQFGr0Z085F6DmIEXpssZTXONNcKc9nY2w4Xnce18UJsWfkusnz+m
RnarnPSpXfbRqK9RN3o0HXe8s9WpXmp9V29lUx6GTGsXfeek+64ppjsZ01LgwQqkJ9mS8WJ097lT
jLcfoVZE6Oe30SUzRHMR2bunUSquExyNSLWOL9h6vVNv9C+uopn3gxacmtEeXkRpGaBpUG/CIeXX
UX3MkwZq5WlMC3D5MAaX0Wik5TLxTx7SZveuqgxfaj8i20DJcOt30/BFL0fjOPMPHbfLSvKTeECB
cwEpyNguVxzIKLyctPiLzjsCXf7xju1y8UUd0nZtab2+ls3RjcO7bCyXsnUdMZba0vR1ZQtjmRSj
Ty4BYS+72hieaRxCvWP112c7bCLtnTCtvt7LDnlIemCfG1cYs5ZVXy3kaNnT2OptkBTlveYinl02
or+NbUc7eS2AJECk5bcEAbIUWcfnPE2zbYae4k6oefGI9dedHPAW6r59E9i1EqJGB6/DbczbwXEG
ck/jcIYCm54gAyyuIzRWMgclNo8fI+Qwv8hwUbMakMmm6rBYrhyyCAHW5IMY5r9ZUh00HxH5IKWZ
WI23z7LeWKPWUKKsSULHHrz0m4GAThlbw3eMigAWY6l5300+8jhpY+28SB159jr2dUjCPeda9l8W
RWXJrrhkWTrueR+nKFY8tzC9MOkbEACs8x8Hd25+xIrU5GuciZYbEG7uIqCW+4JV31IqB6SVje6e
ChAzKnP7HKi8lqViwDQm93Za6sei5688FT2Kz6g2vk3OTFnSlOGUqqT0TMxEdJNNKsjvZdFo5Ru8
IdBHgZvDpWnbV6i5VpKVbxMg/61XT8VWNhP9phg84GHDWO6m0aw3cjKSkMscnttzryjIO3nxuJbx
oA53TaSJx2JSu5ukN8VKXkar7JOakC70sh7pgBbdyURYJmxBb3g1sTFelLY0KJrGO4zc32Rc88Fu
g++WxgbDSzwcgnm43ijqzsWwby1HFao4m7VFyRcE9K1hFQqKnf3wOooGCYByEeO3tuxjRzxaamsv
hqaeXhq/jnF7CsevIvLhrVf6dyPKdpRJfECYyt853MiIhM65ZMceLChzb/o8rd5jP71Ths64m/ww
gzEthksGbH4JYcLbxLE+a/sqrbcb9SZnrTcE9dqLkkWFfuLZFUrmLQwNhmDFn3QTZz4q+dGrHqgu
O6yyUm69XlNuBxsdsFgvDzL0EZdnau/1/KNYcH7qMANDWU982LYaLBy6pvjsJCGyPabiPY6ZkYBo
dpWLmxf+HTscZ2FA4aASS8zy++wk9OCOEuUxUo3+YAyaeVYbX5zxC4lnWba1DMlDCtAGm5ahvaEU
SQa7Zcngqlrw2McAboG+xKBI2vARpQ77HHclzys6LS8evvjGe16G4WOh6tXKGVM8j9yhuR3mQ6FH
yDtk1U71suZWdWwO85nslMNK0yiWAhLfWsY+jSuTAdtL6wHSjnasdHU69G5aYqBTRw/TQBncB3zx
HuKb0ZjeeyeCcOEhPUW91Z/WPoix6yQIfOUmSrSFACp9sHWEYzUYaR2ClUa3U8zmcm2iKm8exxp1
mIW9NuHbPTYZBgZVwW0SibR6LCEKrjEGC7aOb5WPmYGcJU91G7cYmnppYiTq5Ihezs3Qtu1dgJb0
UjadtitvWGBG1yaKiu4BXiL4o3lwOlnqrV743xP9wYsn9StQ8L8iIJqvQ116C78S9kNS6fUqd6zg
DvZfvon6Qb0dlHIgyT+qN8nIl5RYBRIr+PksLVVvLzBs453K//aWNjYnSHli5Vejxia7+65pQf83
t4ZSJcnfESu7RYw1wlMZjsG6KoAI/+1kerqKrYQ7QI0s99iX+g6bRW6AwrSesjIzbgpvHC9zq2wK
/lJ+kD2CAk4WimZMiJiq6aPtm0CifaW6kb2ulqG5iK49kHh69W7oUblzp41sUjWOtj0JvfU0Zukj
elTmIm2V+OjmdXDWde1vHobdcxik+a6AZ7O2EKZ89nNXI+1XqKiy0Ot2wVEPmvy+yXiCCB9hmzls
l2Z1gM0sH6jdc4Pe7boYanUre/mxoHKfVAn4LC7Z96sKmNKTiYze2e7NXz4XUmC6lnOMdtjo2DNa
alff4ziWA00useyKrfDkI7W4cqq0fkYu/RlmEr/PqF9S8Xa/OZMHUGueJOCebIdAYBU+TwockFoG
tsbPU5BcJ1lOv3Sqwvnm9ykCFXZU3/vzJ6V68OsnAYKrn7PKf7YUX3lPy+6XT4LVu5sUa8GzVIAS
nYvxskQvD1XabP7LJm/OdeSyWH+tylNG003VInEGAOnf8zxt5hWBosKnsKPAQPizjQ96lelPqR69
Tn5UnxH+058CIwbBWlcPQ8nSpx+9lRwEFxtbY6DW1ylBM95EJqgi2ZwBk1tU6Ay+OC7hDEq/QpvE
2MkrIhEJyqKIKdLNvWMYnWMsaC4au/Ibsj/hKc+9bBck+CywWkP4Q0zh0XeTfBFEbCnzcIBdmg44
YyXWgxzhD89ovnVfZH+A7Qif3ZxkK9R4FaWjmtyMbvDk1K6FYIrBbly1tl5lKDOQ0DnCLYUeNDdr
JYt2cRxF4I1oukk5IK/p2jvZNBsLZmjR6IfAGb/wIH7SHSu7t+Muu4/ZcoDEpJLRFdwLSz/i5g2z
9CB7QYy0t3/+BjXjc+VhroS6rirI1ViwhMSndFZk8zQpa6dnhzeMWxKEk0H1duLB6KWIYzWYaUe3
rVDNg1Vl/Kj4t0K08yg0W6O4eNk3XXWi+6LK4/sSE+u9E4uGMmIEsdxFS1RFmHhbq6GyHvOie1E7
XsxtajRnv3ZQWymmfaLo3cvU9dNuEsA4A8ThXkoD5Y2JFNjJMnHIAR9+nQ49pNk7NbdOP1+taGHI
uo5V3vbYkzyNwLPl9LqY8puCKjoGXAwrZzhFZqbVMQV9+uz8+EzXreOD42bmUo7yBYJ+Gk/Hg7wG
mkgUNceV4kTDciATeNFRmLsUmC/4PN5OHyFXgIkxBkTbZEwePKx4NibqutepyDlrR7O0nlVMdI8+
/oq73EjRe5vPPmL/6ezP4+zI/XE99+fZp6vEoSu2QKeptap3dad42ygIwyUbtGnepU13WhokG9F2
+eoj5mvttOpazVjLabKjM/VyaaZ2t/2I2cJBMG3Uy43op+/gwJHHrDXBneere2GQxppEj1J1HTr3
6L/nSysL2le9Ew/gxwJAOMqaAAQm1SlPRtnVb3/+ff9bwd8w2CNQVrNgoZO2lf2/FIwyi01OqDfB
K0I1YXxj2bvayB4geDXvltNuxVhrb6rviGWg28a5RFN/XwWTtYXsnx9z1O8XOcDBBQgrfuTzQUHW
f2XFIEFlU6+b05//k43PVRPDdoVtkNy0DMd0TPEpcWZpqh8GVKXepnFYRe5UAxHhYCYFns+23ezY
JseLXvV+xNTBxuIbP7uFnprdq53VB6h9wM01KFaUESBPpWn/6oPXX6QiVW97NMO+KGN6tlK1fy0q
viAdS5ldGqygTRd+pt+OTUVqczDx184TXvKW62jYJtIjz+RBDgSp0ONbFeb/BaphOJ8eTPzDHdtC
RNmyTaqi1Bl/Lx7BogeJkc32AxYPTJGU+ZH6jD8beXNqz4dU9/OjV8A5J4G9/xSXTTniY6yMJSJH
qzUx8fqbL/Jp3EfzY27uQtyB1RShCWv29wbi5odAuK8QB8iB1OaIQYPti41j1vTOQ2CCLgeY8xcZ
Aq017HmSTmjT0ikv0qvYONVOaO6Qoxvu1aLsEdO4iCjnkkrHb9OvWlRb5gnyIopXBgvgE/5BXgSG
2XiKsY6TnaJu47VX9KYslBwScoQsOYExxPNBnjW1mS+QWW7XnzqyFK32hRxocassdQ0h2aotbOT0
4mkZGGH3YCfWeOIPct+mHepe86EcXmFMxV+u/RapURbJ9VH2AWLRs6w55gmeN1bZoOXqBxqeDYZ6
TLTyx5mMyUM8934aLGOyt25Mey981Gn6yS8OqtuSfBiTO6EVBXnxfx1k5+QgeL/JzbE4yPZHtxoh
aUzRYKBI6+K3q0zKxpjfvNp8UMGvRFqbnpz5PQyMJr6dmuzcX1/DgOQ3mLW24BTm3tnNBwnOjEoi
qAp5ka5M1TvRbmSfHBWmU7VHdXVkoTK/y//Tp2rduA8988enRumgLp1BANlIpwkFXQwaEyT3XmsQ
P7DSCvcMcdM5y2avj8qr3pPFNxBgOHaDnp3TrPmKv7BxQlXePMkzyzPZAeKSYZWFyTZxAoQjOyL2
+dhI1OVaNj8OckaFruv/J+08luPWsiz6Kx1vjmrgwkd09QAmLZOeosQJQqSS8N7j63sh9apUoir0
OroHZKS3yGvO2XvtHxfJNB+cXknBpHSjdEIIBIxNFNYmkg3pdLnsx7/ICCM3rOLsQPU4PcLwIgFw
PXX510rBXDqXk3Stsg1s1Jukj7KrJCwgYFlV4Vt8DV6TVI2fg9mAKgEPmiLXhPGtfw/rEn7GOBQP
bUfdepyF7H8/2/b9nU1skFC1oHT1oqH0UlcDeXTcOLLH/rpIliuKP9kppIcH9lS3nKDT1OdpEobf
6+2yvZwtCQd0tGVOb+qoDT81rFgUO9Oes2UeMCz/dC9juM0xybDc7BLqAqJ95dd8mBH3PQdG2WzL
ke1PWUYVRMv4/nIDSG+zY0aBcTvF9nDUqxKE8GRXr6hB1wewKsnyCoRTR8BC4raftcW5XIFU7I5K
Sfc0BGEFXQagbFqgXo8tcbjcQK9hUksUXQaLPNXKTfNAGx5Hm01rAKONnXOzWU04XycPcCIiqxQD
G0tmdRfEQvuktUiz1qsTK0XNbbBfycfG8K1Inw6ruBjfF+g5KZKO9YU4N8leYQLPuhgzwirdR22V
48u1u+NUhn8aNsQ0fKOfUN2RgTZfN3VNewoJ5pdWW3wl7qQbeAvz/WxTV6rQkO7SQkz3AsriXa9d
Xa67XNIoZoU6KTLcy1lqF3eaphkHMhWjfRur6iaVlfLzXLSby2dhTP3gRt3SXudZTQtv1vXvHy8g
Zq8oyuKLovKjJpVH3k/RVD/oBD5d7lkoKQi0SseT0CJUkrTQ9u1pjl7wanz/IkQAZG+0YHSqZHXc
yFlduEYDGEEaQF4WGmzTtsYnh7m1tr+fmC8nSBL6fuKfV83y/+U2vz4Fj1O0fbMuC348hRQK/S+m
ZfHrrEwylSojctVM1bA/zsq6HnZ2bvTTk6Yt1k2a9TfEd9RflJ58zAFGy/ZytgDbYTSCgllDZ9Ad
e0qQ8+gFZSgNKR+PWbkFQDxMglKCJP4fpyTNtFllzMn2cur7tbXxF61JMCU/b1vXlRVtScMkIBcJ
kfpxz8Peoa0rNNSPWjMC3oS6KzeqsjM1YJyXUz8us//NZZfb2eUNqaHOLOV0pWDGZPuY4vRhWGoq
j5kdHAZR7ediSdStMgXmZu6Zeb6fJ51mA88YJsqUfRn6LvPUtjEPtQ1QVG8fElPKWJUZxT6O4pzh
mbPJPHwjfVG5xcqkYvqLv11uRQUg91WLJLPL2SZ4NJG0PFfIKjdDazXGdTYVNay5uHoWPeuPNurI
f1zPxlXphWrQPIb5ot3x+2PNtwp0ZpPkpdImcTNip2elQbaNIDndjHR5r8xg2lzOzWlv31xONb0l
QxkjTy81wU87lwslI/8CQSvY/7jx5f5UqTbyetfvt73cN+uZjS8XDhOp43Go4pJVlWAbxnLNWmWs
nikBmygBquxweSeJbd/TudQo3sbD09AVVHh5RwZ5BS6e8gniVmHqX6o8/holS/4WL8kXrSk1lv1T
wAFqoQAlHPJxvUHMPPEU6zVD3WgjmVuXS99PXtZQYk75ZpW5b11N5UX8WFg1Sl8F7o+lFIRSMhdw
x22XXss3VrzUe9bj1iNt4jtVjdWvlR6kEBND9VpVo+o6rFsmofWKPlquK35YT7ZchHszboZNPTLg
tMnb5Xpaz5G/ZETSa528ZjMEo6+y/L/OMtYVo2JXX4WdPOPyGsD6Cf1AI1fyLpfzqbsJ8cCfV5bq
duzNdmtWtvQ5Al5zuUFGfpQvRrU5wFdPHouYAs36gHKoNa41L9YJ97B601YDLZn1ij6g4QvJSroT
QRsclzyvPSPX7dtkxOECl/RT25Qt+LIqfNLZG1ShMj8PplldzY0GP2ku5mdsHvGmi9UCRT7XxhVg
VYnop+vLtQ2eJ1MrnqEsTdcNsQlsSbhVGi/Ldg4lYEh9vDx3SZ+6MvE3x8udTDv0e9Btj1I7Srdm
QZLs5YnxvexNOxq8y50IXcy8LrCMPUiz9tQksFmWeUHY0a67pjhRn36cJSfqz7N1FTRHSkv/evZy
bdxQcrjct1vTleI6pKSb03u0NRr/ehQc4nDQ/zzJ1Des+dR1cFCwcUv+L9dd7iEFuq+mhowmZJ8W
QaB/rqe2AdkBcA6hKiX7lAbNIIx9Vq5ouqCSyZUyk2M1B/pDulj33y/PbIOqG0piq5uCO1bT58vl
LUsSN28BAmBaym7zruqcaJWaSDNxLXlkaTfGUo/X6GTJg0jA6g49whrgvL5ZdObh+0nyaszD5XxA
M2ZL7CaMHCZZYDjaqZjBWLY1UT3fL6tr4xTLi3T4F3HNelmo3M1I2gMGC5avqNyGJH5txvDeTIL4
PIz1lqTiMnKq/DUnIDxxqv6GnbEeOWWaQLQIl3M7BzdGY42vpO98W5pS+SIWbYIKBuBuouztQIkH
sxuYJkjBjB0EBjabeUgO4GkOFkWu9eTlRpdTrdqRFWVZuXu5TGqwzDhSxGPkl8eggxBv4Xe+X67+
cT9rJHosipbSH4J8cmww53hN09CXjFq7Zo8r42ZVlH1hJ/0J3RaYOD1qH6SItbK1NMMLpLibIESt
6EheWAzDd3dTvJqaLs6mi4spDHPlGC0of1b/UzcTTWGoeekMzWQiQOMfxT5sIhWZdXaYsBDBzCp4
+FsIasMhjNrPyprPdvlnr07iPsxPBMRLx8tFl5saEVDIAM6p9+O2ZkTyoKJHuyxpdE+IObwRebeQ
XmXMJNNl2qlL5MEXdlk8kosl8N6q4as6IYFpWUM7Q1p5KVift3JKVwKfoj3ZMfDDyyM1ofLnI5Vr
QKtqSGJrSI1+orRV6nF0stYzGcvQUz4uGWC3sY43rSmtuQhcY2Zagg+RfE4XJSRVk6TbcSK/mtZT
iVLnV2HVdLuSBMLvp6J/Xvbh2jJsR1/Gyo86QD7Y1EZx36wnI0OWD5LOv8vZyz9dtQrD/34jyIa6
IGiDm1qpobilUsW3A+jNzFKzZyQ/4mBpfesJA6szvAzIYBHVAexq+a2VqeSwrlfAQ6u80e6tQx1G
9qcm693M0CYyUrBIFOMwby5n0X3tSZLTH8n2SWgXYwDLoG/35LnyUbP6LuM2eCG0PXbzcgWUSWqz
KbK4uALLi5YZ7O62XsLhTrGX2Y0i3OtyRvNBXStM4Vpr6sZY21tF8/zjosspqx41L17TDGUCf5Q0
t65IJLfY9OObgzSnu2I9e7ns8m+pWLk4eA6JiLSA80EMumsogLkK/TBAuhUohcv5ZT0/tSEqpst5
ZvF/nA/z5lmTC5hfhfxZRj+cN3LxzgYRaGehs19CaBClmnGPVtjYRFYVHw0zD0+9tTacpK556ssC
+gVk33P/mmVp+V4INKRNI6wniWEP4UDWncKxEYfSzNNtVvf1PbtOEB95nb0OBG5e7qUM1U04M1oh
3Atchtbt7yt/Qv/ZnkSXULNNIVMWtnVdlTmcfq55UaOMBkuugje9XPEHixoec2p9eGDeRRu2r3m6
+J/1Hsx1QsC6m8anWRCNp7TYiiVdiW96Me1JQiLyrw5UVmTldZw07b63PdWs4m1eldF9VNxnaXdT
qqF2kCVdPVAtINClrDI3HnoUMBqmDHZNmlfKM9SvKZMZOng4HLQwPjf9s6JJmtfN8Nuo23Vb7CeU
k9UGS00XEWuhHIxVfGPKuKcASn8WCnCtQv2cnFHOqrdL+UQYnY3SB4KxoL9JcpRVXMlKoGzzpn+S
7IWgopAGJl57fUc3NXcxVkpHM3mg6AHVW4ztjT6TxBUM2JFiKNJHSTZpuUNIdQpyWjc5ylRvDMin
sqLMDXSl3GB1kzdjkKmbRX/rNVHsB0otvkl93NUBmW6ogE+u2VSsvfV+HyxxtsOLi1ZmQTeU6qUD
ohdDJxlqUsxLbkt6PKkOwzmvnUmOl4cRaHQikd44R8z52HthiojU9NExST7Cu2ozq5Zw0mikdZ92
tScDZCP5AZaMNIqvaQmybzCK2i/CoHAkqc69PBTVfYIaEEmBOAGxFqcOL1iqxD2JDJEL4WY6IDi2
jyQYAj5vMZLRM4weUkyTbjYJSo7kuiFCrJs9HD4PHibN/KTbL3DsgTVUjjFRMUiW/i2Xa/UK+cxr
GKlbM2LNZNRlUjjBMNcHquFhF+ZXuap9mhJDPYSdbHqpDr6XVUvoJordkR1ptPRYHtnV5VeY+fOr
mkF6joC+9jgymiSoHiKtetT1Lj/oMa3qQDtSvr4Bi2V8ZuzdRxbh7uSOW1FxKlUjeW6kbKuY40io
Vdy6Je3IOw0x3dBoThaZqB+qiAA4EvRwyibOMAzdqTcOCzIIf6V5bgj1PfWZtZyiEoGKZNIVx8J2
VQWkzMo41zbmpOmHqk4+lXkwnoKZomwKM8NSmmDXz+LOYj/qMCRbe7ClQKHF9KAkTX99+SdMyIlT
XRDBFzWIrmpZPapzi1RONa8qurE3I0oUbzYi8P0mMbSIbd0xWJxOPoW1pX/CpulYUXSsqWIfpFya
9rM9fMnxj580MaGNVvkaVQSurlAJFmZHj7gR/aQ3NAASgsUS24mVrJcL040l9U0ea1/EgullnqaT
XOS3Hd5F0unR12KSB48xq52XFj1B6HnkU7Cwt1lolh4QZc+Ywq+GUIe/GNaUn2sGjGpYAVRd0RGD
Y1H4xXRJZc0uU/xo33LwWgcIgMYR/YhHqnlCRFAGnYnokMApcKk6FA8DcrgzAraFhV9Qt9zfD7K2
8tPm//JqSAkH2GrbCq3Pj07yCcm5GDi8v9msiaFw9A1x0uV5sKLVQjN33qLZqWMkcEOsyXpXpfSt
77rpqh/tZV9q1raWTVbQFLF2rFSmQyBFyJ+62NwoUQ3lfIFt2A/RZxRJ8nW7RNdpaypIDYb4lPci
2/bkQuj+ZTNOcOKzVMaBI6rkMe7rB8ZU2w+rMSdfK9O3jaw+xxmxg4kGQ0wzUhhma7k76e2ejwsk
Tl8bsq+Ewz7PW+FGujy4c6g0JEeZmFrWs41hZH47mscQIxIpBLmTT2QTgo18t7s42upx90UUC6C/
qrwvLc0+iFA5jLH0AKkq+ZRyDDmKZb/mJeg6de7lIyoRbVeEDGellCVbPRDNMQn9ZlXZ9v27Pms3
HJ14sprMn0dopk2Q9ldC7joUnjYRAnJ17Oq+O2U54cBGWPYu9NzUSWUrpmqh3ILyl+gmxORmtvPy
/vvvX/lljuVIXI9H1OmaME3rwxxbwu00az0svhWmPN0OjV0R9hRoo0uX4aGNBIv0ihqvWI/Oqi6j
O91K/sIfo/xcgLocg7qpYxSnjkYo0kdtPGy+wrQbu/iGEE88lzMKQ9KUzEHCotaZEmUIbPxQ1fwq
4JPVBr16J0nG3Eas8UgOSq8UOU0PKbqTPh5mfPTMdr//mMQvP5O1WYqog9+KSg/yY+NUkcx2wie7
fFPK7I0YtO4KuUMGji0PkXWCVrl0c0XanFBGbNmyhPtoViafGjB64bG0NrEuXiH596eJdFlYKrN0
zDDhJ3Mhe+M4iKtlJEfz9y9b+VDb46MF1S3jpLSEYq/Nww96BiVl/4UQyPwWN/w+5FT/avej8Ejq
g6oRhPW+MA00JUv3SY98qt17aOPqS2lNe+Y6XLAE9zFrV+O1NFQO5Ur70Jpz5iQWMH/o/67CYcXa
0VIe41qR/TkqdwCVZK9rw6NiAWsIyPwz2twjcMTYT+HSepQare1oURwbuwwwSU7AJmlGKxc7ew6k
qdiYI/jiiObusUZv6ddBALokjIcr05hpgNB3xeNLhmdfJq1TJ/NrodEMjLAQuqk09/4cTuam1K2I
jVs5eG0y1NgHZ3sT9uomKvXmTh27HFN+ZvoTQVebQNMSpnCb5Z0ejpTDlg6DmFp7jRZ2blCx0rOT
rzjporZ+lTRNP9UZCzJJIu9WsUjarPG/O2YSzxSPgke8ZfZ+1OL3noUSNp/LYnOa9zBrq13Vdshv
KVNsmWKVA9DZGMrum6ySgwtRQ20GgqjKLtoba3NKY39KXGRMJGOk7dsxnPwR5pdrG3rxYIMx39lD
f9ZhD+asAoSyU3CQ3VYtS7sbFDtsiGSEpodgvrJFle6ielScedDihfJC4ep15s5khd+qpkQOaw38
cZTtqHAo9Ut3cfG50Oj4E92g5EcCKllMFYoXju/QufOHttSMnTa0i9tRs5V15RYi/JoLhP2uXLr2
L2aqDw6a74eyBk/CpF5tw6n74KDq5cDmd2kG34wmjlh+DIWTmpK9SZHsbBQ57unSDsO1YejDtRYq
BGIm4bHM8MwztmwmbXgY1oQ+rH6POV/K739p4mft1+XVUUDH4aMImvem9sHcqcgia/K6Ss4TYYqk
YBDTO8rlHcdJScz7PO6ESfBYRevErSi3bjKlddQRcfKFvF8tgKySmRwONduoitFu0ChQ6Yu7/K6U
C9uXl0hslnV7UqRjzNefqb6W68TmldFzx5DzF2/nl/HOpLmg2wgOFEOYvwBmVDEuSzqN6XmM+xtk
w8qDYiN3b1AYuwEzpTf3TXbbQUNDJzG4iphxpCmW4nY6A7akkurdtkr5Mlk9CtrUVBFBJsODOT7a
pfU6h3P1GNLz/yuxiP1xNcMHrwo6Mapq2RoDyc87RkOJ27wlsuAshYBvFpCKY2k+dVnCUgF86caY
xOREUlDu8ezQHkIW+wBt+NbM7EOhGPr+spkaZPUktRN6vWIvRtKyyp79jkI+hROirjS7sT2pSrVP
KBxuFStcgSUYayCm2YdmXGRHDdot0UBvM0qxL2pqIVzpmlOSB82W2nD6mA8NZTMG066fnn//zX1Q
sF0OREtj82bJukDran/Qyyx5DzlhSpOzlYvWt1MjZAYPsH231p0aV+nRmBTDxyt1niWCovrpIM2t
fsynxse9BIB4jE7qJDdXeh5V8K2VzybB9beqJe1JLBykTvuE2Zc0SMwaHurF2KnbbHApqsA+ScL6
eimCl17uGaMDNlX4XJ8CfD3HpodF/vv3yvHzy/eN/odFi7A4SA3F+DAmNGOut1ZYFOdM12UPJe14
jRvYJmh7CM19zDLzJo9TD51McbKX8EHrovegXoSbykLfZJodni7/SpvSLuQeYA86ykrsVknfp3eM
vMG+stovRDBPVxLlXqvL/VhqrglUngBVUB7F3Xit8dpuNYBDMcfWztZCMu0zSbudaPddp8WX2Nwz
T2ekWZLjANWgsFVHryzsrrL6VBu9H9CjV1NNORJKjpa/G2RIu6SE9ehmCuzxlcnUSN1rF4RJ5PaE
hjhtWKzND7ZYy72eF86sGRKhJjmoFAw6N2AfiqtupR6FuV0TYQ8QHC0NL0zvpU/SnNUeLYob9Ivl
tZgeu26Jd2w5Q+r0BqbuvKhIGR4yFyG4cBf1iSUhEs92PPdGf7TrhiwfJh9g4A5NxfQmYxntLAha
/YTEEydfOfyG3hBVXBfXrNnto2WU8ZEmVul0qabvlCiYDrM1v09xL+g6FMohWBNdA1Gco74GdUEd
0yE0YLqqSOkIanIpO9h+EyP7RmfVhUWOgocM3GcthWr6WoEbBtMheuY4DQ1QsST7ZGgNmZZrAq+w
qLmhGcIboxzbaG5P2vBOg767yVgMOWBE9rDexq0WNOknhP6HoKFGXM6vViaFV4zg9WYKoXo3SOuc
ZIYdQW1cPurrPxzSDgmt1VUYVK8wis4NPvCdUurXgJ21e63vp50JTXWES3sjYiSVk56/FX1z0gyo
9J0V3o7kbN0CS3VbJb8nOaJ8N0OmduOa2r75XCiL4cy0Ho6FLK4nXREPsxJtZ6tKb0f2mDDP5m7H
sER9e4xGIoQinLTo9XZGTOkfPClriyq3/YSVyRHF+3wKe0pVi2W3tyH5Z3+xojd/2VWYhqKrOpOh
aSvoDT+MwwPJlBx1Wn82iI9x02hmFZfjy7LsnjGUFdCNZdUckO1GkOVeOUkI8MRQQi8imHFrxMtb
PsX6NksBzic64PEXqh6mAybL3qfJWqFi58R0fkVCJGYQUHgMceEJb4aTGsVI+ktgOELFJh2Os+Up
4Qy+Px/nK7l9SbNipyL6vAcRUBIgWPQnGCT6JimV9ws1B9fIluwSda9P9IDAl6Vf8nbIPKxjzCJ9
xDaE5xrzWN/giRFbzAN4Q8O4PI5AtdI177Nom/6hT4TiLsNjTucL7tqU+HIBQilaivNkoTQypqHb
hgENpXQ9hIMmvh6SYT7Fhn7bLVXzfQ/znz9R49oLRe6tBCuGGKz7cPa/d/69/1/rPf55i59v/9/b
c3n9NT+3v73R6WHz+PEGPz0oT/vny/K+dl9/OuMXXdzNd/25me/PbZ91/8Derbf83175H+fLozzO
1fnvf3z9lseFF7ddE791f/x51SrIZ8ezljP+CdZbn+HPq9f3+Pc/TvSzz//mHuevbff3PyTD+Jut
GjgCVaGvugib2QVA4HqVqfyNCdZiQgLoYWAPZGIqyqaLVjjf31atprBMm2lJFTL1n5a40vUq9W9Q
NWBSmDKrJY3N7h//ePd/Qv++f1//HgL4YUGsa/DlVgCgzO5OtX+d/DrEOlIHrJ7CnAMLml+Rgrnd
k3tHvCmH5qV/lPaht8DB3TOu/8sH9eeL+VcCofLzzLs+OZGEDKqKbfNuQBD+vNIqC72k2GIvOxUp
lBy7S3fMxuscZlO3lWNn4rdunEHA/D+fVv/5aXuNKJsm5mmbz33tRvlNL21JySM7xgla1GMbxLG/
f8p1qPph6vj1jX7YQacEsZHAxjN2QLGWO7atNATDwEH01CWffv9ciIZ+eTpLQevMJo2tzMo++vC5
tplUJeFQN7uwI2QzMswtTcybqbMpNxVWfSLkOPLVkph3A5qfNxOZdbLXvUJk6oQtC+SNeUFOuBRY
G45cG0Yoo+MIxBOyW657gPp6RwURuFlM+TkwETKUiSLDX6MkmmjfBobliS+ezYlZUNdC5dio+aqt
4xNOa+IMk/EmkGoSApKR+UuhaLm0RFxNLTm6tbWh6MyWW97jQ5L3WinuMR5o7iLDDwNi4kM+p09i
5NcB5bYDoFzEfc0zGTUIoWLC26yKteRsPkxmFjycIK0xAlfxbmRZ7Qf0UEgFCh0lgo5sNF/beeLI
U79GMy73spifdBlSXtFjcs/0Q2sMJgWKFsEnAlxdP6Ct34+ie1NL+1oES0pCinrW856syvqF/u/T
OFd0WVrAmePzLEYytzs+2SVRCEAxAvoMjduPkgaAZgKUp0OpM177uK1cYybNchm0GkbN+DQxpblV
1SClR+8W0ZoqYmkDUiiiA2li+5/YEaglceRvSiHO+J5qsCZ8EyKN6eLxUMA3QB7Qd1cKwp6UEtlm
NvtNPwY+H9tOqufP6F+MMs19Vm4GK19XyfH5FbEyOfBafU0rX8ywdJM49c1+PqfL9BQZqkfwmxs3
GAXHOCLlnXDqwpjYRy9nVcV2Vn0r8vZr39aZNzNDgyZrJbTB7pwmuW+O1QvxVBSJiRokjW2jGsMT
7N2zPJZ+vBYB1sfJ1elJhiE0l7dGTXRA2gIBp0gQU0b0KBs5+PjuQ/CXAH0nbykkblKWvibaqyUO
oFjl2ej1UlU7uTFh7FPVwaPgxidbCW805PdW8B73k1WmTl5qZ8mk6q906C5zmaqpdBsIahzUYt7b
lHeQtwE2GKkjexj7CUYpgA9Z8zkhOwH6eksur4VpLzInv6eGCBsZmcCinuUsrhxcG34gVm4mrTlF
KSsQpryQWiNPZymW3JWHNT4lEacMO1Nt1Kkb1bxmJDB3ttLcawuHSaag5U4AKw6SnfmqXJJShUiz
Yy1ZwFTZjDXHT512oxNlBZlxshcHrCejtG44ZLjDUG8vX7RtMejUwVfLtm55rNAtO8b4gA+DSN9t
JYH+oOLuYW48hZUgHi3+fvgWwu6coC7flMQYvMnK7pAU0hwKWxovmnVPRCS7jIx3F0hKRemGaBRV
B7VvGul+PW5oqTym+XhNczWkK969KLURuq0EgYiAJJdCAjt+G3DwIGSeYFUz6v05k4p+bXbtBkz5
/HyPOOCTfS+D8KlUNqBpcxsXk7KF2Heyqu5JKhrdSWh0O5cjj4qux7hb0AKpXgSdRyeL65xwpMCP
G1Jr9PUXV5oyB8xWJq3WhrDuTDO/2ZoQ5d3Ahr0XlZ+GdLZAL/PrTNm+N5J8zpXuQYzJdbquzjR+
qcr6jwo53oWeMV5raHIa4xP6Td6l3rzQRm080+7vmhlMd2LPW7pgNVpHmtLDp4CyG3JpVqd5l1du
WE/gu5DXKmG2eEGf79fDySqlwZsFgxkEVo/e81OmfmpqoW1k1vCOnht3eiltEoMfZEQXdS7nT11V
jU4g8xOPgmWzFAz5l+EoJT6+hZM+5zT3dMorfUbLJQ94U3btyAZPkoTauWsZqIaZbySzGPwhUhci
uLcqPoqEL1VbxLnJRsZi294tqnEfqfPW4IV1xKQ5BeTaWIvvmmHc9k3xJFHZ3pAtAs4wbi73p2S8
0WEB2GLEHTw/NXbeelJwA7epcuV4MnHrTU89qVuhGT/0S+0zqKICHrWzwEDi9OM6xjT5CwmQT3VB
QaIyHSJvzzAPngSeFMZMZS9P6t2oZXeKnN+xoXin+ewNRLiEYv0da3yjy8TH1UrpRhvKHt9UPlPV
ZMccmPNWk/JDsLSnXuajyCe+nT65aiM+1mkd3CeJMci08LZ3eK/0lH1IOBq1EzP/uM08ndjDM2va
YeOIRpxjU2LsTGLSC26AmNbUzOd0Nw2MnxJ6bSe0qEZP0opJaF7Wj2SumWKERiM25NeUU6d002G5
vEGFfpZT99HhcsDrVfdC8sqhgBsIo91veU53ZjfrIWvZmm33hRkZz6XAn4zOz7Hpy/pym9+ZWnti
an+J1PBzk0aELZja1iAH5QphtYO80VfsONjaU4TOTyAVbLJXgkwql5wSw9UDNuOjksKNb5bayZYO
9cAYr8FVbkk20501NvMOdXDrdnReXHIR7mhXDG5pN2gYGmPLVv+qqQp+QlEz087KAfHwoxDTeKuV
0XUftKe60CUH9pyTrTMf7OGTmnR3mlT2PqqOB+boI18hkLehPEDeJghlfKqwcG3owpAInZSF2032
ewcpPUeQ7kW5XHkKrPfW4i10EVarSK98acG0JvGLpf1d5K7RzU+2iWLFIMuDUVbaVlUuPAI9Qi8G
mj63x2Z8XMLcp3t504km9DKjXjxanJ+b2lQZOyjRUMgQtTn4uTJkjsmOy0Xdl/myzkMxqX5rSRQG
dHGbsNFjApyuUv7KDnXNHHQ7EG3ieSRxydLzbTawrAmS/kgmZn9MjJqjFFFykdP3kWgkaXhinDjW
anfUvxjsMp26hL8pT+JlJAa0Lcn0jCpa/s3S70mu8csxtG+WZrqLlkhijNVgZYL3SrOwcAf0IcS2
F6guVN5UVFh8nJmRbyBJPw5LWaMzWQgyyrJXqVyDQIyFuWIIsQP3Eor5qBFerVWJW+YUXBaEMYQd
9s4wdvsE7zsQ39FwQ8I8jeBVm7PUTTvpReoEax1p5tOYh11suiWSXnfKR5j7QmAUtPaNTb0sEfBM
20onOGfamAkLON4KPN8GV47cLxZYguZKLPWNOhrFsV3ST6HE4DNMhNKpCz1AKGg6ebAgMSGiKEh1
irh2sZnKLMvI1auVPHaURYdZaY1vi1kVh4SgF2vQFX+gf04V6dHqiNqyBNrCcCg5iGTL4e8wq8zp
jTbCnmi/MdqNR2NYXamL4ndTnznW2D/iiipdmLJfUedNzvcXAf3WHWZ9RwKJkJYre4pflNyOvVoe
QVao2cjvI2JtUJatq8aESZVxuEkk+VkK6WzFXbUzqLhi1l/jROWqcBA0kuHcYZhhE4pCRnucVeoV
kUm8Am7TQyM0mAOdoviqHRARDWDYrQa12cJ0u9YylXUgBXfmXsiZ5R4pc+Xr5n4qTdLqgJhkxJtu
qS8oy/SN0E/agbipTjEgbQZgFgUdyUwWZhMHgre860R5X2TEFUh1+9by0/TL6lucc0BEQ/SmwZZ0
5sUkSDxDjQ342LNZ8XrJ3AX+hDZHn74tpAX4U5Gt2tGScXtJ+bUw5NYS4WeZyou/HFEMFLFpEbKg
B6e4NBLPnjaB2QxuzOgRzlfKCF6b5IDCJXqm2PFJqOtOQsELNhPVHgbx1QTQNNO/hRlfNhSVxNeL
4qSnAMu0niMNOJE/IaL055V2r8bxKwL3zJ/ymB1IkjvAACWkqJCI2NyyskHv74DtUKlsGpiFwpaZ
XmlVTxLyU6xK5LmI1M/Yfbm42s1tOupf83xAbVbuIdZghopnhgEdMFQYbAOm8E3SGmvfp3ufGibi
cUpf2RWt/ZOCoMlaYy2cN1sJJyH7h5AZfV5cDuPE64iDZeujbygAfqI/TUVXyRCNQNF3lfLajFPJ
VSOFzypYBreK0vtKxgmQDMFjSslqays1pd+eZcv/8HReu22rSxR+IgLs5ZZdXbLlekPYcczeO59+
f8oBzk2QOIktiX+ZWbOK3LckpWWcR4PsWMQZuWY5ZW6tYeaa5t9JNVfcbbvRkEsHQ43JWVT1rNfa
z0jD6hhtYQWdJg+eSbsFzvkDJ+u3Urd832mUtoTEMRCQea465hbBorc7Xetzpxez7CFreCv06clo
jN6WwKq5ghImzh2rQI6GW5es7mRIs5cYhHvGkCe6JfK0pqexXbMXIowSX5DneUeNetaqwpdJJHBS
U6l9SZ6AjCktBizsxBYQnBGIR02p21GDuWHWjzQbDOUSHbIPnYKvr2kfxEbkK8RPOzBG3xlzakx8
hWcSPJ/kZiIfRCj7oFAAX2cDoDYh1yhmbgeXmyJ2bTC0zgBptfSkaNFzdCoqTXvq87pzkihPXFLC
MwZPqlhrToRqeiJLhp4D0hXzZSbt2fZtbFAEcZb2Z2tSvdiCBYekhdNmIo3mzTIJK18K61nHyG9H
ZYVUkGBdm09NRwptcITP2pFCmBk9vC3XmhGmYDQBB1C5JOO8OnrfVU6umKY/iPJdk9WLYC7fales
riHh/4djV4aucld1VNuFjotLs3yTEmxxKLLPpF6smZxX9O5mn7h8uiz3YfZqfCtdAynYbpghXJtq
19uDvtDF9QOy5Md2y7o51Efd3crJtGWIPI9uk+Vpkde9xJ0/G5oQQGpnpaE9diVNDBR8SfjZPkFW
SMsk4oSwabdwgdIoKAVlPy7TbhOo9ZPWXH0eVVLHgLJSSOaC5ugG2EMP3sC8DiIXZ01mML0Qt5DA
iEM9NyeSk+Gu6WsgRw8/oyYn4gWLctKxmgXxnl4pH5XUeJ005fupLL4NIfmcMy9P/3TitoeAxkPX
2q9aFegLFmmfS+q+hS8/ytiimEsgTK0BRlLexK39m6/rTuUKdog0Q62KvxbnP+sXvDDU++pDXOG6
15W0w23hVqfCVxOXhk2d3dswD7lOoC9OeEejZtXtXrdwuZ169yLhM8GK7X7EGWUF/nJgBZVUBQb+
/RtMHphri+XU9dOo0clGQ504cp1/Z0qMo2QFrWdVm83hxzxXKshhvq0hFtsTeRauPirSMTLMQ1eR
C6i9CiQSBpuuJX4klWeZTIAwXVmf0VB4ZZWSx9U6NdoTH+9mAvCap6lMno0qemUKmDl60dKyJ3hB
xAWHqiEwJdEIek7IL0q1f6k7slvgU+NHpieDR9ntjJTBgkzW5eZ2aHCcgIqHcbYMdb1Tbn2q4ofV
FU5HNG+QYVU5FsqyY6wGO1c3Q1VTj9ambSFRlychAknJeGxUtcoV9hivMl4FW12gBZCgGqh0KEQV
lT7M3hexAj/B6I7w7Wzz8x6b3bgpr3qvcjKDJnlrQ3s3TLhcjhT2to6iLYgawdPb6TooOGD3Oof4
KOqYPhH6KlWCA3UXCpM66gfFFHfpVRDNCVt2VG9lNv7qic78LUCYA0BHDocDn5kayRhNF1JQbCsw
yWiOJkdsJVzZIyIlxsgtSiixOvaH8MqNl2ZNLf/R3+W4Z3lri6SNvCid+WBScbxlmRlE4mo5asI7
aJvzaLAdk7VIjkVG+bOqwr4W5adi7t+Rroiuum6ZM5XI6I3O4kBBbq+kerAa+eYnGtwqSapgHver
u+I4wkwjRXzKdElJ4AfmCxqNYVno2lAvIU7qw7VcZ3+V6iVkNuxYCn+qi0Z5Iwb+OLbzDJ2hqxie
bPWhzhdPzzbLVsRG2E34ShhI+Xa1rN2UVlEOFUVQ9Djqc9HY4xzkCw9HFShpVKxGJDn9CvKroAdx
WiHWQkVcehdey3eCy87cNxeIqYaLus9yrHU9FNLc+XDhVLazxRwHYfo4F7tJli84IGiHZSM2OW7n
oCm5XeFzIaNLAJxaHNtiGvvHXY2iGP09bVqW0DVZFhe2hiU3hb9hAaeJiTtv7Vu9lUE5qtSaCSc7
8VNce5BUHFk3qeSM6GoptVvOWPSVMKb9Ri6OeFLZ9bKtl2We36KshqgjiybC92TfWALFsgGzvJ3/
nYvZy/RPVY+zxR67ZBepWRzM0TQ4k1wWXqcCtbbaW4QJricTydTp3U9TkmiRs86QkxX7LedWKDQs
SR4foKx1OxJBmJfBV2ssmDP5qqLASK2gMrLOmTh7mdtqfl9Zr6bWC1hp85lWed97mpn7pdmh3VZx
5OoOulbeEojPXm9xY84Lic5D7mYgbXwylT/r8H9ZNba05hUNZQ/VSRR0MipWf51g36qP9TWMShqI
8O5sCemBN7NyyCXsad/+PHT5e9JcX60Y/BaWWI9NiJt3Ma3RB8IKfGBcOm6C7sjmrktJ3A8z4CMK
VPaKVPxWuo4ZfZKNvqZRlkeQWr1eYs2zuJcDiO+PNraAgsj9QI3UU6EIlynrYJAsR0bIpbMtcn5V
G+G7yt0UEqUri82X1Ym4vMZdEXIVSfv4Uxd+5a2xAqPgAI77FXVZnVgBNBpcjyaGCoZNCyQHxbom
J6krwxoTDIe3QpU1zjdEgZgq0kBYm6Q5rZX/VAvn+2q1CIVf6m3xSgPxxaSJnd0aGMq0CxVbHmGW
OGqLo0iT5fRGedQw58WNkfVnCvpZM5CdZyQH3I1qMt1UmTVnIHcZyz1MMQyG/3angwRZ9eMAgkmz
IbH+953Fwbz35ooRa8vHK+d/5nlxc2stb7gPbrDGAlCUky5U5N5LFqdJ8Z2S0+tY1Yz6apNsksks
WzYeIOAGNl7P7WWW8dug2Ruccq5f5gHb8rhjHBChv20kZI0Wtm5+J+mXWQCAHsRdYRHvOpV34UeL
0Fxug+GUxWY4CA1u7YqWslHmx0PztSnx26bZjWr71Wq7tcsZv5IR6vZa9K1HqR9l5pniyrfUztss
baQskCw71s031FpQe7GwNNbNrgbpKOjA2C3ErJ79PvMuzLr7yjvI5ZnFcQo2CuXJe/jLkeBdoAnF
UA3NjJbHFO5Zv3r106IfFX0VgPgXyO/wa1yEuYk9dJhkIhWIG1gg+F3fhUbkhO9jd3o0GYkgwa5L
bnGV7AiPlUAGkppaWnmLyLhU2/bLlFeGNqNwo0L9wnqQoLb1LYvNI3OCWy9x2M3CvkkNyPJy97Xk
ENHmpoYbwFvrlvoLYPAtXZT7Jqj3OS/8dJhPAjNHUo4tUuoatEWseBLbt2dVqBAP84Vc6A5WP4ru
qgnUWlbj6ULzVDToS3ouy3zT8LhapAEc631oB8jDqXUsWQt2rdR/FEGEc9FxnmEJljrraylJny1C
SW9QZY+pJl1irgJ41pzkY7k5LUxFTCwMJv+cC8y+912B/pj+SoxUbpE26+lj5tKOl+Q0WZFHyKdb
MB9yS3KWHE19qnXVelYirBNTmkCB71JFrWgvvZkHXUPNjSom0LNOx79HTl30IWxJxyLwLxBF3Edn
szQeCtL5Vk9taBjLp5xFLo32pQdf8uCkq06jL1caSQP8PKyiEqxJ1k95T2Li2htvMGveRX1KXflB
hSCKEj1WdU6GeeKO7jCCyOjcxXik6MQ3WM+5ZhJ9zOx/TV4RgyKoKDQHchkTAWVovi7nXuPYT0kj
x3w94zXQ+21r27sDCmM7supnaVLMm5aD6EGKxepBX5udLDetr0eDdZvLQCz/4knyXZnKVcAfEjJz
+7GQNsvTodsx70K38PMyiKSFtTJKxh4cnAUTjgiRnDOnrHolIxzoX2M7KCHBMDDk2VaFIim2Ud7M
Au3kmHFAYn76kAPS7WP+4pCVcZ+k+KlrRwBUXOfhE+//FSxtC0QkzVMBeexG0HDnCq1xXbKKaFYm
Djdd3E2K+FrOErrHTtT32pK+ZWMb44Vd9H6+Kr5Qi8mhZlZni53+orWzGhYq6dxaGiChjg4ltYvK
iKltGznsyvxpMqb2rJvjrh6KLtgwLw5UKcC0XzjltXJP1uWnF1pmQ4D+B4q97kCQhyMspeVWOHDb
Ed38uGzcJj2ckTbmQcgRmuTHZ2YaD1nJ1N077aUkxHsHwzwOhbe2I4x9ACrozH3UgF+1jzr1312I
pnYCpH2CAcBtsJAPoHFlw6U8KwIAcAmo6hWwkBUzcgWtgoXWGHdNVUgvXPAQR+zhp1HPbHRhjCjy
8P4d9DAWoPbO0W3QmszGNuH739IVMocWXyw0sotImHeLBNhvFn4L2PAumpGjWJpXUaoGt8ync7rF
flv2A+PAaCS0Y/pUF+NsTogr/u1z+pVfkhtvppx9d6kErtw2v2NMPlTEtyWCPnOyBv5gtGIm+lgN
U2HdrcdrRAiaMgnb3MEEumjrR0UEjthmBNzWVf0IBQcIJcqapBD2B3E6S1rzLRtuMwKNejdTcNPE
v8hJiSvcy5n1Zc2MSbEU8prCXMMspwLIjDKxRUx1OIiyyoXXVvFwotuoPisAi3ujhh5IRhbHz+Cl
j/Q40OHEEU3P2riVt35k9N3NtOzCbzbN615acUKqqs3VDYM9qJQb9QkvEoY/UNcshAO291ZL+0Tv
ReUoCp65iL+p1EieBZNvPxl7adB/tj6x9kofizasAOJHjWE5//vd2E+YpjeyxEB/SX0rSgt3xOEP
QRux3iJXBBlEsNYVyNr4oNVOgxTXFdYGx4E830l5aCw3WWDPZkMJ/QpNAoT7tYZ+x2kdS29yGh2Y
VxZ7fAzYybhE2A+i86URlXhXz1PsgDW4SRbT9XA/hp2wXDVTNAAsyvQyiMXfQuWWWfRuBFJAMR7J
xXuL1UcnWoFSqB+IZZbbpq20kuk1AZnx4y37qUSDMalsMrWRCPMYo09tgjst8/Kdpvxc53gEyi6o
Go1TlbjbNlq2oA/ZGQPHwm43hJBx2r5VeQQaRTMl7MW0791Eyt5XXjl7cswOWkdvhyGJm+Y0rVza
iKhBFuRWGbyxRZNo1PqfmQG8JsNihWqAWZIZ+9WcFR9G3V7nx4W2aRel6UQuPCTFiZJNHmOwypbS
9XfEISMbsFWGF3Gd6CNsLe0/qqoNgP5/oiY9CQOk+UIRgd4SLbVLi7lGGm90h3H0Fg+C8GlMvoEO
jQ7oTvTdaC9G/9diLu8KPVAneG8zGOSIPrTtKgQxf2W06qpZqvuDoX3KKblriPc2XhTtfgV0LqXt
Ef0xQ6Ry6ndtk5/LppWDSm5HCpLerxUGWFI0fQlzVd0XDJ4oLYsAXOulWpt6h0egI1OxOouSK45o
Mf9MFcTefZvyeKazka9ZqCnxGlDdPFDwZTqqjZp44+xVjRq9yLRnzaRqthAld0ntIpeLz6QMXFW8
JtRd3VVnpuPkniHxh/Nq7WOC01cJFlFTSl/FMILgFYUUzKxGt2DxErKNtTH+A1CosflY1So/Kvn6
KzMQccdp3fYy2FKg5ogWEoadlrwADjHl95PFnyJ9Psittesx/Q90baA6kuVgyQQWH6bKzInqgont
xHhXGEXYJmnGonlwJyRPU2HAWrhwPzfiCu1V4wqlsCETjFmfaWztk6F6UFb1YKyt6ywDdOrbQhNu
6mElKLk/ZNMlV2dp32yl6YC4etUWAabQD8WtZvpSYVwaI5ZoO6ykJ+6TX2pu8b0iVYnswTT4/29l
kQUm9RifgA+rut9W/fl//5X5IX/179+2Q7cp7/++Qyres0i2C8gKdBYpnmLqlNodzxE8nm+blUPq
K1n0IsaNttuqE5YnZncp8CtgyBaTRBjnpRNNsgUDZbNumIRmDkkMmCEmjRVKqC9Q+GJGE1+spBO+
nvSt7mD+W9F5NVgslfyNS8bf/IZTibRLh4K0bzwqmn4+5Ng4XnkPKYkPCGLIdzdMVAONOFkYZTTY
cJuxt5KVcaswj/EK0skhwPzVCFYAIVMNiG14teT8vGeJC30zhWdiR5S8sI7CrO4qbcApumk+8iQf
QBLmj6yUnHKJppOoJxMCJLWEHZAm1DXKKe5UIigLniEi4JelmR/cYqBTZUzzQ1kugZXyiZRQaHGV
1KbTQwkMo2UJG+LhQ5mSqcwqPyVnqkujnMo6fyrLuvOFvH5ZZIgZWVTuN3hfnM04U0rl+DbU0VHP
m+c1FxjTysNV7/IBn/8ZzknfHcCkKvhm0+QNxaTtBYzGaKlIvlXg/TmauDw6rJoDYXjo2vF4TyjS
teLNqpFJo76ctajh8SK7GEFKW7uWsoNYPna6Cj3PUhZimpX6PM0GdgEgh8gme9QLVrlrRabLM7FM
Q4eVezXHLpFFjNyhVpn6yi1sQQWb09n0DUPpz+NGBQWl96yIchlsm9U9YDQr6BmrgT5o4wssnYzG
e/WTFBMoAMAUx38rnCGX05Hua2H9u1Zm/gahwjbhgU9Ehe2qHu5HmjBtbqt1cVYNLK8iwMjTLRlZ
VcVih61lt6gmCfVLGH01+IvokS7bo8D+z5vmZ0sUw28S86lpZpAJcvvslgBs9aFes6dEyw4k/fhF
2en7FSsKOKbzr4xX9ViXBT1e7Bhb/Zsp2qs2r39GXKNpD9UjUsYDszf3YYHsdBIqMZClN2h5iReP
1Z1FrJ3VVYqooIsuHJJNfdavppCOtzElukeOASxFKXMVcavcvo50F2tSY1eVmBYYJQ5XTLf2HXxU
tspknCJLnQPNICpzpCEPuwF/rgy4aJf0grWfpsjatUqf7GeNt8HyL3dkxykHkrh6ehBLPupjtAVL
LisnBOemnyuTdiYnnWlwcupJHjrDh5K9Ts7EKxlelVe1ShVuTHtguHSmO9R9/CSBQ7qapE1PILCj
Owua8KTMpjsJFHBmXC7Pg8povROG9N5ih+AIXSveR6tdnVg1yhcoO53TGjUFcKIz5GRQvpMiGiqV
HYYLbtS9zrQxTpnl3avVdaxwLW1eyVxnWiCO1Sv6BRzxFr14lUwTvfHMXFjs8GgAvsxe+8c3ldcu
eQULhTQn5fFrtDJfGihSXxb87Zwis8wXDiYA+b4xXqBX1Y40qd01yi0vXWsZhBt6lNnBSPz3xyzZ
5LOGDY63pO9joet2MzNbJ2OA0WIrXB9e2ChM+vkcxep0HoZ0Ps9VoxzHhDnm4+tDOw9eY5UTcypD
O/XSgObfCKVRN5HUmS8D/qQc2N/FMqcurqdgIoKUe6UZf2TboDlF0jE+jnvD1Rfi0/QKAVM9p51H
zAnY+sSDEJZacuG6/WFeuRJw2D2MjXXVw5EQ2EqU1pNMXQIwgnN4PpRfwrodRZwBr9hYz8HWnOcZ
S/WizY3rxisWMv1YxdneytriCVMmRrwA4WCvFucZcQaoILHtzjvjkBPMx0XERFBtYEqolfYg7AiD
U2Pk4kuCh0YPc8LBmE6aOjE9mSNzD2lHcatufBri7DAQTRS0/cy0hrDbLk3DEWuG/fLgfKEI3uxp
Yp68KMUxIjjNGbZ91KJVBdinsqOc4hIYPiux3kKGbL1Xrt2PGWUAbvlZfpzacUF2hl6OHV44Jf1R
h9lU9OhrmZI4M3RQDncOkWrqj23H1aAnLVM/PdhiiFgQwRoIAjIoT6Igm0hzPK3rnoIdr05WFRaj
iqbrpJLBf81bEpPRgh8kFQu8Cgj4gtjsyOTr0HfdhtjTrH2csuUdB8ISsvw0Xhj2iEsLiXXz5ykF
PDfWmP/bQwUxyAPSikQLR12np18qV1ypQ5JtonPIGCyq2UuvS+01XhfZVgDFOLa3QKnbdU8rJMfp
67ZN21MMjHA0WrgtFf5opz7BTUbpkA9ZIsozSpSqVlRm/wVHSdw5+dga7rqACfAmMQVPhu1qbJIM
UndCJpife1P3UbCrx4KMBq9CTL5XJ50MMFIJ7EJcA0wAHn2ZjGFOCVFVUd6ErPm7Ft1LApGZlbVe
9IZhOQIWBHYbJ27ST5Pdc2qhn0BlvtRgtWOXHbFzAxTIVhJOrPkC0WIxOI4tUS/33P2Rh4VE5Ygr
0TsL85FVtHDKG7H3Vxd1PmDTTKyVcRlUnCGIyFrtsSGAUkgmkVN/PC7Qy3B+mGakQ3V7pDI7x1s0
+SPrjdF67ihiUt9p6yTYRpgzLNayJyCjA7snkalRR49x7OjTmRR71I6dN68w8er4QxBRWplAxsE6
ttd1wQtO6STcAeb4XZZpgxLFfIA/YWd0Z0sWREfti8wnqb4IolxpPSuCXDXo8X40Sy7Pprv1Ch3w
REHgousDQ60Sxd0Wwm7lSDxS2awsRnTRxuDPCzlAS69f/jWOfJJ2V+pCkLRbiAYnBi6AQTCRYLXE
+k3QO9lpR63wRt4PYa3GSTOg4+IwrXu5SB/dijLMcCE+b6XcHHsyWDxBWUuv1FVgncgCJYSMh+MK
vHFc7F+xcSj2+Vbt0CTqB0sfjmtG4p+aZVetXkFJCly4lFYdcfSb6YWGuJAOcT1Kh21iPtg8Lv9/
X/v3y/T422izoKVp3QpYXRKKWOoGgQd6H8aaIR6gsZmCo3eZr0ZtuVOWVTykj7/49zv54elRWdoD
ER8i1zyR8qQS2o7w3tliF6aCvkcEDUvUvE3vM3T3e+y2u9SVrtW7+Tn9sUhKsdXkTRJ8AeDXo6xS
X2kX1FvLQlC9+Waup+gLr6phvvVtgFsi580DVlmxwPYTy5Y+4slvgiwUwyKoPP0PX7jUzzr/FRo9
HvxSbZev8i3tzxuJETYbA5Kddq0smyzY7sU4pv52EkRfCF+7GpY+ILe9XcrMse6MCMVvYyefM8VR
nvNv3fBVkhFxrgoWt83d6qe54/totdjiXKbE1W/xq1qGffs9NScOBEzIFO4RRpnVQeo9FP2K7I6x
j6vceIIZjb4O2JplZqFpbOgYCj874n0JFUZ+ar9r0R7DsjiZxl0Q/vDWIef5yks+OFB7wJjmn3YH
sWRgFPk1FPZyVqFpdU6zb4I2v5fPVN1qtVslT4SuyNlxQ0My7qrX7FX4hEoAlITswauDUfOUV/W7
kA8yotoFE86/w0l5sfYZSzUcS7jHYcww0Z4O7RF+G56T2ef0VRKyd8O9/cqbWx31zxLMb82yn96T
+/gq+Z3iQLU9CWDSm70+c6tBIQroOCXUfTbiccNuHNw6mNVWL2QQwyYR7pixLJm9TN40uNFw3i79
7GZHq2Kew8AHuNIuNFLcnH6P81GI/KX2GfaQQ8x062AkNs9m3eNW8SpdyHCcHVW/jXJYwPA9qXts
bKZxvzCHeBZvxl1eXZmFI+xE1nXrvo97tAEb2HDmCMfyYJ4Ajmkk7+QkL48VENNxrGH8xsBu8qu/
3an9EG7LvoChH5S7zVMPLxAnveRU8mbeMA6CUAOa/AdbhvSrc8H+ztLPAtxva26LzOHSccd9Iod4
4wAuld3DID4NZjWAiTFwqZ6tXQL5uneMHY5worLLXkzRGelkcUYGZGaruuO99aszfThcAkLb8Yx7
LR68apcnghSVHNz+KNu4LjwvL0KQnbUg3RkvXXV9GCE9HOfcN+kmX6MdtWne2tXbMNj53+6A+dVs
94AlYKt+jO0RTNAP0oHeu0MEDPhGircrPGFZXMFjs4cwSXzYJARUfBX77mRcm+BrSZz+qASNByu3
xXlnecs/EYQ8Gzc4LvW7atdg0fiM5H4ae4npDL/ZbzEQmeb0GHN6yllUrkMoHQB95k+OMuWbOd+D
UA8DPAD9LqDlnRU+GJiaIS4N31rutJ/1C/nbB+xV1PtwMGfoDqH03X+Kuceg1fKEU7sTRwcWqOUs
jvne7sxnCUerP0hL3S4YL+XzQ9EDFXezxTB/LuZQuIMVZQOPFDhIvKu+/Kd/z76wbGo9I9Bum2F3
b03hms/0iduvVNgDav2j+KzcrFuS7YDBot0GgIx+2aZZz/bYi/ffDzOzgHKj8hgT6ftkX1/099k3
PqNjd4iDKmx+ez/B8e0bb991tC3yWJie8M1tEsBHERPJkDndYTSeihv+hLjYCHbxAm7/LmLCdslU
l/g4LBD7sOQAQjwDG+g3Fk/EJWUjV6Jt/MDjXFcEMOcZao3i4Kbf3dEstNw1LBo8KVYyKKDmuRq1
J6aEyo5P3m5eky/BQGvk9H/oWBcPa3HYiQxjCzvx+hC/YNjHAbmE+mE8pkQxv7OYKsl5XE0P7oNt
XpqbOIASuriAVSli+MDQHAjQ0Ot0r99HL5iPqasjdk8QIpftKjxjNbU+ZS/wuQWgYLsog171pNMa
IrxTQ6axg8Op+yc+m6cmcydX9Iaj8LxcreN2ERiiUjGcrGOM/vPvjDvtUfDpEtFhKHduRBSx1bt2
N67GR/zMlfBh7JQf4diH7D/yQyFTMvJiQydh99rtIQOlMEUd8WJ5iBmc5EP/xTLvZmCjCeT5IQH0
zzYTiYkZaSidLaxrAwa51r6P4SmQnMRmdi3LM587POd/Mb4T9tknmffRk7STLu34lR3Lt4ilTQ0O
X5nIcoeuDZpM7fKHGjE1R9kahTgJ2CJi6l3fuvGuXP0Me6VXYbNNV8N/bVCJPnYY9AqWi+8lO0uF
XeuOH+Wub0JGSnAqDNb5TjgxgoVlvbp4sFUMQMLtllSBKNuVF7vD7CSeATX7pqy27A+v1kkSg+aA
CFIz7DZYjnpgsU2ki/Cee0NI6S5f07/xKatd80ecsAu1xesq2XAXRtcoA3jCFEHqnyocDsw4S95i
+zIN5GsT4OBgpOJMiVefqw/rnRpdws/NNgyHMaDwBc4PHTf60c75bMvXXCUnD7c54tK/LRGeHgTj
UxdxLLjCTX/GbVJf9tuhcPugJx7AaYP2hFvld/Um39f3kqHRN9APZm6H6lyqXv+RvDar1/9hy0mx
PRyUb+GJT9dHNZ+4fGDGfOGD2EiWQO59z5PQsm4ZKbzSDn20NgBr8pTY07byJqZ73fSWnYZvkj2F
UrBB0ngfwgHmrmk3ia3/RIVNlHtPltoB00DjNP0OYkh0lyyDBQXVaw9h0JlehI+NT5rYAZqxi3lI
FeZNXrU+FYeCPMHQove322MSqt+qdRsvEBPrZXVWv/8T7RTBsVJ/fMq0EIPC/kVAgVGSyIyAxi75
8A4IFFfM2xg/h/NFIzA+CVBjyEfjt2Ztp7am2caJmbx2I+VAEZ5X6o3U0V672wxN/ruCc+nhOLFc
BT+GUgOz1oCZTO6sx8bEajkww3IIOyymeru/ls1OqtxEdBhYQX8YD8VAuoW9Vnv5iX9vEKWO2gAD
nKdlOhi5/+BW5jZnFXMkPfGVyje1PT17qt+oFLL6RccEdnB7804jKYwnCrbmb/c0WM9DFhJVoH1m
5U66cUBBf5LJF6QTfeoveNOhqdxjWxc/j295G+QMXjTOKIRDrrEzKVyaP6JBCokTv2qXRUGn4tMV
wwzQw7g+t/kecI5yDhZSeo6/zE/5xCFR/M1u06cBdhdOHvZOx3aX7MfD8KE+NUWwMhGGU/qMUaI9
IptSkKiHCaZrXou90OdQBiaMovJQK85aXSrDRQKIT290ibfn+qf5xHMQq31av9SkNP8bax5yj+oX
bVep/kVbtr6jXUSGVeBhAANUQ8LoUDMOvnHpZFvcA5PeqyAdD/0z087oTRDs7bT91kf9uX7PTCcK
zXtM+bWvXtGgOgqGv2jzTo3mNjwspCO607JZeUosththsB0MFKd4oY4bqi9c7Wqg0dMCrvfG60Qc
iniA62ufw+vObfOJiVvUvGnTTbiWzyhlFkys2WZ0HVBFvyF7bn+52FqEEYeYUsLGBkV8g7fy3NN1
7LF01Ji1n80Q9wU+vmlztJt2gkefva5+RI36zcIX9lOxp25F8OMCmFefKeZSf8cjtsJsGa4nWHUQ
8l+xmRb2UUjd4pY3zGk7V/PrfeGbu/RkHsn9ox7ZEsc4JRcqh/iTPVMcJuK9kMCowSDazbO+7ZvM
f+htcxjsXmfdI6QxrDZtr52N0l4O4OrgFGoYoeBr/JwdITvNM+Pf+FPiwKKiIs6ac/aQm0HxGknu
Vv98CJ/N8omjEUYI7TuoM37ckU8FlQZQFCBSU54tZNqpbWA+jY0XxZT1A7p9ah/Rtn54GNyqOWU8
Dc1OtoVTeV9ezNSePi3Dxc4vsUHZf/DM1u4IWphOSqq7XTtGfn77hv13wiUUQSmaue8OCYWf7AME
m3KYvLBBCdYhYWxf3uIAki1edea+2BXH+msy7fhQ3ONzQwtlUSuNEHb+AgQ8qd/MZ2hEKVhND5kM
MY8h+r4csvg+vVZPvGzpKn6KN+UOmMGPRR1Fj/CB1uc/0s5suW1ty7K/knHecRM9sCvy3ge2ICnR
okR1fkHQloy+7/H1NaBzq9KmGGJl1MNR2EeySAIbu1lrzjEBl7MXl3fZgpsLx+07tTsOCvE7CHgE
JFOX/ei9MRsnQOoBnuztZwy7P8JfpRPS0tvkS/2nC4l8obic+dgjz7JbcY+XkbpeftNtk2oO7nXp
vyUhPSzOQ049QyXzUm7DJWsU46V5oVTAet28UPogUKjE2LJQF943/V56TVbyT3lY5d6s4lG9IyMX
k9TAJa9P5LfqP8tfrFpdsajHeVYtwIy2C+iZP91d9eyVuxAx70a9kRbWNsHm5i9Ie2rsjbwqXgWI
n54nlIv9Cwm9ZMzEFh+IhVZiQRaCsRaH8lA/IuZ8todFhv8R4SfPKorQ1XDjn9hVh7+Y/RR4m8Ei
/jFQ4PNm722OynLFtgl9Nqt8/dwcfO0mfjNeGJ33wcldJ45wF32wEDtrr+AvfKO3gOhCjE8+Bcyl
pSGFn+nfpRvZgQSnLcUwCxbM/uaO1snCv2VY9dUy3FRbHwv8nfIwTTaTSIwznLVR7vLpEEvaV7qm
nufth0fl5aVQaMsvKPvQtMVzzsJYfI/Rss/7lb5n4HCT/IO689+xv06U+VnwKzy2P1kEpAdllb6m
xyFZZ6wTB3fdb6wH5igeCuuNrtuNdkO6I0bh1wh0QzwfH/hl/WvtLZpxo0czirdDOPc37Ijdd5Tj
HNfR3obvOkcMdkY6ysmZf4u9Sr5nlvdmPXaLWzK2wmO2z07I0cXNVN+U6Pos3Xvvwed5mrnP8Ttj
uH1hCz1s0WPKh4CwoQWoeQnL2Yx2V/VcPRuv1TPTo38v7zAS3BWr7pmzKxj7G2Vl7TbRQV5aLyVP
W4GgNCNCaposjVf21o/t986hG/OcPyJQkxYDOtItOXrY7V44sEOKqm5ydJLFolrJtPxo9j2JLaPp
R3koJMoy8whRWLrojvbL0O/Eot27P7v+OaxWUrI2AObpnC1nqPodax9R+uexweHDIa7DxjiTX6cH
qN8X3Q4+5MpQnVFfJewAiKEqHG/ND2ZrYzfs82/MgmgOxXbgzZbr8t7Y9muugHyjLSsago94jP1Z
RD0ofeoNvECbgIWS5tZ+2j7jJfyRsi3zl/1SfgP6FFVLJvBn2EfpJFyY5Y51m5+qF+wUKgdP5TBF
asw9o255lBp9bSGC7kQM4ZbWzPbjT1FvTlzwXCyqUQ4XVskjjXgfQ9N3L5oiorSoGyk0BEqwwyvr
kx8VfPz/CBFWEtUFQ4VgqUppbRg/rON4nly4PximtDF+kWKtWlmg2disVJK6lY2UP3p2tMVxSMcP
ALIcsPdCpYxCtGvuIjks1jGI8IWft1idiVjfdtOXENnNvKGzgcd71JDBVTe60rNd6rN/f+nt8rbR
c3MdmX4MjDmlRamzoSRhttiKd/GeVaK9ERII5BlyLoqw6BOWSS5xUvn4Yo6PhLx4a5oLFDERGBO7
WRLAGfvkwXhN6fg5G3N0j1gQKTwTVFui5KBEC51TNsKjFIE0ypdd7tmIBhSsz+W+09U3NZIrCGUc
5kz74PJ5t0FB+69ImgU5zuwBJM7fAnd34Q3vWu7eurWrsoX1GsxjL6FJBrHqQXnGQDkDmO2gV05m
UjeyPPYHi8S59YjVgsoMjTM3f9Kr50FHvTr9ObD7ArVI9SaF4VHE+UPZV/e1NEImG/V51senzswp
oQ7PQy5p61qXHSrrK2Ww7qLBc3JJ3WscPEXr3qeK/mC5HI4sFdi2OXBiKTVHjd2DS3Nn2dX2U96M
xiryUAO5/fjYjeo3bgcbmEx3qRPlb7bUkgveNotS7n/aqiFthevj6PMdVytvqrSHkI7Linkmjjel
xdbV6p1OHvw9vHz2DyVOcXhc65ZkxnmgT13Myrq1Y9HvWnCiM9FSDCwSykFEZK2FUH8OFI2XINzc
WYA4Y0F4Nf7R57ExfukdwkfJ5amDdbYyYrYLsOO2GNj3YeFzGlauEY+VP9lUhm7biJcswwRuKBRe
9AzoYvYEHreSXTqdDh8iE2AKWtYLlfDACnoaCS7rEhxorqksxuXw+Nd/E4YugHM+812mVxeKJtsm
HSL9jO9i9UZfG5lVOnLU/XJ7fSFXHqWDkCqGNAmU3NKk2gW+/QrGRvkTO/33x4ZNaQnboLmlq2dI
Lrky817tlZJOC8mXJU6x0lwHVnc3mHjhRxk1fVLeYsMj0xI9J+1kTraZttFFt/36EijTZ/wDqcMd
gAwGSVcn28YSZ3dAiQx5QB5aOq4MFiEsJLAQ0ruf2agiv/nfvJz+5ASEYfj2dM/aRwNm31ywE269
4QpW9E/28N+XRVXQomq2bhA9fvZejMBVVKDT9MoL0M5pyAI/YQXiIT/5eNFcydav3Ant0gBUsXhY
WExkUzfP7kREx27Mc6l0zJRyn9URFa4Z6CTZaTUjgZ7T5beU+nueuwBj0nWFE7Xo2dojB8BlQuxT
7IZIjGG7YqWdRSp7fd3gH7nRCtstjquyfLLRgOQQiGd1wu3NyXxAWklZNz0hDlvCMTx8fVMv3VNV
0ywssvZEvTob1wDxclYlr3JssO1LEzzMzCy6Kw/PxyA9HznwPWXbkOFvWZbKyPotv7bH6TzUQi2d
tjSOsGkObWLBTKT4XfPE5JRgrS49jDmxap7gD5296UPjFv9Hj309Ppg+Iyqu8rvuxtXtG+79Orf1
d1FPzJL8e1yUt+MAQCM3izXZGndy4//KyqRcfX2x1E/0LJ4ATTUNVSYpFvD6NER++xzC0HvFUzWO
A4KtKcR5aAUmGidaLUPCPR3LIHESS9v00J7kqaxsr9IyfvKUDoEj4HPT7N89ob7bUflYTcwFzYNW
MHbenZvY5ZVn5OLcoek07ibmmGp+fP+3t6tVwsysgLfLyJo3ClQbDFfzccJOKUn7GNFSnzz933tj
FwJGxUDBZWb7GYPUvPZeLj09GhO3rKOoRxh6NgQ8hCWKZA+lExl0T6wiGhYTbWTwqQkVarH2DJ6n
uqXF7tHG6Pzk7et7d/Hx1YRB0jucN5OBeHbv8Jv8PQZ7BEWLEvTtLGoDRKLDo92EZHiQGF5NT55Q
uD79RInRWvUhtKkrTTiZHpscNvb+3Z2AKCNi/znho++1FVFw9W7zOIfdE3PKFjX2/uHY+u4POBE7
bJQUTMN2O1GW6glD9fUHu7gwQlY2LVZjlbiR83kJDSoDSC6dKtsZDSV2U8MViGpt1YOaqUO0xKMi
NjGF8xDyy9evfmldZIRNxDMZ4J52Ng/rvas3esKaMEycHonSREdaDg8tSUue9RgaKQWSrr7ymS/N
WroMMUmH7wPJ7gwnF/VN2g5xVzpjz71EcPPdtLMrodvXXuPskwVGreITZcAi8rsdzXKt28mVyffi
mORhULh9jErr05gUIawWteahKJSV1tECGJhFBCRYWtzpof/ABOnB0ijI29LTA6YmmvHoh+P4JnaL
HSF7t62MPxSOPFDfmC6VRcXAJ3YvyL1VXaEAbjVGciMNj37O2jxMwCjPus8D98cEHLNdVBpfDwll
epT/nO3JuTZseNpTaDlP3J9Pmm7kDamkgsMb4vRZzTI+0+OEdG4I2GHCY2ZV8SPubloO4G48qaBr
krP1zUW6+Pqt/MmVnnYJvBPLFmxWDVWxziedwoS3PORa4RTpL8mj2e6r1K+tWqGPOxz6snZ3xLMs
fG339et+3p2gmrQR1lnkD2j2xxX6beIVnlKPZRQXzjj6C0vlmay42PMsb/GjMemW7rX90DTiz645
n882oKwr5G2d745FFQTjMNi4w3QbfgTKbLayL3kZPn39yS6+jq7KCjeY2VyfPvlvn8zkDKeJ0soc
m9rN6KprqcPMQBjg1y9jf972aor12+ucTWqSFpsuwpHMAUlRS0REoPnmlG/OpB5ZgEIMZhjex0G2
yaqwZ97OX/VwYxXhkY9PraFt2pUkJs2Vliw19FiK5surkJ3QbPQT3jHpfnwP8kGHgq3QAdw0ZEVC
Eumx3+dyuoYfKi17Q0bRC92HdE9EFa734CX4wKAkU/8DNFtU3mpsVx+ZbJ1Oh05prYzQOkIqw6xe
+tn4E5+5tOk4UOKZ7JBH0svPm5/kYyEviHwimgv8YgBFTp214HhKq83ra/Rq9qtioZQA+5hjburq
RbZBhqQc8TFubc9/7RIyU7wGuo7R6wcv93/JMPEWkUsH2zJsapijYq1Kw3iRV2o43nFoLtYuFdZM
0ABvoT/PwwjxgN37T2RSHr3g29e3ULmwMLGhtAweQVIENON8txTHo6RxTMucMAEIoPrdQxunZDio
D3YpflCNILxoiA7YeZ5FEt5VwteBNHVY/W+ywNgOqf6Aef3FUIql4uePoxR/V0wtZqWuy1kWq+tx
8CnsFOYikL2nktApbq7bzDElkuUov5UV/morOmBro0ul+09ZS+tUAgiqiR9x1z0YtdiPdfNAxOGs
at2VPmVnSIkg4Nlf6tgIa0jjAHKCudY3C7/DyxkeElW/wUtyUOv2AcucV76FQ7rRNOWNzJq1K1l7
eDDRTCvVU5Mq65zU0yzgsrsuXawgiCk1LYtyRFyBZ2E+vU9VJ+qsspoH31TePv5da95UWXVAfbuo
WggVKnK+GtZ9r7mOQVuwKeVTFbaOS2AGOP0XTU03+Cy2pOPdkjhw5xn6Ny+CDeGXj9KY3eJ2gbnj
+49+F72Wfj7e1D5MHteT7msSRPXGehOGSTXfLp8z7Ih3cNLxbqV3WOOye86gjCkXw9WVEXJhoSCB
WVEoPhmoMq2zycRNoJaq5YA6GgxZ5pXDtoZcOjcFdcikNFZBIt4CBOxIMkrkLDK3Pap6mqCu1jlX
3su0nJ9NoBoZFeAmBCwPcX5EocrStl2eZA44EOTp20iSgsmolixt9HKNqbRbhPfyXMq7U2/VP5VM
fqhKlDW+b+vLrM3pJtqSt+nq/soipnw+dWic0GTTVBUbKub53F56Q0s6k5mSB2lRD5ZyG6ksjRfE
5d7O7ctXNxmhE1pq7FQWnC1f6jYNuRtXFrUJjnx+ieDbsp7ZtsF/52fFeohs4lga8LL2I0SAZI3/
L5GWH9wQTB2zPuyHXRojTtSyTTnRNOrJc663AlkxgR62bP40kl2MnYCyfH8H72+8zVwJ+RPGElUn
V1ignHVL0qtM6U4jkZMA01qFOAdbS8/GlduYMywb8f/8cKJxPtJAMhjUNtTzmKAqqvM4wlMFobXZ
16qg9V6eYFDN2rg8Fl16jJsB6Y82AovJTl+PvM87aJJ+mCAtkNBkdxhn+8yozXE3KSF2FJt2E36l
RT8MR6p1q8Asbjo1uR8lxENfv+iFMcWuHdy1RYATOwHz7DSUV1nWeG0TO1mE5BMtYR5Vp9FsgH6E
3wwXnXSKR64/JaF1QEX99vXLf2wB/3zadFnjY6sKGQumcb4x84I4T/W4iJ3RqHV6iy2jw1SR3slz
Sqvfwtg8tJgDaG8b9KQl0BYd1Ymi1We9bD+XjXZspm/bQfRtqPDy571NxSQ7DcO91tyC8duGGRZ9
q7x2tz5PE7xxDh1s2ommYN79c/9TGNStzSbhjWO69zXcwKP9FmLCB0F55XRwaWBoFP1MLhM7IePs
pXykwq5di4iARrgGFg4Pz1onBpGJ6LyxjHGirMXz1zfm84aZjwcxXQNyPk0259suPQesKREtXjDf
RQRlZ4NyBMmwkHPl8eOSk0y11FXrynj8vK3Up6BQ7WOzzgufPQRGRRGjdq3IkZpmO8Sto+vRt8CU
b77+eMqla2rIlLs0G7Kgel7GZdvVBwG/2/FS42CS6wmZUZsKbiyV2WshER2pq6tQNlY2bAG9mkKy
NJxWzbAJEAUCqTLgwI3WM1k0V+aBC9slroEis3+3VdnkRPjn0OqJ4UvDENtviQ9oDPwHzeiZA9wb
yPy7pn1V3BCRTwgjSrk21IxppT1/HqepzzKAhLHSnL02C0gtoBxFjjCAS+gY/aiAwFqQrYx5Pes2
NUy3GQZNcA2QSFLNY5W2URUn3jcfE/ysa91xDnzw9gN4aysYAW0eagK3126fRBBrWAm8YMZjT8FM
UcsFzjhEIXmTrtyKLFcdE3k/EWQ+oGN1rmOgx02CTyyeHG3HD5aBVNhLowNe9PHjAPEE7CSgT5jI
KbWCg+u673VlbMsWJMOYyZMp3iNMVyvmsI9BcgQ/qOuhfCPIYy5lrQOIS8xVpTgBeF7l0zHgyoCb
HtJPF9YWU2mGfEH9fMCNIQxXX2eiGzrpuxuil/ONpTlskxI1WgEQxTWaLVkWOmnf0hvunKWWV3df
v4mLDxeRA7QvhAr//2wiSfSCzYOXxQ6eTiRVfGw5Uo62VV85tF2oNzKChcm5l0ndpNb35wjG7aal
eZHGTqfRdEKbaDcgO5inq6LdsoU6wjxAD869qTXj4DcqoYrEq9jjtTfyeacyVegV2kQ2xU+u/p9v
ZAxlbMSgWckUhnvR8GXRl+vKO0XJ8GJMVs6qin+UhbGfjPCJ/eN/fsG5CjoLOklc8nlFjsfAbCOf
2WyI3Lfpepfoy5LSvTJZq58PyRTBmBmnGFAKDedPbV9FJMxkzBhmRItBwPmfxXmMOss6RIMC5YE5
K9RqJyAuftbVjHLI87MWjYlaQhGPMDxwcnBGwZZ3at8FunhOYOaoLmEDPfLASkHgdH0avjTbEEOh
c8IXF8oytlnaIPzaCGVns5W6eivl+YlLOU9V9WaQr876F6+TqsG6A3thf+rcxFwky6T65Qz9N0lp
QCJH+amZMuaL0kZZEwc/mviHDvilk8BVdexIzWIbpAhgvh4YZwE7U0GKO8YNU9knaISTnK1zolEB
PHlF5GAyxqUD6N8G/ACBsoBaGaD9wiSV1dWdz26CLcFB2NVatl8tWz8maGuy997DuhIkrVOxXQpZ
IEFN+0Q58KUVxOh0vXE7ZRcOtXq0e4oZ5IofZC0/6XX0JLT6gfDsk+hlcn0xxFQoJ/XytbSNZeFJ
qGvZL1GqpgQpjqNS3GvQmnIRTODh9yCj2e7bibbMVPMGj/F9q4GAya1y55PPKFx5RYd/4VoWwFPz
OQ045jLsZRSnvQzWUr3xGQ6zyAhg7Xz/+LNlkso1XeW8oKLiZz8IPLqyquoX771FhZX5D2/f+da+
dKuppJCwshXlNgW2ZEfttqPJuZgeiLLr0Af5g2MoTckB5ofJlQ6FcgzL9BR65c/GrzajrB+lKY64
7piwi7J4gMVxN+olWXVUv6LS/xn+UATIkcZHlGAOdzi8nAwWWTRxpqzYRBktmW8tg8vOjWreauge
p7lYs/iWDAEfvFSOW6fFSZB593VFP4tY6K8H36UNhiLrHCMxeIvpGPfnrBhbTR8GAEQcqVZmSp/e
e727lcOl4hWPWTmc5Cnc0o0PIhuu3AX1whKkMBlOm2aatdr5fl9VeKp17NvO6Cpv4NpegP0/WYq/
LET6EObfG0VzNGd4NydjmYFwx3+RM+smc7WT3dYPaQFQz87p+uVTpWpd9QgoVDddUe/BUiXqB7+M
N19frkuzKzUtxWS/z37s07G7hbbal16WOV2Ios1Kya6kvpN0D2WUbsY82sokiGo+Di1UmkPKm0NH
Muvk5iGuUUcQzvwU+99ia/wZ9vpLYstvIyy40H5UkuEUVfKVM9XF26sotCXpxXCmO199dUmEQWkT
6I6dbl+YXYlo6Mmr850sBwcCqedp3C+H0CN/zLiaK3RhY81rT5VnVTEEc/WfY4spr6srvWBsEZ4y
VxnNSq/f8NSsjWxhSOEDznoSfuW3PJbfqFOvILat087dG2rzgDV/FtU2Mmbg05qcXgn5vHTY5c1x
nNHYg3FyO5t1yW/UAc5zJ8c6ewE3thpG42XKJwOqQ+inadzIKbUlzzD2pie2eu89fT2WlAvnKu6M
LDTb5IBln28Dc0snEjSlulQM7cN0fzpTkNsHxLx+0UX7IMvRU5aYN31k7wP8ZOg8slB7Cavxrba8
g5TqLymQfUnHNWspV57OC8uxoqGqEZrOmvSpO9/Ct0xH6tAooRvO1dm7YRTHuGIABV5xsJv0WjP4
0mDRiNlSDUVFUnI+ETEy3EytxtShOrAqPdTw8ExmkFcXuek/hP7A/+yvPM7TPT7biNOvlw1NowOt
q2KaoX5rXORj15eyS/EKx/LziI6xxxtu1bdell4rfFuX7vbvr3U23oQURqGuT4UyAR+rIho9DxVI
XZxwlOBU9BkANhtZo66tfZnkTUKxMeHYO3sQPLTmAsv6cSL6Jrq18ujnlfmwkTP9GVB9QiefdBJw
S/G4zpWGuFpL3lRSfsQS64PQ12qKtVAkdtYub8rjB/kYiWZC+xE2X/6up4ozaOwLjRbsSjhuKl/Z
FKm1TLP22xC8eaq1FFWKks7a2niwKbmoPenQ2bCWC7HLy3YvEqAv0rAux2ovdcUxAuDTSFhNMYDG
7W3SDhutwaVWNL/CsD62Fe/SS/d9CsEkcccHI6ZTogoijTJM2vPAAmET9+Ms/2Fv/IjjWaYLmC+u
/EKUzWtUmU4JskwatGEOSFv0i1YmJEeDSLMq8KN9EC4FH2Wlo5LEjadvTTRBFqGmq6RHKS0npxxp
FpXFihysejd6QwwLNWUdMQuSfDJGIHiBta6NKlAkL9jyBOMEpdWyDr0O4WbdwaYDFNUNIQERTXTf
JGwSNaEDBonlmF8xUfeRJcJKMPZ+b/mEnKPztalgzwhheHELdNah0NYpsUC2lB/A6OHRYdSPdnoA
db7QcvZjltxvqpSl0IAaF+EXbskOEtG7wB5kBdXRdu2dYZfvbZAdvDI9SFWNlsJF86Rjac9+Vrby
rMb4FkmifAr7DSzDmWWCu6Vx8GwBR3JzTN5AioXv+Aa/K3JvZUKtGsABmm+samkzDYneLA5isMj+
HDCR8ianeQBI+hp961qL4B66/g0Jwy+Z5ZFH3gzrr6fLi8+PYlkKk4OGbOXswGoWVVEPJhOSWrmL
0mRG9ru7ISfxApWQPpjLZhQ7PuKVefDSJoX6B6dXxBRolc5e1iDuskDMiYuM9o8ii30aJdTz0ysz
0cXlyGCHSYeTkjPgmz+nIh1xEPB6kTrdIJyma/BEQYJPcOtSTcmQ0wHd9A+iVG8DYnEK5fpO4dKM
z6JqmVxjqrDnB0eRJ0WSdwYdBTwccYHitEH/3knmDf97j1CAQ589c73xnsl/6QcoXkEi3sglgGSb
4mNDIE9dl3eRSqSWbe7cRKWDZQBLdgmi6SBnzhIl5RGsXMeL0zeCfO8b39vCFd+JoQWmQNpUa5Q4
FFKq+R5BIR4G4qRrFkNmHrUGDFzEdNkMU48wluZqCa3UHyankzyctHR00pHAHd+aK8LaJ76MkP9N
rSKEOS0GfHK9ZpYW3Bf5obQzNOw6pgG5Hk/T3cwgg+H/6qOFHZpPHKWixATaMIDPCg8lvCXIvexE
vrtSh3Bh6tj5zBsaHD0CSQMKNW14a7NJJasgBKdAFapKrHqhhq1HlQGMowJCOHaDNZEfpBAgUK/j
/B0jFWBSGTZ334LlRxjReTqRBrV+zPuuWA1o/q289sA7CBzaChwKeo9Wa24rck2tuPRmTY/Htg2f
xiiHvpFMInE8n4HLC0xYwa+fwUvrpalxRBfo3Riq0zP623oZyBXpxFGbQj+kx6Q+Jma8Gzp5HSnE
1fx/vdT5Ea3N4Q1nIB8d34KkmMIXTqmxg0mcd7V05WNd3CWbnKvQpSBH4zj35+eSCzXPCr3kc0VO
5ZOm56VLv89W0749VIZXxSNeDCc7uOErH/PSrocqDSUptlqcw862yGaJrCCNmV562r4Q0JMEy0td
7y1f7JSc+8vfv76wl1/RoJI/BZt+qjYAp0bdAsfQKcMSA1h5hCpzUtzhOYvL95o1BKrT8uuX/Jg6
zvdZkz6WWidqZetc/DNWOVR/EhScsI/9uU7IYYvGEbOlIGhULmdjbT5UsJnIguviB9s+ErWMIGZg
j1B2U6svw2NeHyQWqgqzKz7TpGZHGoxrMSBtMKQM6gTJI1Zi7CJEbxS6XExx48bMLXM+liPRvHk9
t2yetw5XGlkD1LZ3LRzdBc/KLgjgS9G8reaK+1DGGONqmHCJ0JwsUR97UdylUjrMXCqxCJoXPrnk
uAukaKGSn0BttsN1PLnPiwpoEgJAQsKyOafPdA7H/zW0oU4YwPG+vqoXRy1jVqMVRGsaDeqfo7br
XbLSfJE4XZG/x8OTgDYSueMGfN1e1Zd1swjxO47XCpmXBhA8IAqZFHT1TyeDqpUGP1fNxIFQ/R6O
3D4xVqchrk/JpMHoy/wA9+f49Ye9tPrTeULxLk9fPnbXv808sigjBMmQDyOWkAxczVyg05qW/jIz
tqGtfIuz4jjtT75+3Usz3m+ve35+Dkc9bjNDTjA292s7ZoyFdrXvVOW5zNr9168lFG7Y+WNCCRSR
GMdSZoWzUjkJ7wR6EMrkaGl43/dttwiQrXtUY9UyrolxyX8ZhLnRfRrXg+zjZbdhZlA3VLjRrltZ
M6NyNO8tzqAfmWb/LfS0A6zKPnEBnGoxIj9JefNMvFiVDizPNV5DNJJLVUWW1xO7V8EY9EPAOcb4
WDcgTcbogbkRdi/kqZWfbtjTYovGbVLh1ia57fnDXGLaoUzsE7Y7sY8y3EiFxHlDAX894+RFwThj
ry+lR2I2Kiwh1J1dZe21Bhl3dUWaHsGQSKmWqdG9tqPeEQLHsUepjTVyr71repCcO+CXZJqwBNcw
JqK5p8IQjrT+oMf+dto3F6X2bLMj7ivGBpEKS8/vn3VvJAarPoZZsyfuIV9akbTrI2PZgZ8NJP+X
NJbD0vDrLRmz9d4ofdKiML+S0Htlibn00IgpgJrGA0/ruagzjvMK3WVOXT3ndJVpzy04ilrWn43c
2NHwfa6JKLsy06uXBq9Ak4EbwqJVfD6eOF965BYyQZixtVcB3iO7ddWFUs0LSLjBlA6lTC24KhCO
6YZEGibuvg/C0PHC5KFsaGvmKm3fhNQONfyVuvkLenvCrdpxQktEO1i88BIagOpgs5ZxiwVYMaBB
fP1cXHAK6Hgs0HmoTDfUKs+eC08aYjSVMcwjN1mhn8LhLlPx7ktlryd8KvK38lmAqU8a4K9Hkk/Y
nhAIs4eMCrmHEVES9bptmIXr9IFUPfRbWJ3WpBbgxJ2i7P06fmq1lWtqwONziJe1RABFLE/R0DK5
r0HrO19/qM+J36AfEQ0o02bKpvwzjZjfZjRhDnZSq1rs9Gq4LCiqg1Kzj3VGlEWp9itFuPkiS0CH
J6py9OErcIZPsfd6ZIPUabQOIo4BUCtt374yD10SYiDapnU07RKsT4VZrzfG3G2ZbHPbv2mC+CTF
xcHPMEYbOkbkmoyTEo53ZfRH4I/f/L6+NWh9zVqXk2ddWU/dKvHT9zriRkGpR+aWvA+kFVgdv6JJ
7R2hNah9dOnXlWsqX5hB0UYgFUDgRmPnvKsph65nUjZK0GeXBClF+P2agWnDlbckP6MR4er2YxZs
On8rOtADWRiNt0KG3dD5b/JQqN9ooNHdjiEGae6Uz9kUqN6U4eSNPC5D/IN8yHTZpfU36KhwT0hW
FDk1jtTkaTGCVlqEcFXJ7eRhG6COG3Zwz2QFoDLNLCeOhE7abspZyta2mUpCjuZTF546X3BT/C0A
NSB9MQWKtp24pu47PsX756rQfLSGQlrKRY7yVNLubSN4TpEhzbRGV2Zdzl7JluybSPy0OqZgM2ze
PENeuAa7mbR1ELItCvM7xNJ3z/W2vQf7yQuNhadlh2k9aa1HYjC/T5vCOtaeq7I8Kk3zptLro2/+
3AaqQvefX6zJ9dFnz9917UbkNQ1yfwe1vl14Qffr1pW1vWA18PQwWlMtxJJeFkSmCOtAHDLHR4iA
TLEtzK+8dsZ44o4O8vc0G35eGQuXhgKCNE1GtMKh9ryrNtBMiKtaS5w+zGKwkNoMvO994lX9mvMc
1ycQh1aXCPGc5i98NlGiXFGWXNi0YBC00Zkb04p+XuAl7rookmmDJjJuXxfnT6YFYrgVBdcGOakj
hmI54iOdBbCWrz3FF2Z/SiX0dCjjskM8r76n9NibLglSJ2oIkczT0NEzGGYWoPuFVmCvyjAj3djG
g8EzsEpcH3ho5bh5Ru6zX9trNQ33blOoG22YIgBbAYSQXC7Z2LRN795Cy1wQmHQMbIJD2Vus2dWw
JyzLv1ex//zZ/y/vPbv7e/9T/eu/+PvPLCd41fPrs7/+a/2e7U/Je/Vf07/6vz/1rz//yj/69y9d
nOrTH39ZpshhhkPzXg7371UT1x8vx8tPP/n/+s3/eP/4Lcchf//nX6c3rhwQYdzKP+u//v2tzds/
/8ItZ1NZ+c/fX+Hf354+wj//uj2VQ3xKaeT8/ft++0fvp6r+51+SZfwD5vWk7ZQpGFMT5852739/
S/yDfTf2FnRmk2iDalWalbX/z7808Q+qR6wmnCQ1Exsaz0OVNR/fsv7BzpnCkokTwJItWfvr/7y7
Py7/f9+O/0ib5C4L0rr651/KeZ1ITOKFybJH64I6wPmoTuUmLBM/Gp18bEh3b0fmdL2iBQEaaZAS
LNDUfSI2l/OiEAaNXhKt4siyZ3YB7mgw34Sf3OhTEqdGxsJvl/Lfb/aPN3f+1PPmLM0iI1DlY37u
6qOH9vFiQ9CTqmY7SXtJZgK3YNTdN7rftPWT8mnQKesm7VpJLESCplZd23ed1wx5EzYnMiyxBgvR
p31XjXKtLQy/d4a6IPOKCY5SUoezJeeiWC7193iWeNoef/D7D1KRSXRt2c9Iz3LEW4xBn1Prfsgs
OF9hrRNXESTzXI6/E9euS0REiYr3LPn2NcnrNC+dHUGmQx2TBS4dW2WknZchm2awg3awahIBLLhp
zXNrxfmSOcaJXSLZwp4oVTsJdpYfygv8ZcYCaF5rjq+BzKespfiONb6df1zrMQLSKoclQgHCcHk9
bH64ETRMsq0iH3vVL7eBMElFdV+5SBqWgHpnpbwMUdCHWpCDkRPIOeuZLj25gdLRqARSF3bgBNS2
ZqOjWOUUBt6oS/aDA0nrIZvTmNnMzu9V1FdzV1eIzxsnMm7YLQcLqLHw4gnXXZAXP7fT6LYHwuzK
SYeTQ4LjSSRDZashLCaXJc1IN3qTP3iedCf1HpTBjJ+JE5M7k0KKiMggtgLViUo+fOzaNhuH/LsF
nqbujWJhtYTcJ+Rb1KMRLQzM1ybk8YVmTFdy+umSY5IZ3sGVplw3NgGcSI/jRw7fuNKxA8G+3uWW
tlSg0cLXBfWlxS/e/ybsvJbbVta0fUWoQg6nJJgpibKCbZ6gLNlCRiM3gKufp+E9tWZm17//g+Ul
USQAAh2+8IbKS5FCbNDBjmw0QMz4K4hFdpLYaG0G30nwxBzusbR/CJ/eRaMGeKRsrCAC6Ki0WeM2
oLsuU8G9yy+AYD4L3c5DK/PzcNbiADTaEx+HMmY7SLabjURPbSZuSquta5ENptm7jf1siIs6SmIo
VNnCunqZmW+6pb41lHXQqCsQV8rcQxXg7xIFhEnd3VAGg/6TbWubpunmQy9r5IRQynNqBA3zPi43
XW3+cT20WXsNnQlocmgugDlaZ6k26l900Tadz0mYDrHvKIFyelye/N652d2pksdaGegE+b0lJrMa
y9tGZfBK5kjnKXG29Fyx1UHGZ47148xBNnMbXyT6DKmiDE1W9n1y8vv6l9LgMY14G06O/QKhpCMW
RBVqIY3u8gUlS0QvxmSkRexq6PjI7s3WERKdM/tdi/Nd40YFpuBUku0KEA3OeH3DvfNqpnWzJF9e
HV+pFb/B3ty4moO86iBQsvVx6RJtus/9ACknk+IuQnxSo9/nsXi0JK14SDePkcFArCSRi4H7ZG/T
rSoqnUYN6mJSGCzLtR+u3yBOkQwU1fxiS8CQccBIzVr0ofQRzI167stof0kXdG0rr1YmX+VSFlvN
aKhF8+hETgGtI1GsWZZarcu/SVA50RRChkXoXlKdjxB9rCzEIn2rvnV03naUj8IA5+cx5Qizj8G1
nTe7Abc83KG8GPcddGm9GE/MvBVF6MjlZzYqYT5dSfMl49OSIl/XTbw/JoBfGiSgMTWMGtpSgTY/
jUvxTquezpq0PsBjwxae53wfl+KtRbOJleMP4iI1TkEagqZSvlczCJtacwzk0NAH1tEUySKFe7QY
vWkAvh5o0hv0etLigg+W1YwzTg9xtwt4pH5TcL+4c0Inyu9obOx1dFC2vRRXQHjdJh0ZSjxmL4kh
H6mNpqGlgUu8+RRr78C/PgeHBgII1WvbjJQGja3Xo5ERDO+DwcrmZ1CY1mdTD4wPERT3edHJrf0D
zkZIqyt2xMAkwcwkwECbEyQuqZhRGw+6YX+0JVsEFomY7jJ3hhmB3mxiOmdPIxiMbYbK+cbOmdrr
E4H5o5Oy4xE4aX+cKfnWTqwRMzJ7vs1VT0VWbtMjeF3q7THfrgLGW5loJ04FR4cudCiRaksqnpGg
LiDqdZjSHAKuDZVJoPnnteEk3haSKntWxOj8blgNfrzqREQpzOjp7AyWibp9mx4KPX3v/ObJQpIG
3TUeO3uDuYtl/G0xsb6qFqbG2OEkFvzKSN1EE/9Yh8giWc0KPf7qBNo5RaKDeov3vjEiIJd+I2Hy
N5jG34OiRebPyL9MnQ2o7tg8hgzmtmHiiDIaxZPj0CsZkbPrYnSLJvUALZfmWxvmInjC8JnsjI43
OvUh9BYZauUc9ob5GcNz2wDLVpy8+mZFKDpBYRB8B74nuHL+2A8oGtnfu0LpN0zRaR2Y0czmjR/L
F546eqihzzpbFODE0n30aUQdDSw0+kIv6yiyApYVSlm/rAQ539bfeRG7hG7yOBs1wDvY8xTVy+ts
Yho+NMrDFXapPywM2Jax3eJQudVccTcLnE6nON+3o/tTlXQCk0WlVEu0aJewLKnq6egkVg0C7uvf
6rI+53HzWdGGAaeEpjTSNwgdNTu/ZCle6MetFEOtVwcaYe1W6burzowXMgJ9+VNpVfeabZXqAL7y
eJiP6CigDwkaSNQWJngBSzLEUp9FngcP7BQm87Js4ph9J2uyEOWZJ8Ou6i2Fqd80mRnEdfPWcW8j
HzNab8A6pnH4tTdjwGHD3cU+pbWV2dHU6dsUSbp1xzaA+IdDkPzJkm5PI0uGBRy8rVNaqI47byPf
Phz98r7GARom2dBK2CZ5Jht001nvq8cZkfNt5JG0WtP3vmFTyXKaiHOXf+X18LO2vVvpaFtHQJ/B
b5PWETqeWf5VTa+UAJrt1ER3bWJwzV6tQufrKDDaZqtlG3QPJdC7zVCzkJlLearQCkuIWkJ1zyw9
/jWm6L2o0EPDKqfR5m2hsQstOoE0iNVPtJHSYNj+a1pwT1NckTxWm03dcXP/hiAG7oJjUyo1dWp7
HcOix+d1rt2AvPCptjBUMq19kjDNY9m8jP3yHrjUj+0NGkSPVl7tUkBvGxuG59ab0CUjlz3abhJ2
HTB5DBJokkbajlYSGPb8obUe50b7TVJCGatgqgxRnx8K37zUdqCUl6bvcYEvSa2WVTg0HbEPd6cV
9R26NIsoJKCt+eh2YOgsnG3We9ENeh7WJb6oAvYDPityE5fEV5bDJWTTGaTFqDza+aSMNtQ4lFst
c1mLOZjtzb9jH6SPa7OQUufFEQlmG+412p/ABgidDxNO2g1liUiFult9iSGXGqDkYlt7F7L48ny2
Vidg/GD1jQRs8EW+sXfqIAlbtuC5Mn9A3oeVj7QuMK0uwe2ESHk+LCqOn2xsR/vidfWxtnCvZduI
j4pL0pmsyhqlDJQVMeyZ7SNOEIRFCQvoOKfULHOQAC6ChCZ2NZuqKz+7YfhmNpSOGoq5IXS2S505
3xVmd7QW+IA/O7Xewh+5pD5O0/YEKmOQ7xQEaG6PX1HB1AHkhYA8sl9MQbraZv/UE+hhy5F8+er8
5ZjTVgIRp0u5K9zyNrTFPcuqW63hdpKC64sULm3dR8WtjxP96ME2t938XigDuUqwD2ltfy6zREOF
SDd35WBfZrwQdHvS97HBWO0sPBJgt96NXNzX4ReMiOB3mIwLbIKW5le5IGA8+Q+gYRhGKp4TU3lb
w6DU/FlI1BfXxTgz/Nc1BlkX8axjczUy/TmykMIccoO4J2+pgoGo5lEOQ/cWtLgeVHRLN1blv9Zl
epuq7p7VZDUmVbHpcUrerNoI44UwI4jZnUtdaTt1+eca+3ouZMRIYw+3tEs5EoPXCvLIeoAKYVp8
AaBldhNwF13+MyC92RgjIaSrR+d0SLEOzO9J1LJeuiVeAja680g82mdjbm/+Eu3FMLP/+WTaWdZR
mMyhxqkQdVHL/5JDWmrcCklQFW34dN8842c0ssC27XhMOueel2ykwGNeiiB/rnBXIQQo7l5nI6jY
bqG+k7sbW136r0MavE6VxRrZu5d+du7r7rhoJK6mOzyWMj03hOAkFGkfZs4Nt/Z72hHVCG/5TYAS
eiqKL8rolZIlwSDffZLJNYjH26jihqBEWzpGAMkX2ddffBb7nmPnyWbmC8GA4j25uFL5IAhorm3n
Quol+I9T55dZ/RlSFolFuLBJ0WQ+1Fr+Zx37nivTQxqlAeYlvKNI0Xn08FEeiGKqoXspEQLyKrW/
YEeZVOkPFS/A+H0tfJLuMSUettwczVnujS+XhxTO1caZxg/R3/OGDXN9zEvynA9UdoMsXmDQJ7fY
8I+AQq4yYe1phupudlwr1kuHFJjcgZ4K5KHukxaCch9hsc6+VIpE30QtaC9yYbVbx7HahxvbPuoz
l1UOhO15eRulf5XG8ww1jeCQEGk2hz+EmnfaI8O+o1dROsVXb4EFG8d5N7cqz5UJdeUYQThSvnOq
Td8k8kKAla61XqYPdZ1ftJoHYeMI3riLdtS05qeVOm+97v9KguDRK8StcJlfwqClXbjF78rxxgN1
1Hz/lOssMc34mi5uzaIkRxTBNZX8AelksxE4o0Vyu8jQdLCUXigZmh4etEEEKSzIwzWoVDUAoyNd
Fw54BxtF9DXpFPHepU5KmEdAaNQpzk/RD0/M18GqsXHSCC3AFL25bJCbwNMm8i82yYWmpigFque2
tRWNOR/q1LgOdYCAfgRHrzG04JjE1lNVBF9j5CHtI4swy518H3yYoukP0cisGeJoP406MMyhurJZ
X2OfSKxbipOpYH5BuzDZHRdJUHw2uTNA4lsekhrnnjeemjFDbNJFwZ52zguTUZydIK3PvVfj/j4V
IgoFZdeNXpVIvU6LJ8LMRxs1gLCJanHWnuWtKhKh78bSN/YBRDo3rcX5n39qAs+zXsEZ20gT2+06
FmnI0sCL+OjYpeccKeVhjdCMb5Y69XoRkUmwcqSTJM7ri0ME60B4Rroz6dCfizF9ogbs7vV5GM8j
gdjZczBZiC1vCPNlRhF+0JrqvP6jGybuqX5y/Oelv28BNh3koE79f71R6xI+qJspGXCEUGwz/c/D
rJ/+583/HAzHxwrHDP5ZX1t/XX/657VgPfI/L/7znv/na//nqGmJzutIpeZfX69cv+ToZOi2/XOe
9fI6D6XuvseRe/3D+g8WyWcM7QVVQ63tgI5wtfSJ7fJ/3pTgtwjS6bS6Nxk6cB4LCyuUXUsbQkUL
Qm3bjjEPZJRRhyCzVUFK5PfYc5+H2m/2kVFWCDh25kEW06Hpq+GsJ/ehxxKIeynP0YC8/NRFE35i
hXseUNWkd+737pnrds7ri+s/WGwnoRUjX+7EFrrFFJLI4nLQcd3kneMi88/rTyyn3jlVFuVTb8B3
6W59Hdl7gVfjWWtr84y/rHmO5vEZW3LUU1wyTDoXnzn7bx2RcJxi5Uo/DWRfXrlzjRJZjgJvU6ln
B+YtX1AnFSk1ibEDYgUiQJ8iod3kVnmO3mQNHjCw3wrNDX4P8y6brTOyD/gMgLLYxsgiGybKGI5b
ujs8Uh9GQSp/ChxcIXw9yg+NCaAngiZkIoCwV95lffLodEjtJbh1skdjvjf4FpM+JYDoyDpHpOby
8bkeQVcbXfWo+UW3rdrgMdKRHk7fYj0+ywKEGc0/kLHSL8POWKIjMg57bI0eclde0y4F+ui5n12U
32rLdjeGbwwoyi+kNAXlToxUt4Oz+Jslip8miBbWEN8WDQSlJnA9GMyXwc/ziyzSmI3Or/YIGv4x
Z/vTrzBh0xp8L0ZZ/saSHUhf0382IEGncdpNTYFrtVMfRNrfnGx47GqDKLicrgDCSVdcFt7GkWjJ
2P6JNsFD1ctw7FBerSw5hXL4XRjz+K3rOmtn2Wgs1KW3AwoAvpwB4RfeUURGcZocCfYZ05W2sMTT
VOKxxgDyqJl5xxIb6E1fQy8sVZfcRZSa1ldObQexZ7NNvk2l6xK05PZFd1ofaSng57E94D7XAamS
/ouj2sIBlEszoeddQXuiT4B5BZpz2wXE9hYIJDXfcn4cS804etlMDxElrAY9tq3dg3HBU69p0I+w
u/ESBL3YYpA3n4CyhV0NopPqLSYi493AqpYKzBjK4MVMKUND8LqYcjSo28pr3Vs+rX4fYfCqOdYW
0PvSJcmso/43V0C+YkTBIbdq8NAYd4wQVpsUFwhKGj6w84OtJ3DhIRPHmORxGdmuTNFUi1PQJoEp
HvPFu2IvBGaCCB9UMvU4fZuh4T7qvXMKsGezRlR6h67+JDU8xrV5t9kaDzmRGG1dfTdEeU0aQw0x
azkVLq+UU5M9cIZLovv+40jtmgEEsrTVYTI36d5EW9xxl9CTwt47XQ9/0zHuvlPE2M7bT7qM9lWn
IXveGbgzWPLd7ZMbZYQ3N/IPg8VigW/eTbjBQ2l4r1FESaT1oVIZ6VOnyflV6/QPEldKKm52GTTx
3UgGcHDecKs7BMORyNsWdo1/SDr6pypokNPJjpDhMEya4Y5SQn30egxycgmlrW8lzefpRKbyQWno
I1myh9GwLloBJzutHt1HO8kGOB/0SQyZshnTYeyiq1agvuLCiqwmDOXL/JcxQCvvuphhG1G0MR6r
CVht71Kuil2JDLgOOo+4/Ng23vd58oonE59eVZ2r3AVDZdH8KYMSHWYio8Wcr3lFFaHE/CJSHMds
mdpwidxba9XtsYHTOJvJa1+XD0GGh9Q8qNpjYDzJcXyYMzmcIS3gO5u3WwrfTNQi2jiZf/K7eLdE
NX6mckl3Q41r0YhhJLWFU+J0GMbBb60KTDxNOZ+ySUtPfZnfZJ/XrJ3GsBOI9lyerdF2XrSU7Cxz
x32UoGmJjSgRDPIq/ey+O7aDQSZuDmQvoht32oAcoSnf5zm4EcmFwYjzJZCyeVP5hyXtfkXLg1Nm
r+jcHFjqXlMpt8A+tqmAGEBzb4tOyPd+pN7bOMfetc4B7gSlOaGBqAUbh4AkFzFUe6t5qRHnrmkF
RfMRDOme5ikdDnLEkl5fohyo6xEVLjdcTO+mR6Q4OZuY70zPRZd8WtiZpJF4nAG7+sO80Ynim6kE
5V6EuYGPPJ56EoU73R4+s2SiNtEIc9uXAXZhzoetahkaFUZK63RKtLDHhrKOHpfOfKhF/dq7xh3N
xSd6Wy5uU6doLD9A3xwxgn3VjDjbX0dfS669sHYa1AIZo4U+lte+FuyWCCwUuwnaZVq3TygPPiRN
/jprLBuBEA/ZGNqj+ZGYhMFm0x4r3XiXsfnsuc0+7nn0MAcoaznNxjYIy4EWP05dc8mzmD7AgC40
utXc87KFn7eYP4ypvhlFfDVT+WS61A8cj0L7IsyzsPswLXD/0YtrGxOrYXqLQVmcwe5ejAoLpoQy
lZ0tYVd43yxyrs3IvCwWXISSCRnx9l3TrUtJPaKy7Xf1aNShkAw+NkoyhcqY2T5k/g8bXVkyduBU
7fgz8t3PqfFeEVIIgJdMk/dW8DiGqf45M4ckaHvfQNA3+XDg4+DxHEaFQ8crAQZWeKd4cc+1Vp4D
YwiNvDCpucgHavAbG4aXTwl8mPqTNt2nGWF5i9Jp4Tc75M9CuHa/qKd8m7/NMUbusY7NFBVPO0Iz
vwA/nyzBN62kQ8Gy1B+KoiFVvSxatYSSG48G5Lubes+dX/6qlvjci5tPUafoWpDDzV3L4ORaifar
YyXrMypLaDhiT2EACqFz/2BpUFoe+sm8Sg3DqTYDS2k0+bfJmf9QE/tOqBI2df3Zphc/YxhWbFdb
6gcnwPoohpeXqQRzAk5dD7rLsjTR3jXykczWf54pcHjSSciwJQ6p6GhXedZsC8O72XOF6xqpJEXR
8hohWkd1xLm4lNeMoD1rTGZpX/rMh5NVPBJXx+HsdkuI5vEdEbc/9YQUet9hZG7Ebqgbu6bUnAs+
isesrlgNql51meqw96ePLm8+3I5dv7IZhHpOi9WhqFxfUdbdGVS5fUA/CUzbCQ/lZARXB+Ru2zm4
xEZVTRrlxD+lxlhTeulRQniAsedOalAdSt9ZQn3oUZb1kg4H7OakedmbNZMfNaV5KCeb9CKpatxu
SalKZHBtaXkXHFBrfI2+UeF+djXL2mYFG72L93Nh4qRtz/JsZMa3mSBJVV7yEPwDBWXSQdgeYh7k
MdPwOJhy+8Dq92kY0bsTa+mhr8efA8Ike+pL06adhruggZoA/DLSmxDLT32qgKxV7OkoMmMfijeB
xo5t2xgUie+jyRiRWfl9CCic5uA791UqAcNQbmNzfTBnnMQjOfycsaYbdDy7PNEk2wXgg3LQfYsL
m3tSNG/aOD+4afJW6j3Sjx6OaAtAmV4Ol8x0DtI1Mc0wn/KIuomHfTstvHRHGyTdgAv7CgLqKqFD
r2sj/OS1cYKbLH1lieNa+Ye9EF8T67keVam5JBfOy/Q5Q9hPRvbRNuuf4/Bk9FvHNz6ahc4r/83g
IojXt4M06cDJvevANqX7Dp1a7gHebujxUhXDkX4D5IcyrL3RMfdVH/PZu81//S2dzK1NeN+i48Uu
R/MZNycGiM4pXA6vjpZCz2lq4zAmv1rAcf/9UTOpWY0Ai6i3BPSuJlDDnE44wVEdYqjoc0bRdvaG
3czhiOTVr6ZVhVb6tiBdyHHjBql3Rf/hzRHnGBL0+iMjZyXkqiarghUzbNP8FbeaVlCYo3YWVPne
YEOqEzes+dkCErX+rP7GfzVsy4CRgwgNemS8hyDVaIZdq+zs9A95bIW2sSxM2vh/TXuXrAI4zqHV
GIwYXwV8fv0TQovqZzUdA46TVcEDlrNHSwCzRtfsiXVoa1CxG3v9S11YhZQaLUrKvKl8rjOT2ty4
7/kE5KOAX8cyoIRTMXEOte1AHjWBXCsrk/qciCpU1+p0TYERYnS3APSqk9ftsFu/AI1rK8e4pH+a
mipUh1PXpU6rqa8DM3L97hyjcQ4x2Zb6dOLrTy2dbKOkYsJbWxlt1e1RX0/dwv/+qgFXZU5Ec9TN
moVkAqJWSmNNTPaO9XvfZIw2XuvogGHkHaqf1XsE/X7d/dBJW2xBNYO3dvnftyPwd9BTDHU4XB5E
2Df3W4M6FhWKJvH26qWYP4vOP6q3QEcMl4EMBTKCbRSf6lA6JlZoEDNXy+3cth9SVDd1SPWeQDwW
y5N6h7qmSvxJHv/7opTtsbrgWDgndSpO8SBHrD9JnrPOWE+nDufKAVjfo4ULFSnKt2A5Ik9N9JLt
3EpcyxapAppYvpJLNCkstggx9hZdPdScNtXQNuFo0umIrfQL9PqrxazKJOa0i+bWhyTWNbb7+bY2
8Os++2K7fdUmhmvpNOgblK9xhiCdXurHgY65KU3awRlGSD21aL1iKIJoxiI+mg7AEb7qoDtOE91s
1I/SfZVHG1c6zdFpQVI32bWJf+FELdlszGeyhY9ynEoa7t7TCoOwGwbqWD6ySVIsU00Ru3m1BZ7O
EPY6mACzIJHvqhP8u8Qsk5MVVy9iBO2/+KB1UJVoiHEoNxTnTozP6r8yaMxdrWBiCgrWARoyIbXv
x73hdXSw2ETQ+ka7NBrFPvU+AW9jiuTM3/uoxYLRoUStp1S+FyI2qDzmzmq9N2vJflqV52/dpkXy
SSF82SHq++z0L3lMPLQ4FNldk26TNbNn2CNpnH7ypso5zWrDajNF/W8oGmOuwNoV669ruRsiDO8U
qRdqYVuWV3Rn6VWpDgwFu2Lb2vRjUmQqNDs9Bq1IttRYGd4UhedyvvUDisZZIR5i1AI3rmqZ6T0I
iq7KP+02xYs4Jns0Jddf/RG+oFlrFT/BT+x0rSdiorl/kq1x1EsaSGaq51s92jV9/b2qjeoq7TwL
I+Xpa9n7xaDR0vuD2NqD/gLjii6ZWdwjMSgzwQrsLU0KEUdI21rkOmtzktj5WHnUDqqEQrcJrm/T
R9ZhiXo6sQXbMPoAUKbmg+WKam/il6fXhX2qW/3SBhQjZolRoFTNTMcU17WEX5xKwWWuyCsBVGyj
1xL837hPJwgqekQt21BtaGmAeyvESxwRpK4D3ffwExkqd9cagbNDRXzYl2Qyszemh6qj6VeVdUeE
Rd95UEO+1jAoWaST7Z3m6s6OdZo1nuow+mj5EDdqvn+snFk+gAMPaas4T7p3DoT2vkTTZ+ovxi4N
sv166gZv+o2ba+luMiucIe24OuEKBv5LUb5tQCSTJR5/kwqqvNIDx8hkBeam4GBV9ZAtqQy7GHJ+
yriQuvtewObc1pLC6VA4+zEgblnSp0jAmE9nPullzhYpQWbikLxaCpkhWaMzUP6TBs0dJMOhQnCh
rCg1J9LT4DJEZ8s2ixDYdTHwbNPvTiR8/JKCFxcCxL4yMNOU0ycRp0DRY0ZkoxKXHkknmJo/dIPm
RCKLK3mgs52nBZdMWd2sRHzS7042IG+CXWLX5yFqbkOXXA03+/KLhyAgNGqK1oYnQdVZzYVoYGxr
5fQG1mXY1i5rgIFsgjmSRBh6fw2wF42pE04J6K0S4WV0xkBZrO1U1VBcUVKl4HoI8pDaT++utB4M
4n2vACLSS8KjPiMa7BhKlG2SINEh/hIa2a6k1TUS6BXpefBB3tMuWpsGbUFfjvDjnisgPTw9Okj8
ptvi5izOtxIEIc0eGjdMYAzkH/vBencyErhKO+i0HPNRXEe32bEd7PXMpecjh3wfeXQExID7sNjn
0W3SBwq4IN2XBVxcZRGVqZNIOtFVZHwvanHvCuclT8ABKZQXWwfRI82ypa+oDjGBS6VUXPgFVoL6
H9U/W4E5y8g6zEkvjgVuglrxQzxH9GnJ0ewEQjLOUQ4J5tqzn2Lqb9boX5osv5tGebNqxkIVJD81
iSNoR1PbHDJvX0iP+TyhbDDooROx4fdLgEVhTwaqT9+TGBdSVQZyRpA8aeK0G8htRENT/mos1Igq
vmE71RM5iZVvswRjMjcGWIkQwm8AYhZNVYh4MSUyLYZTQQTuh24rj3IosHFqiuBaav6+dsyrnY/f
ICGmlA4ZIO5Iso7PkJILqAgjynYnGtHtfGG91F3QnGmyhalAQ8o1QHqIzClOSLk9WQKXTdf8rIfu
Q0fJbWctxAAVlhTpyCMIbPKLeIt8wN82I7D7cxKZLaA60O5gevA4zGHTovXIjVRtpqEle7DxuYat
eixpzrVx94729SFDsW7bevS0vf4LD5nXv+Ap2f2q6i9NPiMvXtnDJYfStVtbfkXqPiymgREXw7xT
SE9k3vAvNaib1COAmq4FNBJXd9Wxw3AFBA7Nm908p1+qKej69XtnypfcCCjWkG+MM6OXQjBMu9p9
Ztx8q1pto2swUtbeGeD7TS2CH61cfsiJBUhk9D6bIGERNuoYukb2/5FeWLkS/5OYqFDBBgJlQKvR
ywF3/r+5Sq3JRAMD28MOAEMxD2tTlM6v72c4y1fOywI49Fh2lBFtLaJoFmxX7EI2cJMqja67gkfp
PQvfxMausEpNymgQrbhpCsnoxYRFUeCd1t+caFLDvbhzT5pzErvohPfuw2yR4ej1OSsG8reRdmSg
GnjN0JxJQL8tMfftP8PJnX+Hk//92paHWLn3b+5GwLhEWWdNfyRNOxYsHNNiPAQe4FGNrRlrl4e8
/hLz5IcoIDmbxjdwEDUU5kJkTAgyOVABhCsC/N2sYD4JSIAdnaUvgpBfTacCsCX48JsRwIm/Hxzu
3rqLUmDbYi50GQu2NTMpX8Y2YiIAQY609EuFTYkap6gUUPe3eB5/sfYK4FBVlIKiZr4RZf2ULSu2
WuFKF28ToJUnX2/SY55c6j9Nujy1GnrK//mmWf+X9qJGC1/UtFwfCcJ/s2GCCZN7o2Z1Ry21AMDV
0etCjxIhNtYy1cud2pfeVEaWCvWzwiPoupyETTlObS0kLFdPBNhTOtrbWGmPcWPuV3DMgsrnZllY
PDx3FqRxxSXvO+6cyxBK9OSZMunPv2g223obTfq4CymSAjfEMj0uefsM84hNNTkpt8OEorSagf/5
63v/PmYshDxsWBg+SMZ/o/THQ5ObQYp7kq535j4tQi3y462XsE2UWkx/C4OZFUyvm2i3dn56WUF6
msWjTEsFAldo8miOnhw02a3G27H4HReXpa4cT10NxHINGKYGtwqQBkJtKrFd3mefO1Oh0lcVJSfE
D6kEA8H6o6HFIekRBctf6JCTJUDmSCuKWkdhQHY76QkoYT5IqmwC4VFMR0+Hrb/MKw4pk3Zzdrr6
5ProMMCpJ8FOEHF1UvskFBDLj7H9NAraQBblI2y48kPQgv7M73oE9iie33KgCYvXodqudlfaVTUB
OX7pa6BsZkEIjpsCmH1qQGKF//mJ4C/wf7lQiG5aJqQV3KZg4aLj8r8XMAfCXF3MeMNkAkHHkWD1
0Pv4WJoQwMpKPrqLi/4otj1h1Qxn123MsB2TL/bkGtH0jdnHb7MafLXCWeEudoHV9YBimos0Hx/S
0up7i/dmUNG/+rsodcbJRsevG5tspxnmL10uv700voM928sufTWD4svPWThK7YXCBxtqa9JDAVWW
t66+7YT3kNnDfSlxA56biOfh/mwUjhOZrHSH61+6S+ZiV3raW9QnSKvUg3wKvGnXL/1Fa3p9n48m
2o2Vc6kM6Vwc4K55Dh2upU2ScOjrWE7nKBhbXqmMUyTNMC2bp45a3REx1JzAq0NFQXQ6aHKws2Et
KTcWerljaYO8Ie4Kg+81LsVOFjyFDFvhbFYPAt2xfqsVvy2IkVSQ5rbFVxFgPuOzNjk2UeCKpFr/
bhLIWa32rI/xV1UW2CJBVzO732tAGZf1zdXoYLbVgPyLmhkKuNV6zusStVeVF8d1+sPL2lMgojdW
yrtKTcmiMbhWtaGk6H/IwPkR6XWYO5gZt2MEdSRoD5Qhr81CxBVoxAiLGJVqw08FDCLi39qwiPdg
GL/scXpuyvJi6olLkgiGPrWIwhf8jav4PW6L44pU7ZNfIh4+NFMdKyGHgOjpVVAinLJE08rWdmPO
SFkSOnb6IHZaTiaaNtW1db3XXAPBq1BdKuLsis5UYJBiC6j86hfJyY8dGKx/8W2DyjuqkUmnlwN5
ZNscUzCkPkUEL6HUoQB0dkLbKUdYy664XLMrEcmvTbD3dv06GOD5m27c+ioVJpLddQAj991gPaM6
+iNSq5C3cHK9b97TxvyxTvCkrZPQqTCSzkYQAHUMAaYxb3WGWCT8NIO+ioJrO9Ba2+9+LG+OpbHY
kPdsHFyfHHJyX0ONEZUwkmcMBXdI33+bGvGtTsVtVrwJfIk2Pelx0LH561GB+IEdvWoUz8PIwAfc
whZoTbt7jcLJaFAKWAjvDQV/FBofRNoqSeV1iH9R6de0ddgmycUwWnYPekaF5V9qF4R/1lvppeUm
20sNSKKqfshy2TU+RLZc0rimM/425MK4DMDT0BbZSpmnt8yUJ8x05FGYAYUeD30gueAPAiGNkgXy
X6Ia2U/0wDnYS3JzyC1PWu4WYR3pNAB9eZXz8uHks/mSI7OLYtYVsevXeoHE0ntvPkph9GBKHWIA
FacUvKeOb3uL/A/lrYqCbJ/a+yrpzK00rXFHho6xC8SKYSgObo9984QEfSiCSVVJezJVm8ZdXwPs
AaRZHb3O2a3AoB5az39xdx5LciPZmn4itEGLbWiVkTqSzA0sSWZCC4cGnn4+d/aMVVeXVdnc5V10
N5siAwHA3c/5zy9mbCx4EkTZxOEJVtnJymqxy7TytCyJu2km3ULsu9yZoOb7eNAgspTlsehm87QE
y11c2tkWCcyD1hs1P65eCJYhMtVedAhd3+pZEHvpiGg3Ou3XZPK7jgbGUGFQeYKSZp08r/33rxgb
GrjHnzRTf1wM7Guhrx1q3TI3sWu9uEG1nILuNmIaC74EFYXgWodoR/nLjmFQ3yX7Ks4m+IpCO5vY
zkJ5mA4iXLRz4qXeqVm+1P9p5e+oX6GoYwja2NBsyxk7d99yIAD6dwvk9YNte8E57Jd075fWWyKC
7DJFE5Y8S7EJjMJhNDXrZzwa73r6n0M1LtfI89JDnuYGypEeunkuSLPQyLmohgTDjcpxzvFgPkCi
c/bqKtVVWB7GF6XVflUhHJawKhvIDwkjFX821iFt6LoaLQez7GFvRnN8dPOc+Y7ISPhKg7WT8HF6
RX6wruM9lwOcGwwPt5aM721hCJ794iZ66HWmEx0zr3HPtSxCQgNxrz8hgUZs9mhHXXcYHX/vGUAq
GXUng5bphnx7tyTzZjLNX9aYZtu0N5uzLbrmPMXGTwE5fVfIiOC4noj99Ytoh73tNpsG4+jZJcMc
UMLzaNpkjkaMDdmLn8PIv2XJQOh3qENnCREdFe4aKwfk61Z6HudHp5uvZctyiQPjwSSFm9DJBf6g
1qaH6TkqF+PkJ6eFC+iXqAQYwkIEktOwb438FPVzt9cLly5ZiKU9OZrXgmRYq2FhiLJOZ+OhhOF0
gmCfHtMqhHuMcgGM0Mi6E21hhsjk5LNTc/Ck3kb9jAgqL2Zs1rQ2Pdzu8iS+JjDEsfQCAqUZS7D7
YRjXGifFAM5alChV1cHM0sp106Kvt7z4oCRcVdeBAGfDV4Q/uuTVXdSuVUptBvTqX3nsvtrF8qqq
C5wSqw1zsv1oMs6LuvYbQanZzmfcB5M7f/fxCcmWqdvoUs/gYN4NrQTX6nCrqNH5NCX7GEHV7OBf
1WQ/5ig6K3p2aebu2qOQZlxHVJKJaG10tSv8qJ26SkWYlhDREhYPU7yB1HgyYuNq2MSwM1RZL33A
+Kt9UXVSM3N8jFGxj1PoVnkYNGsN22JJdsaKlsz7cnmUx6fikCN+gdXfsPfzLTC/TJ9ICYNy22bv
o6QG69DOKdObl0UU75IPK9nnrgUDHWETo8Rp0yIJSBBBhhWJzRI1H6N5w6lPKe3yk+oRag4y/zak
uuwQIVoZc7harDNSe1JwxVXf8zkd1OdMQDrTekFrxe8okcwS1frqXXH7h5jO3Ut2uNbDU8/GvdGP
L0uXDMeywEguseK7Jh+rnd7ulGZLEYQxeCvWjU4vOsCz33oCZRlEyi+L2OoV4jn0ZBb9rZgWH6V/
cTI6lK9pJTWogXmYNHFt9OAlchZmleYD3S3aEHd8cWDuFnnytYictcoIqtdeMunA7ro5UNb8jt+K
WHW62JqzeBCefShnF6GJc1ANtCfZxn3r3cOWuB+L1toNLSyuzmuOuULTpB4w0I4ESj3o0oihiGYk
EcTR99WpDerNklvPuQQ0a6mu0VLwGB23zzHuKVqsi2PCm6LTH1qUL/xvMoJVzl4ZYs43rVNdZMTK
g6KZ08kKrYyBDJKMKPwcYtwN1RuxxBZYJGXkKjXrK0X0uFJgyxTSn3hD/uZh24J/8TekaceI+Qq6
4mzc6OmIkoiLbo9FD13Fnqieyoi6CKvPjdUvCxLd4r3VtF2ba2/qAyInhNDD/mCVU7dKnfZFinZs
9gd2W/Ema0+FH4TYD3XCiTayPm9F85wxukYkQ+1bANqkKW19rFWXpNEIsxi9p3y2rkLr7hIPFnTY
wHRuCaYgTRtSrbRNwFZ9Feg1wpkUW2MXwyYuTe+dl9HBCi2a3nScr7emxwLpRh4PlocmPAT+ogH6
TPYjKVwSdW1GKQIrKvmE3E9/CKrt4CbBpZNS1ERKkbDe4NJs5nSqRdT4EYEX3/lD9EuL7io056DV
r7oVftXaQugj/Emyz8Rm8ipq8nF5GEuuNcQMmumR163tobonu2HD7oPUZcq3iRb9MEruoaxSObCJ
rPDel1G8H6o5+K4XxZdhIhaQ67Yz4kcXO4ihqz+zMDsaEgApQH7R9erHbG5+DSCnlrzGifq39nrM
JIKl4xIDmEMl3UexVOFpaepjYZnQxbBQptE4jBpLJwhtZ6NpGEUNFuLGXth7J4ata03pl0JEMFPd
RCSRrz2AwI3N0F39NvGtq3Awnv3M//Cn4AoGtZX1Ujz0W33wQ8m14g5I6VAVvZekw22XHmfTdjln
Uv3+ey+LeNBjlb4H5PMRuveJL6EAja5RUvclVvc4kE/Gbo7p5CGJsx226CaIMpuskaLa2tdVT4Mj
NXct1h/rQXg7KVqR/bhsSZyZ9pqajA/J4rWAPzNX5BIqfX1qfWD7g2BQKjxUf1THnNpRXCOe6XKM
IIMXJZxSCgxDvlRi1l5LQpZL5NQKgFO4tSmrZo+U37wbUd9gqACvNELyS+FXSD6VPZbZ2mKhZgCR
h34ykNmTnKgGAEqfQwIiLwLsL8MboNLKroOc8nXSYpp4bFyHupfKfjCICfLhdATXfun2RWViRAb3
5Ji0BmQs12eKk+SnZI5LjpbX3nZ5GM45taOjYZvO2mo9LISxoVsTU6Mh0tWuw+I+dXUZrvG8YsbT
DaDe1s9Z7rIZPejYNeFKayCe06+hJ3NrFlF5sKddHUNp1RPX29rWxux4ikoRqyczJ1EZbJHTTjne
WEZJo1+MdHvqEuyUHXcMxXc71tGns7i1yb5vp5LTlR0pLWgWhY1q3wOg1VuKg2y0tyKcH4zZgICB
6gJnWsIAa91bkZzEemqMkxKIjtHBdnpao26D1FMr79WAUzW55oBuz/Iu5JUwZwd9b4rqu9Vpu6ha
ru3IQlWq29BjXumIqd9ZP/pgegm0dtp0NgK1ZCrtY6rjnkhQV4UMYtcV3qUm7YWBGkB+Peuk52Hd
UsVgD7qJ0jc8KJuOudfmO9O+4Ymtr4txQFgiER8nstH8tX55AZs+eQHaA6ySvpp5/KoyDf6nh+0y
PgTrPH9IE1hCJJ6AHrBslGZZKU/iRRzZ0V4CW3xXI7d55qzzu/n7EhiXVF/IAF/SFVR4gLEgkyyF
ciOC9LtSvKEU5VyN+x9euNxP8LbHynvpxHTDWRJnN/dlDIe7pnL2vuxfe6AKWGNotqSvA6mG1baQ
Ki85bnYFYlkuXvWTmo5fw6hF6SquMiCfpIJwLlYoDoLfJ19aNw8t6YrQSJOdVGOq1ZVZ884W7dkv
TahL2asd8VWqVByDHg5d2K1yWd6Jju1ZLblCTmTUUEMOivrhB9aOFQi4LvZ4N+Y2vXvHy2WlD4mj
/yp71qWmxbvBZecMCtwOJHLse3BddTxg1ZHsZ9EPLSUWUToV/B5JG824ghLlSk1Uv2iXUHOkgym7
snyGUC2Y1aeAzg3D/KZujr3HbKL1Xhg0cbLIGqnS2Zl6H7kc/OvjNBUp1lg45ena52AP37pwJOWS
eaXIIkJyD4nL8qgBMNTboDVJvVXrQmEIGgMWRj78QPBJLAu9J1kzQ9rMNmpyoQZYnfNBpNmz0hIF
SJtXGqRGZ0nxdfOjGSBxucWTBqUhjHcl9TDYI9eKvRNC+NxZM2rkx2dAUCLH0UKPQ9QDrA+ARGwM
JJwxLZdIvpB1T+8sa+newk+BHvSoNeVDgDsrrMPyYuRsvi01UxJpMB5ge1MITQdLnng+lE+k3PmD
rMcszIMLrGukXhBvCIl9yUrLoPRUdzmN7beRutOfAHyUxMt49RY35Sp15pKtxilGpj3VjhH259mO
vuSsL4nhpyziWg/pXv0sR051l5pJatqIFxr/r1JDEo0J18nnya+VsFgaxMldH9gO96ZkrzCgCdaJ
wpunyIBwykxCTl3gn7lrnWqPCW69S9EeirFbdnKECdWMmZfPYymaB+TN31qa20UEr0gfGFyAZcCo
N++yPP6m1pAwjHHnTQ2CFa/aRtW89TsUJtKjRkri3AkTxdyPHpSQ1pcCfKnm9bRfOSAFKqZgj7aE
MkOuTH/I3wGO9IU+WO0UPQNtY562GYXSlJryZtzUiGMpMCWo3ec5fu0/HTyhV5PN2RN6V3Q57yUt
9SoAusCfgfFSmX8Rj/eeFONDEszILSNDzb9xzxcW3GOlnyR7HnC35uQs2vIySzOBwsvKXT3tbfQA
lU3fIF/WOaG27yQ6JcsWZmTJBm+3nVIVynoukVYIVoH8VSoQFW3EsYpdbqdAxoKhNvQp1JrawSIJ
2EUVtC2TENg45a2VC4uxz8khsRd3thrixzzubMTOY23j5ll9KcIAFHtmpmW3Ga2o27w3jWbAKC8e
kqWnQIncd7QwmFYX7+x03/Rg3sl2JpHaWrstHmKP6lgOv+Wul9b9FrZ/SXMUWatxyn9JDHLsqSGV
gpvz4xbhpYOTA++1nyEN1tH6yDq9Bvrt0YkuoXMcXdLZ1FeIBzwfg5LkpIoEWYe0BonTlvLdnPzw
RflaZMisOSNh/3bRocITIKv1fp055jumrQzFWVdJBZ7u4y8+aQzOBO5F/Dl+DbQhtYleNWo1FzIw
mhYbtTkthFhFhniac1fQ8dL89TyWoEYf2zurQUNIzGuhihWUUA9lSZSUH3/JOyo/LbYaOjKp6GhN
/TcmXdjmhulZvXKc7FKCIC9Ome8UzK/TmBqbsil+9XlyJyunJaNEo7bd5WmCqrjk3WGsctMNYBhM
0uGV4NRqLm+iR4DrAXS4spBwTNvAv2M5qz2jlbr0NIXQlKGfXKFjOYfNtAMW33K5NHoM03/L4qls
pt6jdfbBcg0clhoXmLSalnlNtZEhqaDbjYqNdL4AJmK8IxUORdN96gw8NGxM1ubARlJ8QR0F3A29
Y28E4Cl0YLYU3DrdsIFLhjEe1l6wMYafbpru5euu9sQsTfi4Pt2peYiro/rPPUZKlGCqzNRjHyq/
89OvkED0xSW1sUj2/TI8MdNcj0JzNxIDV5YFfuLs6KOuyqrAkKL4eAblrRzEUgU1pFo/seUh4ADm
XRU58VLNEl1k7WV7zEPraLlOYxau26SBxee9zqKtoXG/KjBB4RhaO+ONPpjPyhyjyWfYtlkL2xM9
0JCxjfpBTA9teacYu2cr5s0hAWKPN2+0a18Wm6ObhE1wJtLq+vprtjFAIv13WgvHeY6ZgK9KbTlM
He9AWXKw68Fg7Krs0Eubl8Kr7rTexoPEnT/88VOp1EORQS8JuOc9WI1Pk+rUCaHRLbv5wFGwoOsK
RlOsJTGgoyMChq/XpHrSjITAkDH7kBUKjusEH9PiFBs9c7RyI6fvugf6OMijbqxvHVuyRFaKCjzG
qA+CzsgLIP1BHv5SDXS3tM+W1d+GcbLXJs8nw1d/rzyWQsYlGlPbsbc20zjFtOeQb0caDGI3PrO6
Os65TgnoEgjpSaqvBOphl32fk+LDjNkimM4N63HR2eugbJke5AwNkU4itnYNkWvM3XMS6jOUOvux
kIyPfByuojEX5jXJ1fbhYDULPLhCkqfqiOLdYVUCzm4HjpZodu0VtsTJSoCSbnT8ZxXlosMfduU6
0cWlSFmLgP04XD49Clu4OaheSo/g3t9T16X4VgjUGE6DC1Dj8fMmfDBZoRC7MneryEOxC5dujmhP
WxxFcebMv02OpVgMrTF8pB0+xgmX7DXvlslA1oGSu5YnuZyJKeedxGUAIhx+qIbPqWbrWwWg8KgF
VcmbMldJMnFH4OSzPDcFHHSA+/6MQxUyctnCp0yHPINl3kb5z6p/U1uo2s/K9D1xaQqsGi6l/ZYH
yT5MwAfcYSKBoGnuPGavO9r8d41kSaOoH2PxOfj9Ry2Yq/spzyw3KdkSWHXryUOAaWWXFhdHNcZT
ViEU4zWx52vw13fZ3ZVRcPCTcTVA1LFKF5An2ovlYg6xtAdowWvgL+/sOjhrWrgvjOyHMuUoNHa4
QkLTaAhWjSR9RKH/EnRUYKFFBeaznUv0y8MUQHE6xiU+jX7yDcYh4N60UjBnzahnjZ5wHwxeclDG
UIrpNYqVFXEOKOKAHP5lLiRaP8o+oTxRGYV9uLJF9qmMhfCoZbxUWcS6Wm99an+mbf4qDYzksalX
KSKNqvnlV+0dJMpfalwH228/t/XbQsgK3W5X4+0ifRtAOSVnaOhgW7ZMdmO5+JquekGieVQDYMNj
YgdAs7KD4AEvwPsQut8WUQZbbQTnvQufZfs0TZT32DjCT5Vys8GTDlZUh4Wk+PV2cedmgbleSu1T
gcOmK+XEE2EZWL0wIYHI6vDcjRYmfNkQEkJzAIOITFWd+Ryion43QH5bq5eUweiwdgZ3XeDILQfx
xG/AnpV3n5cbXg8DyKKrL8CEF8lVQr1wULWf6t0q7ZoU4XbxmWnmboKLPmT7rCLvroWYbWHQBEU3
2U92tu9S980w2ZJhm/6IJaU2Nppt0JqMSKlDrMZ/IlEnOiVD/dYZvtgw3lkHbneFawYRXlqJyS5t
kpZI6P1sAje+S8yXSAisAzTATwmvk4dEFG/xm8jaSacxNUbte/OXY5flpnd+5c6EolDaScjORqKj
CSdg2eLHYE0eskRatpw/9qR8VlJBbKgh6eDfz71+F1cLVAGL/sx2xAm3TrbR0vuQCyItoKaZ6Gpk
Fa0IcMRmyrlp8l3cpw0NRSG/aCwrgK6/1w5uU5TbcPJxCTHaR+XflS0c14m/gzfv0wGaePcxbt26
UMPxB49Zy6G2K2eE0yYjq3WNe7Vhui8SHSe58lepNR/S0Ur2jAw+XtG0HEQuHqSnSJU4lwXQAxCZ
mnGymZ4Gz9iWfkNFiA6TnZztjn3loVj0F+V9mMvLD7TLpGv6VmRoiFvpRoeTSLEPLWi67RkQ80Oh
LMbEzhG3C41o81qB8yM8TaABJtZG3sJ5yWoueXjyJZmnIq2PAQokGFotKy9vua6m6opCKRtPtXIX
6a4nezCFPYFRnCyql9wufloSP5V32a+Xu6L2T17NuG5xfxajQCYDRVcvvmbpFufZv8xkepSPh8jH
bBcz3qQtZhjg8h7yNIgtKJnZCI/6kGdqiyckfBzojPHkH2PrzEFAhIKQlZW8zaoilnC66q8nTN0Z
IjP1kH97xh0Otjgls+oAO+wVUB5n51luFPIER3OUkdK2Il4RkkRN4OysSd0myLalbZ2Cfpiu4R1d
8nenZePVGpeCG58a7sQiS21fwvd4Xd67pGAplufSw7huhP+kTpIBlg92RzqlPPP9tKYS4RX97mJY
WCzFyQ4jPNvYovq7rOy/y71Gnf3EuF8tiEdbeKL2vJNWbL2MEzOj5CvEBwNr9YTkEbwNk7L+1lXP
s+W8KAcpWfS61vKel8EZBZ60H7SIqoqit+6qt/H3WrN+1Y/2LrMrZ9PUPFBZVajDRvNRg87zDkqk
H8pSVQ4UzGuLWcLKHoZjWo5HZFL3UPRv7YhzO+r6l3J8igsmyUgiXoRpWgwSU7au7F3Vt6TfacSB
rZLWIadSjL/ROMMADHAclI1mZP1mQf7vNSJ2bOsPRKkNVsd/MiJu24+fcd9+Mn78Tzdi9S//7Ubs
Bv/C5dcHGrMxEHal5fD/NSO2/uWw7cGN9CyZLikt7P/tRmyb/8J7m0bY9V0ydWyLP/q3G7Ft/Mu0
ZNgNTFLpU4y78f+HG/GfzYh9iC16AHfQcDAD/S+/2sCacdiotfqgN+O1svE7xxHWi2ui2fyKt8NH
/f2Hm/QXFsN/9YkmwaQWLDMLxsKfuLB5aRMsM1FXj9sWm4HV4tevposUgyJ+DOP+H9iUf2auyS/I
B5FUS4qmbfvSsPcPMQERPqgMQbL6YOQ7nAXhv3vzrV6yD1cst7//Zn/xUZB7TeK6+UCdT/vPj8Lp
16AAWuqDBAmyPPuSVNPE2kqY8e8/6c8uw3wpPsnxbRl2FvzXU+tc1Mqxw4lFnFawDXxWeRsDn2VT
8k/3z+Cdr//IXZaf5RrYn3uBg2W2ymH44w2scV+pYr6VlTWo6Cz95gsyJX33DJ8fNqPQyfzwj0bT
ob2dxY5xxtWK8GU3/yly9M+8WHUlpokje2AZru3/6f56cLq0LhhrpHnaTidlz+2lwnm6Gdp8g2v/
1NreZ4gnyN/fbPUN/+sOWK4LUmxCx3Xkc//DHdAMp7I8o+IV0jJGAt3R9AYIyuOT6KYnhsowGaJL
Wi43goroErXko7EbBgS45yV2A3jouy+pm738Ty7LtjAzV6EewZ8WkttUvZkjBT50dguSkzsH3PFl
CvzI7MbvflGCoZPjN1J6IYlcd1X+OGcFydD98Ow7+D1T3o5u9PH3F/aXjwkGL9sTRzrby3/erqVP
sVyD9n2AJNDgQG0iHu2HzTxTzY02K4LZqGd230n2/acocOPP3GH1ivzhs+Wf/+FR+WRaDBqk+QMF
+T0eOpQNQNuraEIA1Ey3SefY1dPpMLrujyR5LZvwn2JY/2oTwCf+/337Pz2VMStixHtcwRJT6CNV
vrlT+qF8r1O2hL+/1ab+FyG4hK/7Pu8lRj+mqZi7f/jGRIM4foHm/VDp9Q7mxNllCDPqckCtA6nY
eN+gWB1yhoNYjK7mGAvv3B+fnMY6dAGp5GT/nX3+zZzP5yDk3bG04DSNwa5u9VsdJYiEhiv24U+2
1T9VKW7O1ZushoIk/XANiLftMN2WfBcg26yjfe8WBcYc/Bz593tXmi9SwY7Vvpqt53lGAlvR+Lf+
BU7SWbi8oBluZCsHoc3K6q/l0ogVMCfvigNwM0B7Y0FNw/hk2+5xMBlwGvEBG4UCUh34qB6Udwq0
12zGQWL+GNvpIRHYAEXWKaymY4XbO0IXWJtZ+dB5JKjomButi6K3JFZ3LER0mENr16bLrRP6wW5/
ZX36kXv6ObOwhR6CHV03JMJx2JpB+iU7O9n0yvfJDHiF8b+xKPYeLaf96cutWN4ZPUMaHpvtrh6B
fibzp+ZhNadLTnScSHHoHS5C4WrkexmTe4BK8pJ3PXRJ1GDcT7V5dO50xhyH7ryptfU0Fx8Gn2k3
3CCTHW8MmNSO8/xkJJTMev8xanw5f+mhWHVgd10MtM97MHYBqWoGE93C47FUE2a5RQW9iw1M3v7Q
oVTPsq1ZaS8OHuJQsosvTB0JTIaI4EV3JkQsmG0F7pOxfg6H+ichASt74qtqI1sPdlK3IRmuafA5
+TUCDn+8kXBy880Fb4CAfbEOTiI27pncj6uQqE6cZ5fHyUI8xCEc+MNTgP63KGD6ZQP/PmiD7WMm
TUvxaP4IHG5BGQqm17/EMJ1tPf+QH1EuFLhQS+lu+538vGQW7y3si0DLP1CCnR15pyh+rlONc06m
37Bi3Eg0KauwvUmLj8GD1GFNNyHghIFo+VX0aFUmhrSN8ZRi7ArzgXcqcjrmn/1jVlT8cKuFRoNX
D3OBsKCzuwwlTmXkb51tNyerk/Ji4YrWZdztRJ1o61akUh8MoXEW9240fPoyqsq0eFiNG8x7kV2r
z8LYGg+Oh6NRV7on1tVFXb0HoXY1GcOTPHdT0SIO+JAaJxwSPka4n+NsXwJC79cT0zcslq0Vyseb
fJWJXmQp6+4VjikBgWFxSA2eTcJpv8exFMev4WY1ab1rm6o9Zun8aiRlc4GfiTNDHvf8F6JB5rlh
U++EHk68H5YJLSu9V68jHJ+vVC7cRfYYyGC+WWb06HUloQGezP2RW4n0sBxdKJE5a6U6sN0yhBhv
KrIHd0FUNyFOsRoyiagKgc6D+KMbqCPsrGJxkoA8z8/tQk2otq1BHvWxHEJOvEJ1ZK+nKXehPM03
dJPVBtKJ/pOBxIB5ib7QhDKcfVr3GV7xVS2gFrP1dU2EU0f26jXZhybsg0i6dweu0cwaGHhdjAhS
igZnWIe56/YcWcFICTz5aP1A4a29+gtBv8ddmUXmDTcasgxWDpeFfxi3nMxhtAgROqM+3zSadcWY
W1v7M2Yi4Dyw7LwFL3obvXEznfUm0Tao8e909HTkAGr9ftQPTjBsp8YDtiXYdDcSBULsQJTsnGZC
NNFXm3kyb3DYWF1uVfODxMrt+hkUlZX+m0xn4J5Td0awBSjbVCLMN+Hd4kTOBaoBYygg8y2YmV/Z
4wn3cSge8XiyLHH0OnbRtpbHZIVOjuD5ZOfq2gtrC2GNK03caEbNrr2DGIPfZ1wW66i2nwHwYKpO
dbDN6/QVBymkkaVdbIOcG5cb+jbVWFc53udo5+eb4supF1IVL26ffsnjQC/yL0Qh5N1za9jiug7P
wbnTf4lQf07jEka/8TiGwXlmkgLuXeGd7xNJoR7R3GEzUuynAgc6+fITJ42R78mS0JWW8EKVaflh
ENiGwx7YTAvcOpP/tHZ4reNpqLb4oHz2QDbkZbpoSoL5OEJ3NQKr3CUgPascn2ewj5AxSNS8ip47
ErXJzocM0QUaob/C+OH2rbMJlwzaUpB1QHsMJNwUOQzsTAJbIm2PwyXDkompo2NqEBLQgib1gqHG
5Mbo0KOTN3LxEL7ZYcJuM8C7x2x9qTZ1VW/MeUFVhOcC2qh5Iwy/g+QbHJOyJAMLKgdz9XjNQjaZ
b1V3Ze0yRBoo2/35U/gdjsbsWzNnJsjUp6uDqRWCmzRkeHXkVrzu/aneWQ4fNrCZi9QCb0uGLUIj
5tHy2VU5a2hYEHbaN2SZ99PE69IVDW5sgfmB1TKcej3R4A0LyPgMyuKcx+55xgf/8GraTNhLPJNs
G/xR1US4wv8MUocmKUDENGsYxGZw0uocGkvlxBHTUPqLeLTg7uEq2MtaNuzjdN1/TjrCEMIvKvQ5
5NFVT2Xn3sqJJRCH/fNSwrOQe7njXhfdSdYOvqnraLS+eSUuGGoLcnrk9alRbOMaroJnMgOqf9at
cwNU/swnlq3l66/EgembpUzJPVhweiQ8E2iN5A0uZsk3GAJdBO0B0D3hjzXP3LIjXGHAqLu+xwzV
dDZdVOKiVScYzxMq6qaIdm3Oxc0yu9VBDuY802CFUxj0rGX0UZNz6cskXpXPZucPz6VghGKCq5uL
/3MuxkfD88cfaeSv48w9Rcx03ol50L1d22kjYY32ZRis+kDznWzSMfnmt4N+LoJ0vGg+Aa9JHu6t
Kj2bYtgL3A/uIjHhy49j6rozI3tDjtq8lsp2Bv/ARyil9yXBaYlxCyD5uKCFa3PKXxOOUowk4DHA
SppFwyGo53tdLGLLC51g1i/D4Au/gi2j6Rs3EfNmNuctiRjHJrbuUPc9l6OLY8+76sltXntYc9uu
96RTnUEcxYQVhXUpSfcCHDcfYHSUG6Oq7jMX3YKj+Ycaq3oGtaQN53GxTWb/ZiRzdcT3bSOybllH
Rf+gG4zNHI/4G7ONzgQenoXdi13vQqlwu3nYQj7ANUZ0v7TRvZKdTZKw2e0STGD2U12cHdhWLIrs
KcCs3yluPqxtWAmsTwTeVK96ixEkTAzoT+62CFGi4lX25Xg/u4njQ+9HYwczlSiI6r6xDLyp7HKd
aA2JdulG96m3hsn+ZmuMu+aInZzsEwqtiMZEWB1L32X9z4F9GIoMsmcV7z2LDwxwMUIa6kh7Ho6A
wexRjZHqs0493st56wRExy1zgDhhTmpoe/0majId56wKqM9FA4Ixl3OI4aCM3iwuMSxLXEt7TqRp
18/tsPeD5p6xeMbEpp43ZWdvjC7ztq03O9Sxw/c2YaUtyzhgKdZQRvn5pvQThIvErXp+rW88L24O
0vpFDslEO9ZEB2FeMfb47Wp4EeFsCtcuDueNW+sIFRg8ofoMtoYW/mCEwusk6S22/HS36/adg4Wj
40JAaLBcDYZ8r0660qpoMhF746WJ8mOK7CN5xQQegROwnQX7sCyfTGGb+wVNe+JH1qEPIPpyKuzh
SWChaMZ3AawaSAeveSiK3Ty0P3Khhbs5gvxKVgmeV10gk4NwCkdIbg477Fspirok2tvoY/3OffG9
LNnRvbm7MBnu3Ll9DXA3W89EOqwIxMbRACc63aQ2WHr/4E8RBWJJmW70FuZnvAQQ+CjeDXMgZzPA
MxN/Dj8wbijgcO+ZKdM1ymQnkWkJdf4hD8zf6BLKhahaZwn1TwqOu2KtQ+Ky39BoQnyFJOTKoiDz
loERuXauNMH5blJnuTqdGUbzGFOxCSZxgP6IsjWLLTKaZ+ly+ZZ3SClCupl06OpdAxVoClzmZx6u
BcbElVo8oFFD9eVOa3VPFst/qcrqgT3prfKjqyp1u5Q2EweiadWSfGRiD00aQvdkYIRkfnYz3xsS
30dQ72WljJ7nVuZ4VZjMrt1SH/aJ3pSrRPvusHewCYarCTOA7WKh6eU/JH1glNww1GmYVQ5wVPFM
Cu+1HN+NoOS36hEKTCH6nUlp15QUGjLswGAycIDs7jfNJfa3No3prk5IfbGZ2Q92z8+numCOybZB
IEOIYDz0UNiR6wMJg8eYymarl1hLL+9C7DPY6BPvNWzTH9gE4Y7RaCgOsw/T5v6PS0vHSZ+G+116
EjyxTmaB5HQk5ARyc6v8wRumK0Lv58J3rzhofdUyKzTttoMvrlUol5iz3BzO6XWdCJiSdYuTgHjG
rrfYjvhOkIQuDprI853h42xH6MPZGiCae3axi0j+2YYJNAMbFj39pUcWDLoxhYZGPq2pJe8sZst4
1KmSqisf4cbi0EXzBXUJG8aW4LSFA1W2pW4XvJsd/u0JzxRGjnpDo77NVk2wnNMi3/h1iGEcpGd1
2b2P6XllROvBoFtAl3kwLf0e35JqQxopvD8pkzBd7znJA2n9D3O1GJ6sIhhXRWwcImt8ssb5nDQU
x73Hjaeyp0HDJ5P5IVG1aKyGp0xQ9xR5dIqK6s6tSC5wcLhFm3NTz6CX41c8pAmLkNcg99Wykr2F
7I/1eH6zYZv0RV9h+5XAyAsDY+VZEF9Ul2zl0FU87ao7lFquDli9sA6JIuDlkhdhttUmkK1t6RZ3
spjiPkFvls1qnS7n3nn1UmRDWjWfStO8uII10TrzI7Tli+fN5zzr7k1giNlYTkzacHQr+RvyR0v8
w4kGDLhebSIH6n7GhZ13pLTihwBIzzLdQ9X777XMequN6WJg7MSUMvmwZIs+RpRk4ZuC39TFG/LM
qW3eV7MAqEg5pHAj++rccjNW/EstK8B5g/4I8iz7XdS+LS98lrjXEBXMyphQxxmPk5G4QDDTHdKc
fq0599oAX5gEKblh9My+cvIMdXYbb4KqnlgNLym3RxM0On7eXig0KILp9Xqfyko8KzRZROx0jfOu
+S7gmUl7mdnz/+HuPJYjR9Iu+ypjs0cb3OFQi9mEVgySQZFiA2MqaK3x9P/xqBrrEm3VNtvZhJFM
wRAQn7j33LO+L6OZJYOl+NkMnNO6qR9KSvZesK0AdnBR6Ec6eLzrLgBdV4felhLD33Z0whzBWm1h
xSyV98IEyaLP2kVPx9gT/oCJZq/vx7xn1dj87ifazptOZB98TScaEH2hBRgVDz+aeoCF0+/0pxot
/cEp7Y8piz4S8R3PBeEMTop8u+AyYzzOCD6J9pk3S8zL1iOIoeXsCafpZruvaR99B8q8FExVGkeG
3NWPZLsamMR4T4bgeVqmz/plOoaeKXNRrDrnansMM10Q9/fBZd9KukkImkXyJjk7aodBxYirbQtC
M9rcdwNWx7426JC1BIGFckYs77WBqbTKbjUBC8tIIFjE6Q8dn+aehHI8xcb6rnIUKMBw+Z4Sk6HX
UHyenWRByUPfoQc+dogYSjHVcEaeddQaR1Y9e0GR6OpD+/4Asofh1CrWSqrajNFPzxFZ2s510pvl
tmbBxMJi64zTk+tk8/Y+WIheMxu6AYl7xGyPHHhhTAPe+TkBZBzgAmWmJBlAVwJ9LwSVGXP2lKlH
DoDnPvGwfMClTX8dMrkbmJ04tu6tOSolXDY0kHukPnTr9/EZaRO+lYLqCx5G1Clzy1Xd581JJC+T
lzg14zeGh9u6IbylDxAZCAq/XOSfu0E83M+HjtCRxmno7EHkbxE6b8Ct/7AX0nTSeuY3p90unMhC
9D4RGn3wuoVD/H76sb63AigD91Y7QL4CReskmDEOJT3bPOFZhTsU6Pae+/1Qh7+ckAu3nS3bfqQt
QmR1bMb+lo1w6ioJf5fh/2oWKsQFMpGjohtJprD3TivUo7Js4spQVHilutzbePr+yMJldZ+R5gZ3
3ZihW2GDbqVbTSKuBk5I9VZgxh8qwL5dxAdiZxyS9SK5kDK5y1l+R3F1oD01MMiOJZPBaF+jHUQ1
AQatnuOX1qkBAx1HC5tKk2YGOFskn1b5HIEdg9yIQzporzLh/665vA7JWxdiqhpaLjGZTYxGM4jr
vfcsFgcnmBdtspa3qHPzt6abL2OCkGkOemOddTnRcLb74YqciuEaWuqqpvzXfUpjGLzohoCTugLa
60ABB8Fhru2IWxuGgd9udpSKhA/WHLY2rbFvw/VKEspTjGRuhEjA1yO5PFAcNIn300tpeRtUWoAk
IYfqgVhVochsLN671EdaRRbXiF3pqUxyd6cvJXfoWeWzQ4pE8UlNzq9+gp3pEehUMkXAIonC+Cmf
uYUkCxOlpfzcLt1jZdB6B2VKE5XZXFC5vUFHBgGFGf/eM8OoZ+Ss722pQxnduc7PGsAvQhuKIz2a
kjYnJgE1mOTKR6YMK5bV5Ge2/aYJ/R24sIS/gthI9fmHhqx48w6od/9wP5dbQ9KjVsvjvZq7v1BK
r3lT2YprM00ek9nc1x+61fGfKmM/hDJ+DhEYt171zWfBuM/qBzGbX0gDYd7AEiAIAWDEmG2syAoY
OQAEQp20dhTV9VgfyyKE4cBRP6W3OoUlbBD8seEI2bfF/AV7GsWdG18X/3l0UadXUdCdrYw+tHMk
URgPLfdSLqUNOq4iPyW8tJOajqZX0RQ084/Acj8Z5KLtaM/3dgibTPlzj/Yx/1zVeJ0rBOjgRbXo
aNY65rxAkVR/JxPR2ZHwCVzxiPXlyxJ6LphVet2gaxEBhtWxSF0YsU4ybOCO4eSO5cNkDv3LbOZv
eTogC7QJydKqR8PfLfZ0I/vK2LqM79axSa4b+YNIrkqjeYfquEz2qQyg9JSLhfHZyhIweOoMCW7T
T7LfmUN9HdJsXBnZUO1SCQbJwZOM9LPXCcJZu8sEZUPST48tPKGLRMgZDYh3Af0zVAqC4RAm42vT
W84xjzEFUW7THn2gTiH21XuzsWXZOeKstjK+dqWvZ6RhclgqAjYrM/2EPA6vNVqli4CBgtareCJX
MxTQyc2bU/fd7m4dz1unO6X6AaBcjUgMO4fUWRr6IRA89F8gQIgTx4Lz+4NduqcumSn/Td9g0IFF
YTfM1XNWE95xfyCi2yEvBv9RGJbHNqz477PiEaRYuJ0Hg4xRDJiRAGPfRMyLHc1iEHXYMSHkaheg
Ddw4JV7kNsu+t6YhT31ufikqFgqo0sU2B0SyKkeRn+4PcRp88ZvZ30qrtk+TF/3x4f6zBMfyNqrT
bzHBInNWzkfeTXUiGFOd7l/95Vsr6q19aJPjWwLFUaqfto4Pj9IoEvP074dqDDMGilWyHeqAEU49
xS2iH1zoAdnHxtAfoGTB0o7qsc5XLlcBK76kofWCDQ/OuN/vJmuatmYUX+4QivtDr0kSTavPKwb+
23//QRLwi7KUiYYwLHG6PzDul7991WsKDqIi/sQd9WzSlIqzNa6ffMNkuVeZtzYV5q2EtrNLC0aD
UeAcI1Tel1TGb5bT1BfVAQwdjTg/GIRJnfiUbmUXrnMCA19Mp7nwx9PVEaQjWGmWHP0MMogXF/Ga
eFf4/EVjPdvCkM9xZFZbJ4Hl4/soFjthtztFRaBdDT5GeWxYHFD6WwbtNd7GcH3/bhptsWXCb5Bt
Acq/73k64ThXt8XKqxuYZpfROHOK+88ImqX86J0nZTxORMs9YzJiKIb2C7miMsvsMd5MtIYaIxUN
TPcXlSpuRMA+2t5wGH/rL+0i+iGmEIGiZncUGuVx/2rQn8IffmY67W4I1Wcc0xFOyKDfjNL9YphE
2Ex+Wp8BRITnHFoJ2q/ToB/uX01D9MLgbFm1FXdwtzWnU+hkvxIW7duUteHp/qP7g5n6v39bNXAi
yafOcDvk5DWxZ5DMJE92BERAPKcDR7ksO/wcmbrOz34XDGybePDm+Tu3I7Vy3CV4AZVZjs2LjaIv
aMr5AOZ/K/VZ7Oqzs5t9c4+Y/1Lnbcjhh3bfKLodE3esuoKfyFBS/9vmtpuubt+kGuMIvbmBiBBz
qdlEta5Pm+3cCehf+hTHtgAitqsIe4tNOFExlL+kPw2pQ0YI+QrdKdMXmjIo93Ha+3sLBq8AYBhE
EF1x2Jj0lPtsktfIS7asEuUh6HaVm3o7JNWQIQWgImfwwVrwXzmmjd0i9x77pIvAFoplHS8TaaeL
gcrQKb7XAH5P8171Jk9BNf2JVMye6xrsGkpCvjQ9RQ6NFyZbRhHTughi/J+LqU73r+4PBFH//m1s
V3KX+x53zv5IWgi2tKIeTpGj+CVj9PtX95/Z4RthC8uR6TGZnsHEeDyKF+y8OIdXEk/gFo26AtHc
fsUfcrZjl1v0PDxVUfw5i+oWDW+ziapmPoiwe5Opyyc/raJ5NvG8WhmDhzG8BLF3kmDJ1mTTVpfK
txnSOeFR0fIQuIHZrzK/BZ7aJ+65TcxDVE5f/bp6X+zuUzpRMQpyyUfqUjpfmZxmSQkfztabneB0
7+Mm4UoSPZoFMwx4A8w91FdTNswJhvZHTVHeNVm/R+9bbX9ZcIFjAd1sHD37GM3S2QoXGRnWF89x
q02ZYs3z3fZzYuffWsf7RmMCTBBXm92H34gO/ZhVg1q/vRWhzWV9sdmHTLvQiI76BZhy3BO+63FK
TBEIX21PSmaKW6zpFEYSqyyESIYs62oIdzEXZGBWXNtA1QvLvWYRV7vG+Rpn1pdm4T9pyKj2Jm5z
Yw+JMmLUKOz8U0j6GDsN71X64TcsOt/Q9TP3eo5TB9VmSAVn27TfCwBsTI6XxTottWQZJ9n3Onmz
sxfNh5g7eSG57TNXoYfUjMA1CdZTyGT3su+fZF3htZ/6+bBk3SpvDLUl5w4/fMwNbsEVwC5uWDXP
gCfHLdVsc1kcJuCson4h+p9+m/Iooyd6EkwxLyPSjUCWvA5uA5yUnbKaULezrwv8ThJJeciD5lmY
A25Y2qf7RC/xw196FAQrh4bKZMLi5SR4y4AoBk1cscf3xieK0za1CJwxRBfQQFprm0ZHGvQtKgGV
17rNE2ajreWkH7FvvlgUi8wO6ZkJi1vHJKl6A3MBlPRUjUgJesZCWZx9yNozVgdV+6d/1tsoLTH7
kxTMN+kKkDX5bAUtof6iL2qXJVR9y/hKIwWLmV6lEma0FTDUJ3YkbpV/o9IjuKTOuJ3lzCf0qMln
odYjUPejBFwYVTcDCjC0ue4M7m9lyJhRaaPeeAx16Coljx4Lt9cpcdgy2zSXfUC/jXZ7HOZfjsVB
0CfUhKZ7iEsbITfTnjJxxK6tvwAF+JiIZVsbox4dZDs44jMlf7LJe+OCpH37z2+K0IKuv70paEiF
q2ytf/yrLi+EsOQxEjk0uXjvkRM1KS2rfkoxgaPCPS/jIfQJtJ5wM//z75b/4XcL05H8UoEAiryo
Pwu+WjXYOaP+7FDpjXce0H/xi0T0bjNmMKR9LeV8c1CLzJN491x59GGp6y6Mtegt8ImXaVBwU0ew
Uu5A0/jHSTHy+edn6fxNFAbS03Rt3/NM37JYGv75WRYN6HkCXTlsPJ5l1NEgem07rrgM00xikEHg
IkgvcPDF4VP/0JKxekx/aTFHHPMp5kBgUWR4u5KOGK3Bh6V7OS9D/emWxQe+xA94TL84JnZKUpSF
SQTHL6a4fbpLEENT9+16HNjV6lp/TmZIv1NIU3jXadAmYGYunY2bgbIeaORlmlX7hBtuuExn4Pb8
MisixGRgFTc12cOUKOBOOMRze7iRO/QT+MzjF9/JbrphY87z4TTjLWtabaD4JPWQMXbqo11Q30L6
W1g9Ntb8kk3R4Z/fa2H9TRzLm20LiUnBBer4N8FqNcWl4TH6wFqf4lcy1RaNKt2v1ps0+kqmWq2K
yqsjM5phBcUMHwB20qsY1I70zpLbARNlzyUnysiqFiRaPB7awdhn+s49j8xzljxzsRCGzE8af7ip
gAVwJcrL0vr5bjCXX/liDFzcAF879QyEQH8mERMLK4zWefQRtgZCOMG8GkPNh14oFjFDsmTk2k/M
B8HHhH9bOVWXZCBqJfJQuUzfGDOU2JvWDrfQbdI9jRGLqZR4L7zW2Wd3oSNmp/2RS4gMeJfW1cyV
pwlcMCUuVaH+8yjj4b5v7Y2fWTJWO2YOhujw0Rbdd3w5esuQ55JKAd8KFITILD56yToyt8w9sQis
vGBYFuFAHJvl6tVIDKiuMN8o9JhXMfFRjOZS2VwMhlxoGHjVtt/d7rP2yiivyk2PUWX8LKXGDsEd
2pSB/UUMlHuBWliMpDRYJrqyNmzXDeteoprHvZFLMpeTutqxLkmgKVXH6kNayXwakU2t08x+t/lD
NgSnsBy/qTEiuqLYBap/IE72WGmRAKlGHAK+cwCX+TXUeZb6qdbHsIx+GuN0A1o4PM5OBjtIk+iG
fnq3AhuxBlaZdOyaEz6et/9yuP6HO4qAWyRMnAC2T0bvny8NYY/GRBlterD0S9Z3A5efUcP5P4zu
XLgJTSsmLRQ5MZg7vbzTC7NSK+lUxJCu7rL/ot/9u+Lbt+DjSJvzCAaxlH95SiShjU4Vi/iQEVRU
5ckT5fNRj76zEdtpMx8DrTgrx+FdS6+wQ38EZv3J8uz/8t78h4u75aO3llgkFJLIv0rP+7iHel+U
8aHTiUNTz1mFJTch6BBlS7dGKf69oVUbFvu707B/CZGct3q+4Wj9GHqKdUvMKOAp79Xs41eponnL
JCwADD79FyWu/zeZvK9Mrjko5H0hLPVXHS4FtmINPkaHKU2CDQAdkKHxxhzaBMuO1Mts2volg55j
87EBHjxHMhhPrqmareQfMqC+zGk8bvvYy7foJ9y11NOoGKKrZ6l4w5zVgkWMMK/s/Xd8tQgezDGn
eSzIk6kGvz2O6fSWz0kJDAJVrMwh8wWp2viG7b/79ELSvMnmxUizZnufiYdGzN2nWQ4ytTZM+vzt
MDJYyz5Vdpcesrog/aaPox2nxbpDWfnm5JKkYf/qRPPy4A/LKp7ZWxgWiHhVOaek4bSx4MNhBhMQ
N33jU1O1GSydgeGqb36eM8S6hnXQM8e7VLRgpub5xmvEApd89FUko6fB4YK8FMULlG6umlY+k3hj
HH3TfoJh+8suzX7vWIcgyZoDEQEMtMspIZC5idbOUl9qv6pu2Qz60Em5WuVzNx2aOP7ZjXH5W/Xx
/62jSaA/+MPl6e+Opvg7F+uP4k9mpt/+0e9mJk/+Swnpu0L5ju1J06IA/t3N5Jv/UiZHv03mCT2x
cvAF/F83k/cv4fkkYDi+5ZhMWHgW/3YzOb5tWq72snDVce3/FzeT0L/kj7Uosnu6BGXhOvcwNpt3
Ev8f5PA1oJuOmac4G4F46Zq6fAiWgQGqZQP08L9NYmpO4IMjKp3O3JZSI9zrOTr7CwsG/V0vSu+U
Z/7zTGjHM/GLn+tyGc/372z4VigAonxHTsB3RQYFnOXn0jDUJWImtV5EReAiDf1Jjs62Z4t7DlPH
JoOW+t7QgvPZzsXBqov6Nk3DlypLHahnJMrCu3yUFP1vQcJ2yJjM9iRdD/H6mD/yXj8h7Jpuhesg
xnQCNiO+2SAW7POASLvpYCM0f1SSBWFg7pmnhM/CvjsuClyIBJmygxgpyLr6kHMm7qxoMLmpieIF
tEHE3sSDgKdxV4hxWFe5lnpeuF7i/naehkAaL3liU3C25vPEfOMc2wZPuv7ulOH44uZq3C8kCmwS
Uot1ivjX0DSR+vRcWtzEHlYqdxqKUhCzMjLglJBKPyfm8JKH1QFZgn/xegCxWZTmJEvChODjYz1l
0VJ7MwGwImghbIgkujBFedSYgIakr6PojOFKzMWuImrm5yx6UF9j6794C1hUCZ58wH++atPEfCxl
4GzuTKV4QOYexu1wcTrnxQF1tJfE4VB3i+KxKPFPQSW+TN3MdSUmP75lCawBH73NUL3kr1+Bmw5G
2DyxL4eoamCOSEDpSWD9a14du4XQeSJ4MjhHdvjsjWb6kLvEdwSQm6BR7mdHdlfU19PWsBAOGKNt
P6OQ3ZOinTxEnfE1m5dk23V+fQ5mj3Vd/R7mXXkWA7gLZp23sfbHte2CB5qH1DtPAGHQ4tHWDF7Y
HjwpCLmV6ZqkBPHU+tO4Rn+FBIzo6tVscWxX43/piP9aLEgaO1x1XBJYF9g29cKf6xev7dEnN0tz
Hh2KQdjgDvfb4QLFvKSKih9as4+OthW/dCTvHsGfflHEl24isHAsElBk/OGC9fRb1/m/ij5/IpK9
a//P/5ZC6t/4h3aUZ6RMoXtRHI2Oz5Xgz8/IYAJTGX0Znv0wGo9ZmpNvxKZlnVUjFV6ujiYTCM7J
Nl17vfM1F6bxHFT2uSFrpPat5hMQMmcd1GLbZbn3RBYLE788CL+Oarw4dN54j8cvLp8b4LwkfPW/
MxWbNwoA13kgMGAtMO6tSHx29sSfBNuktVc9K8710PEvyjJ6YAW+qUsYQ13PPwydatiEOgwOMuII
587uV8ql3+vsfnl0Z3J9+/xQzbN7rAfUhUX1KDLlQEVG0mCKDtBFE05XZR47K8i/GZRDGzMw3L1D
3najluQ17LvLLCL37AYEfHnmwEw4FdZRCechNUT4QHmaEjGLtpZo3e4hbxCezgbkkXC+eQ0pYfiK
U5moSwluxZGGelqaYB8FIiK3cCQN2B82XVLJV3MNAw4jAr7qowjH21TJ5ECTQjJYQu6ViqajMFy4
luOvPLC6PaPTN9E4nNwx5EBytYZN60dXwjw5jV2zPLNqugDSQX6Xf8nzLtzGY0G2VeZ3Gza9Hz5t
NOGci7NP+/6TS5DTBpc2Lr2x3lS5nx3hG4Yrt2LwH3URqUvtQhxifiZvjRlSiHSwSa3huSAlkcLx
yFMqD1CPmi17Xda+Lcme9ThdJjLHt1A70df0dX9IXLGSYvgBxI/stgTBBAkCayFCtZW5O69NwyVe
JCnPVIQHz21bfC3eph1sQJ56wcq64QuFpLknBAVkSOg4e8XidtN1i7G2DXChFds/tGicI41tHBYT
sU4bzJ9ILcCoMifkGipsh3RcJWJWP2f/IEnmY+OR+UjwO/btdAdKnRnnv/KaHhc3eFGMtLeJQp4I
O5L8PpwXGWDK6x2dp2kFru+ZlNodA0JfEYd9jxqT70M9o63h7ACmGrg7t4HLweJgLUu/I0rbPJSe
5V/swGWbn6S7ZERP4WW5C2HGx+Vlx4+N8I1V573V7BGOmT8nVLTBh+2Duwj9EI6eiPY0sQ44qBej
pzPOCEV9UNr0n/vpDYxr5KBvLPzS3/vTUOGLaEi/7b0BXEa9LStIFp2Ybh6AJ9fgDhC0IBhnBu6F
moqjodg3T5X9Yk1CPeJ5rMRiHVsLU1YtK9KEUKWmcfBKVf8OjyFfGVaxZ2oab+ukLC8zbld44jBC
pqdMoUqZ0+JaIe/bBNL0t0ERv8M+wCjmEEvNrTjdJAn4NTdiytDO+JkqHDSl9mJEbd6vjCEu9tqp
MwN2W3ceBKy8gFQKenlTT439QiRCc0Ckg2Eoe6YmabeFMKni45qd5jz5W68t38Jh/qaqvjkoK3xK
GKWuOhQ2e624mViU7WvCsRimkziorzz10nyNTNDKpHTrCXPzPhT+WwtaaiWqBc9EAWZ01O9D2dhn
E20jQC3yS7KFFLTg1e0/M+Ugo1Q8dabhUwJNaAj6sEOwgsoF8siWbKkDmpT4UkZ4qqKMEGDwa9+B
k6qr9T1fZEnNkG96QAPKFr/GOOdYRHZht9GPGJnH1tcnYxEET5HTHEhkjknp0gzGOFrfr3FVCsGs
AeDLUNi6VNPQneeOFnVCpZ8LACNqbL6W45gcDJ1AiNGgMbuvVV7Wm8ZTaNh0gh/hC/t0ZjTqz2Cw
En3mSjWzlXCWbTViHQvGgmX3zUYbQB5tC+Jksq/dWLhwu/jLuRXD2orKq+s2p6qloGoYUR8GxEZw
tatnQobWoVqaSzXDdqrB1SMIDx0khN1PyFztNe97Qhp74xAAbA4a4T2hsfOfPG9G2BeOwOZG0DKD
1V/mflPz3KAw6RavZrFAyjPEPyu9ObNxVtXcnrOQEraMo2PnV/PaRfSl2XloJx3/Ncgs51CgYUC4
6F6YGyBpkRC/jWRThIV8gFPMamiJWKdEBnstLznmHqa5Ih3t3dy7v8aR8y8Cj7xRXmyeh8L6CTIp
OZC5AopKQL5y/NDd2SN/g6okgFBhF6csJHzS6sMfqZ8Wz3XKmJvQvi9moJJTY/XPpL0w1eBicm0y
W55jGJuoSjpxoXs4ZpCoj52JNLVlrgWrkuEU0r+yuGIqSY4t+wIrJwYzk8F2VDPpfAofFauqD2Pp
oYk6+FX6xQ2f3NB/mJFSHM3MaS96B8NcuONm9FhEE9nM5FlsZhP/Tt0rwnoRha6LfMYBJKrraEb1
A3AGBRVw/Og7mHYovdvtoLNBgbiiQvU6AlmEv/OGMcHmlMIlHmAOtghANrkXcYNQ8DlwhfDaDE5G
ZdT20W0aeJoJ47wCTsjFSMbneyrm/bsxNdo1QLB4z62GRTa32JdMRgebfJVDbesAx4LQjjycVhxj
BGINXMtFOB3JFgiemZPZprm3PC/4RI4NyS0DOvZuMh9NE+3cQtbpdrE9PK2segdU/lsA2SD+WhwS
xG+/zc3XilXOttQX2FhfavsQWKqz2Oba51Q6in7+bOVLdJFeMOB0EUTwSPSCSZtukHhwi2+wjETR
reu8n0QNludUGuK1Rc7R+1RNGSUtdUvzQyRQvz1XXCtLvPJ0kkORxj8noIS0/fbRSiM+wcnJ92TC
vLWVQKunOj1CDrr9WKNqHvTHHiOpuSJdfE/HvtpwKTKZmyDr9q9dbRy1zVJZ6a/YxAMTRfPe5Fhl
aMnCK4oQYabcDBbxnfU4Mnuv3jPX3hqcZJyEG57ohHCEN3dOcJi5hXHj1oUwWCC5NJ9MLrsHtTDS
yIn3QFNCSjuZQ18IXmzOQJiel6gublUD6Z79m9qWOREzWUUavO1Pt9iU7VYwJLlaGYP+1HDQ+IfN
jlWg9YYHaOsDg4r9snvC+ILyyCHOMtK6kPtDX5g/yiThrxsRDVgTzueoI5pvyM9J70NP439Yy4Ul
XEdaDIzlQMsRBv8wYSfakw7DDMexiRK6N5BN7C43RE1xbGNWAoxzrOKFCOkF+3BMNbhhJdsyG7KU
1r5Ph2gJcAl4MjwMQfeYNQj5qrEjjBu0xkpW8Cvz2ekOzMV/BoHjr2HVj/xVxE5OGKkjnn/2BoQU
+HFffbkflTkegadhjC6paT/6VV09RbVWhU52tZP29C2iQyJqhqAxGL8SEQuVd6XmikV9/UnS3Wku
Miva1q5ItijFeigc9cEz4+l1cKlCanpiANJ8nwwzcs9sjnaLxcRNX/rhDuIT6PXeRaZYxEeHNrTa
RNMYcN+yynNZWMvGLapuH0SlPtKXg2/k3wJC6a/IFHvgw9eGzHozrbdWSmnOZuRmGXGCuiE7h4b/
feqleSKi9ieaym+0uIpdaO0eAOwIfBfeNqlYcE5NQhYS/omdD7vr67iAfyaTaR1CAeQmx6nMz519
02HEcIJeIN9DllPbjOpCebSGQVyGXn4TM1VOqPy1NcPO6ivMiuxjFpYKWF3cGO/0ECnMBya1le0B
aywBHIPLlCg/AE8GCtCSGjFPtu0QXOyvmqh4HQtxYyh9MiCMgf4rwp0J5yOzy/LdLuNpHRQkQS+N
a+ECxAyQba3nEozgYSZUYF+irkDAwTLbAJuhGlSpec10nvKDe4V1+g5Ay7xmQwhe3q+dTeFwbZf9
coxhMWJBCL/UuUd6QCdfOm9GoVNrduHoXizerC0NvsTlHkIB1ioo0g9Zoiv1i08lPtVVKja5RoCF
zVEtYtwRQWqtZNuWRzvKn/s6eQ/i0lnLAeV34uizwHdQ/wkuAH5efwvIIrnYPcr/VrlngTf62h0G
gKIP2QhQFNivBS7HaMnrlQ9lH0CtGt2PYFrcZzuQOSY+vYqUtvlgUnPv0praOlRPXQl2OW6baGvX
nN5WHqt3qtyXbAZbJ5vjVHRXaoD04tkjntD2cRZWhNIwnZ9MBjnCBYmMRcVaRwVqFo5N+v/swc6b
6jza5Cbk/nS2a2U/iBSKwL2aK2SAGCwJH7LANXe2Q+eA8axbddTu29y04B3PrX8xcZyNiSfO94cF
gCQi8scgwrbbJBKxcVeuPbc0D05BU5vI8UcqOZMwTIMyoLYiBsm4jUVfnkcWfnsytcoHsjcZfIG5
olZgeOM3zLMpeI4YIIZzUypvHXhpyXXKic7xlMTn+1e1yDfBANHeVx356kiKkWaX9YUKzTtYQjzG
sZncmE8Wjyy66NC4EKzDBMm/5GdYDfoPK0jSJ86VlLzZqNlYPc1jJdOdi4jksUZRdQkI1ZarQUzU
oqSUnSn103OBXBGEcwK/3lyCUwPLh6CorvUo0ZPv0KcVOMcivzEAFQcx92IrOyNkC7KOa4S9qgi+
BH2HEzjSZ1bh+BvVJx70VtqIwa2ntWqk8TqmxScq3R5d0oyYPEfkyiG5zshe2wILmB9FvjTawBSj
LyIIKWX2EILxuxkkH+OFTK21CaMZPbE4e5HMH0c99DIm6zpMYL8Ifw73cR/GryHijhOGWGShsRm9
cpVeLnMZ/oCzFLsvZu26L1HNes4QBeK82W6IbO3kntt48lzO6TomI+tslhmdSsO1cU42Wjj3FQ1q
xM3MBkHmDOUeBZ986r3gZaBjR3fnk+SEsw7pemkc4b8e7y8aPu+uDBHuzY18wHElHu7HSifEkW4Y
P7esniocv6v7ELKC0XheGGVsVCB/BM5AOrfwMjKphscl2M5mMZKbxrBkSduTSKZmFRP6RL3sJhuG
gZTBLezB+m1xm+XSMA14aAznFkBSgD0rVqo0TDhqvrrUD133M1kiwkhGLkuQ3HBbG5Ibb5Mn+4bS
a2PHsXsu7aCB+HDsbT98gMMAhTlPL65M8Lx5QHSnfgLc76GEqUJekohJCvRLPqnWa1/xGrN+mNLu
0DbLFZ0f7uQsGB/YZAVrJev4arR4wzLE2w+WmVQbE1zABrRFrlYxalwS0m5kWnqXVKnmkHFB524L
miBaxM8i96tzO2ZkPsW0SdkgjH0Ad7ZIfCK0pi5g7DpHq5Hl7/n+oErZ7ZdxfLEH6Z4HHVZBiGF/
uBcg5MudlrDJN207IZoUIFqXRRzZ0oakrZvZRhvX91QpVp4Igu/Gn5Vf3Ca3Po+FYUHVLT9CiyVc
zGx8K7lD7fzOw08YHlqGHmDqLO9o2Mx+4O+4HN1DvFOWXbPHueIba2FE1G9NBbNIjP5bkT9IxLrI
t5LwmhdCPNgG/srJcA/cMiRqfK6gddp6T0DlE+pd77l3cVT7AE8u/gKc1outc91Uj01kl+epbj9b
FRhHzx8f7lvgu1GUIMWTssvXIIdCrRvJss3pG3vMHR4DnbaluTXyEkFjVyAf5OW3pL6sSqf8iNvl
Z4npb+e3nwwAgwv0qKNlxQ9BaNa7GZMH3OVpWSeJs+yXEvD2nPXEWZWnu8f1zoSwpuFYGaZ1KY3h
uSui+MEOi89RbIxUnv6HrVu8PFtDmhWvUzHgUorJUWSq0TjBBgb9cirOrT0yU0jo1VUtmTcFHLS5
xoArxtk9q5odFxok4FzGgVF1+J9jtu4u2UN7+ji585Czb8A+b3sq5bcEPR7qx2jllJZJoBLK17Yq
2MJXJVhL/flTus04i4grclT1yRi6Yg/mhVYoG5IdOnPqZusdPUj3OOfZdWAKevFdj+4+lJclY70A
21Ftq6y1HubC25EOpfZE1iiaCgaZTWozM8Fci3YA9xj3ykdWtmMKSYn3kbyNxpz+h7Iz220c2bbt
FxEgGQw2r+pFybbcZOcXIrOyMtg3wZ5ffwdVwL2nnAeVuNiA4fTe25IpMiLWWnOOeWtLHnRD14j4
3W4Hu/PXaLvNQ8vK1PY+sbZ0OjEfILiLzVGGBbwbxy/SE70kAhdGFkLdeyyVgigxXeqdIUssHD5c
1yGiUVkn4s0dKWem2it3qQGHW/Ves8XJj1kmPlImjDja0aDJLNWnZObNzRUy6GAI26jkKii6mJx0
knAvLIJ5x0F89TNzedSO+0IKlqafpz7LGJJtDoYW3hLdvQ79M+ih6GeGa4B6mD3LLPSJ6EFcl7KZ
NlFJm2tDsx3adOqx77q0l3w6w7+80mquRq6MV7K6Dy5ZQv80U0ii/8rY46WesmG/DPlwQnBGbuFq
LXLLNCw+Y1B0zjDIx43QHK0ct/opdBLOMxbnXlBdlAZhCbLp4KLHYNfQrK5dUFSeKkJNVlm3mdhs
7E4kkHKaQVLbLhvPpW3jOvR36L/3ACZIru3rsdwb7ns2on1uK9YdRM3lMyzng6plyMnLORDMN+zN
oRixidMKSi2n3CMrR8H2Pe6G8T3o5FvFyrGUDKLS6EFg+wfzonaYHfDGEiRGmWnV33x7xBMYlOO+
hBK1GwYY/Yn91tVWcFZOl1ymHqFFNC5uyH36daKdldAFvXfuBfe15zTNo+iSl9al0A4WRhEdZW5Q
2fE2TqLgM9lBjzpbqB0i7P+DHo1LX4FzvXckesEa7qWctvwUdZ+dk5k7Mv+C8pkmrXvyzJR5Pg6p
q78Ag8FKnZwGR5AiOXDwY/mix+XGr6hiCERoBP70CJa/K/r4tZ1hOI8jwVXSqklLWr+g6X1AQd/h
a+TQEtvTs1e1xiHIEYnb3DrQgTF++1GHBdhqU96331xSSBRrTwCnVuBmZ8k/jcAursH6pXSNz25V
eZsOx8TWAq3yWDXBoY9ZqrsOUbhFjFErfoHiE6fSG95hofh0Mxyqp8Zb9mNHTnbeKu9Cm/QWjU4Z
ToRjXlvkO+Zcq3BJ3XfTUM2xquqU7sEUPbdj8oX9/0fVdMEr+FOUwdgWdw4nylO2EIZH1yZ/Y7hP
XFFKbGlaru2jwD7WzE2J+eGNam8QX+Kl+ytrKb45FVmhnbpq52BBPk5ZPxJUVW4KvydGq7Na9nG3
2Dt6bnbpVBVvi1mEje0X587AhtdNPfPfiBErwHb5iSPQacD+sh+HAYBzbkYPaa/pz9hJyG8W2z7w
l7d2zb9KA8YGWLtOiJL8W5cW77oeD7Fv2m+N87P1TSR2yjNvS9pcgzHJD42dFOgrRLV1RrpgYuk+
ubKMDkLXNDusUVwsu/pk+tzOgViYaPbwcdW0fM1B/u6F/CrAabCljjXj2gJW+TjhgZ45oARDcSwY
BoYmepmUvqawgXBUHeNIprTXJXBuyuVSk2U3fUEp+ivKFspBum5Xf5gOJkvp17K2X1RK7yYra7K8
RjYWPiLjmNRJewMUzxFFXnk6rIc0QS8cRR3c4JJT7ZIAwM1X4ApY9pdJBfCpB1MdUFUTnTKhR03T
+KvRzRhfEQzurDxH/tgKIxxyT9OMY5UMOk6YbgnieYqa+luN/BFA3UJ+9PrfsmcyFzW3tDHLq2tU
oJIZPm7rhXrCWWM1xfzUFxRpaV8dGznfoMYMZ8Te9sOAyDF15/HGc5gcedQhVmEcgB3af4ri740x
oy2yIgcdIE0TaiJU8nRYHxw506cOOMv35MhuPKz+X2T1c45VyqytoglO+h1rRBNfVB837P3FdJkA
UANd8J8p32jCMgJc9IzntVich9LtoBhFKRrz1OBp9ExvN2lCRlATMbJB75MsKQeSRrdPY1GIq2n9
Ilfvn7F2lnLCD7L+LeoS/eqPX5DJ3lxM7iQ/eQuRK/5fQ97R/U5ITURy1L1OuDAvNHNuxrz8HPuy
e1FiTwM/2EmnQbe9wP4drPQX5iIybBvxvbTNN1e5AULGIDvsJged4hwYRCyoWW27STwB9Dl0qFSP
SaqeUtm/OjY0YoqPPTZt1Pjc5q5r/IxU6+xiw8oYCVNKNJKa3GgfOmpbrmV7sIwT+jgvnFoen9i0
LtQ3hF8ZuDwq7Gd+WbRHsEE6Gp69LO2QAIAmmIfip2VaitnDdh2luNYyHqzSn3ZWYb53Bkdzhu/+
dkpnHvpkYHxg5AU98R41H0LavH436oQkZWbkByfbprUMNu7YXM0Ctmgcu8HD/TuljGsGVfkM+KAn
oDcXwwl9x9dR+fgv6BJIsaLqm1gx2ufL/bv7F2NpzXCwjVM5afWoygJ1WBf/bITA/trmTfxYR+O5
rYYZgcr6s3792dgCze8c9gmmrcj/XNfCOOIRsbki/R/vX5CiqUOPHuefn0XLbB10x4TEc6b00VR+
+sjRfzkrVdzwsKeP/+/n9+8sE1bNMmjCDLwDwCbaKX3tp6F0qytpiVRoVfM3GzlLbOPN6xky23aE
8u7SYTIP/H5vq4YePTMN4V0DxpceS2aGuDzf7Rk8EJitZmsiCR+MbM0ILqudvTR6b61oPxLjlj14
YSxYSOBeM1qTV7J+d5YZvLjuogiCSNKTzYoQdfT76MXfCq7s1mARbP38MSnpkInIfR+pvDZ1lXyC
ffmrHJPPAv0dlX9IP7ljKDFTPDe0crpZoDZOaL9r52JNjFYK0eHw6kKvKhhPjz/L8pvrDt8thn+9
0tZpbI62hWky977klmSsFrcHrdxrMNMsprbj1Ob2JLyX6qVljppJ4kZU0KTbhc7ZhlyN1gsQ6iHe
n40Ao6+Mt1VmfodO1W7i99764TEvopJyMBZOpOA2BMhZg4KXlmbgxYnacQbISGWfAy5NZYHOxLY2
03BynGp6cjR2D8f9tlh5OHs+bjyrQFLhe8+5mzPirfWjXIYDZSsCSuAq9NacqGAcTVppFNXx6tlr
97HsnyNa4sTnRThb8/7ROE0Isr8IWXvoVjgfpBwasXnRx+vyK4lYetUwfCsxi5hz2bLsNsRYY5pJ
Fgl4ht9p5mtV2J4yg9CvsvqRDxI2lwTzMSxkLxmRC6Boz/uQO2Fl08abQcr8yCYSwRHhrgdpUqkC
y7W2Y5DRtjkwteI8XADAt3sy05nnUeSIn8tIVv3orBHp8jWocU0vyU9CFl1vfS60GW8h2pDfXnt/
LcBAcUFk+TH2UaTX0BaL6JnZcYNYmdAgM5uag6ujiy0g7vUq2LeOP2+R38zYwOWbz5go8DpaPPhI
STqQfwcZhFCPqWlLjFvSClwoPVpPqHGnQol5J6LySGxit53HttqbfRfyv34dBxxXIHEvdkpMbFu2
mrrLeY1xB6+Rjua+TgdaoJCQJqm/2FV2nOSYbNk7/paeeeLYfrAzEhTHLjuzwtOMjw9oXfkESIHe
F0uDtlM2h2KRBx+t6VEY3nPgjUwUFOaoAWKnGlS9p87Ehyhuvab76ETlTgCq3JuyQ3iV/O2tLJcW
WBTDSuicU7rrg1btusjEe+7poy3LJ0yNW+FOLlP6wj90mfnOUPIb1zWpn8RkcIOjWN5WgMv2ZseA
vjf2TK3ZYyraKHVL/IzC4lIZfD4Rkoh9HxEcYGftOe7aEzUnofFKMoSpadpngw3gjsx4Ax/LOKe3
FiIo+5+0tjUhNTs6aGw49oqbFa1+dW2Oze1wKEl03g9JxdzQaXdlCzJxKRAmwefUo9IM6AmjqCe2
CuU1V6hUOP4BzmGeJvgDT0PjWjs0dfsEedM+9est5Ofnyk+dbQR8YbsY2C4SxjpzbzgshERnuiX9
rcASj4xDceBZCwYYRNSbMTB/dDnBxyRWE2GtcwbCWMiM+ic6XbEtapr2C5h3UPyfqsA+5QW9FA0/
csfA/RX7ULmBclM5fxUqZ7oyf0fZ9D1jRdt4BMRvYgQ1kBDcwxiZ781My4cOxoZoyM9gx+KN91b0
Fm4FdPBgl06e1z1UBaPayKURB9EVj1G1k+t50xlld07cAQMoh3jTH7PjUL9rJC/bsQOQ1Czt6zwm
ROaUKCkrGIsy4UN1TffgtNmZwu5LmmY/rBj+g2QxLvW8D5IxPpp+8DZPFzLjvtmsRDtQJBN0FefF
pF0f+zSXHZ/KN8m+YgqJQU/Zf9WV+rzCFdMAp1SaTRzUq+W9CIq/vaGtyX+FQeufVa2/FS4Z7ZCa
GDUs10rDmKE5RDNCT7u+6ORhMIab1cJCSY0ogcZi/iiitNvlpAlRfFRA9tyfqAPeVTWMZ7fzfw1L
8Dd4Amvf5MZh1L75ByfQXbL+b3Ga5wn+c3crCQxB/xanNVUhSHSoifXK8E7O/pfarXEvkC67jUci
F2wQGbQlbGJc+mif5bjnMuMho9Df4e5N9g5sB8SSbnxUnI7+WztnfUDz2yQUeFKi63UR+XpO8IFd
7URL7MXMEkKsZeKs1/aXGyTk9MXOnhY9/fw8eAgEwbx0tEAzEHNM0v22cBnMGhbnsnGJKFEK60qe
h3m055c/vMHVXvfx6rkebw9TAEuh+UHaN0DY69tARaFDmafwwnCaKNGnLwlcTd44HJpxgg/GxPFO
GM1dkntE9fjfb+M3jTGXyTNNXJ2IjSGKf/gMLRyAhkJ6GKKmYUixZDAhiWcr5HvlcujM1w+zBl0Z
VXn+B3nj+qv/fQFwkPl8Mr4wLcTSH9SWjQq8GnUwgIR1JN0yLkyTxN/LEevNsmaQK/JLUMiAPPvv
v9leP/sPr2xJ1k/uXNN15EcLm+VXaUViimQElTRPyL7CbjR2QdRap04lx3mEeWK101u5+L9A3Gqi
jm948DntFbj+VsddMeVkguEauOpygoq/9Jc81cODlNX3wuUQj9bhT/LUj2YwbmmulG/6ni0cbpmP
8tS5oOUTcDIGA6vprxhLOK4Kgoqhwy4TznAT1pZJgT4h0HMAbGwje8nBuTJCj5phPqBKTEe7ugJl
vHgG4FDdt/MJd9Nz3dXdpYc/0Gv0e54wjsyNEZEvP4vRB+PbpgwcGE1sCgQXV3znaOU8d0srOkU9
QS4no2nSy2zr7b8/qd/vTl+6FGS+6Xk2Q8YPXsOqdBqTK+2GPX3jTcsDvDFFs2+G/msrOAkmmgaw
5aVftJuZh/9+7d+lt7y2Z8mAmkTaSIL/vbrlkT2ifm/d0AKZVC5Te0CkiYnEi3be2jb971f7fbny
pRdYvpQuLqHfrFNuJ+wGtaQbJrbx91jVnzRGqXt3P7MKEFfR3//9eva6vHx4BoB9ChMrE7cVPYF/
/3lZUzR0PioZZlHk7RMjhTSrj1brlESQrc2OdUSQECq5VcZLXesSmZdgt618moDreLQB/HwWqn65
i0aLOki3paCqGnEMVZLoHxaspVPySbVNyBk6+MPyYf++gPquZPnigjmC7z58QDDMopkEQSeMU8MD
9E77Pm31zep9FU5eMJ0sy/gqGIS5AW8XQVVPdvJEj22VI44+CpEa+k7UJ5vcmQPGGe4DtOzPdlKr
t6X8FMlmOf73Rf9fbufAJu/D4rKz33+85oEN4mGppR3SaqDBL5l2SJ/MKRSAZyuqyBRdoyVohavC
vPz3S1v/y5rHney5gga057gf90OP5i2vXdjhnTTalMu8sXyUOwOQCkswzY/0MD9YnU94Ztox61o1
tXoypw0av+EPd/tHm/W6lGGQcXwifyReQbG+2/9hbRnMBOJf4Fohea2sV6t6aFk1Pzfuv/i41J+o
ynngOB8anlH94cm++9f+fe8HuHQkgjqPgc3vy8oKuDTL2Axr0/xGT7BGOSLmr9I/FiJ/WRJG0EKS
J1VE6wjHTCEF56tRP3bfvQTARm5YP7TlnZa+kk+DCOncg/fQ9U4vK5sDWNIhYXD5NDnWDeI7cZqR
E6qgty5gSIZQSizw9mAeO1m6G/yAC4V/Zz2qRO0FfZYNhhF5KMC0obl1wZ5XebBLneJlEN2pb4Ly
wlBitX/KmbjxiBWMZHlUs0DusI3F0N7ylmN6oC32Mqt8T031Am25PQAycM6jFZ0UCANulF3iqemq
Uts9jqsvVNUGUKZhfp9GcTKg745Gkb3olQ7KofbaDuPCXCxg2NlSUaW9SfCnP/iEwOevncpufRtb
VGel9Yfb5X/ZsLE2U7ISl2NTQNwXs/9xu5Tgy5LZiGSoRse/LJk8ojT4kcat/zx05sVXyDCyGc0A
GHYs6LJb+ehv/UQysblohss0WVWDrtju8yNwWvoEaBkZlqyp5438BIkCvEa/2H944/L3J55sK1ZZ
XKiBL/yPTkqVD8hWOAOGd5moRGOyGPOvXin5oyj0u2/MIbnl3kO2LBHWp5yZdNnfuoC8WKoH6w0J
DXxLBnkoH64RzGa6zwL1oJ7AihvinCn8km76WTGt2g9M+Y54lLEc1cwaWsZaVvBVpMCJNpZROADF
mOS7yNRDa6pv95NVR91/JU+4dFgYg8ne53ZCD5nZMnRp8TwZzEJy/ZfG9nnZTTkREDBa+1NDB0+P
M6S1d1/UmFIKEv/uQfMLp3vBFX4qogkwM26wU9Wh85L2+O0PS9oHmyqLCIwEiTuOBZWH+G65/R93
hdm08TL4bGG5fwpo9jy2XtfskbPhLwpWk3qH3dJaVaNZ5VRAtkjGnWJEEVlAuIvO/rC6W79tqURz
resrFiLWNufj+2mSlsGlnhco5nI8ey2SCs/bT5WpHxOHTkL3nHVltfVqdI/QoQ7xglK99Bi8AVVu
r31ixX846f6+6vOWcDUJDNkBu+XHA5S/2GiyaR6GdpwIZKYgCOlXRKQNAEKwaM/YyOs815wf6PfP
ZzfHGm8O9gU+hvhT9NRv5/31vaA1tkyxHl7lhzW/wJ0Dd9ecQ6msFaEjy3PbNceEMSBcGT60yLaR
vjL33HWuYe28nvdmjPWTynIAZE1xY64f8f/pnV1DtUsxmaSXZVre/3Bf/b47uRwo1qIEcxMFwsfS
DOBtMrm1N4aGBiiJd9I8F8q8oo4FL8nY8UQDFg4imv+nKApORnBsKh7tICniq5G8iAUmxujJT7HS
+gx9sCdL3S+u+Tw+xIcJoe9L3UzF6vl+hNdbv7JCFBcmlhiOxnpv9yzDVdbWu9nJ9H6pgm9RSXb3
gvyT3KHoYJhdgc6qLoNdXCIIl6lDc3EVVsdNBLLBlygL3fYoUOo7rSfPshHwi+fC23d2Qwo9ZqGL
jGlto0w7wKz1jn0LMnWwvJLcUJaVnlPqYanKZEcuwPzEM13SlRxDeqMR8kZSMyrYeJdJMBa+f6m7
uTsMc+Uc7wVIxUAP9avorgtuSdwhpfu0wBXcDfui9+xP1sxxPs3UJ+gO3/KWElcl+d5wOuuMg/OX
NtGDDGIhpL3UDyoGBev2ffB0X0RTmoYX0x9e56b/ZlYL3ghjP6K0uiaW8dLa0PTVhJbCc9SDqr8w
8E/xHJC17QKHulfSSaR/TSUK9jQgkqlmJ9iWi7IerTxhjyuiU+vI6Q9njt9vfmlR6eM3DqQAn7JW
G/9jrUpKHDKoudowyQTVGsS49Qxdj3sfD/ABkDlzkfn//+mXFo+94xHIyAP78bzZKdPuhinWoZ/B
+SBk+yHvh+CSGmUOtNBNdosvjl0HG2RVZRWYef7RK8je9a///VDZHwocIAIctWx2Qsxg0vztmSqx
fliNlg6jaeOt8fzyykPEFixp2CL7PWLfcM5uHD0YTj/vVr/Ggrv+DDYx+JxmxiHWI6Myf3xIkvIH
BxEaxzZZBQgdJ6Pg7BQwyl/iZ8H4b1ehzCa3C8JU1u6rabL/tNKTu/jv8snhb3GF6wr+FkgJnGD/
/Xk6OZNKB9F2GE9NsvON2AqXQpphATis2Nz/jWXRCu/fZWW+bes5OY9etIQpsQW0vtdv/QjJ0yb3
i/wwC+MzTOklvH9JOMUjcZ84eGoJbIifS6KsmD5VnAyabglt8pCbpuugNyFF781GEFKPgeKpn+Fb
LAxTUleEiUzhrMT19H+/NVGmGJC7CHOoRJjG/ryXbvurCGYDcOMysb+3/ZbIrEjCMKxisgQGZEu5
KE6OzE4p+c/hkDpRmCPXjvyaP3uCvN+t386YhRhIhOX65f5dAFEd4mVp8hV3ModVYT6XssMso9NX
aMO4pSNCy6hF89PkOkfbN5HZTPFr07NpsYqhmGveiq5AaExmLiOr5ejFn+JCyaPXYGdjloBe3HCT
ja3jt7sz8x/7FXpBLHdkE8gJP1A/M5apc6e5QSC3wJ9EogB96EDQ6zTBRAKbFkSKSsH/gmY6oSWx
GW68pNZgvZVxv2vRsuynKGNUkDNgtWZHXwI8QcQ188+58P2rV5DsMkrg+w4EnXUdncf65qTg1WoF
kC93uvjUYRS7v0tm4A8ls/cz5Lhka3qlfO2ASu6CjLuB8oXJPBKhnUvYzNUQVX9NET9RXNRI7m3Y
Mrqj19SVwy2KGvMtVWZwVGiHtRNEr3j+t1nDM2QajWBfamtjF0PNQe3nPChQtE9NimC2Al+8BZDi
nu92HbYtY6NGRleGHhBTkN6FSQ+7PG6tE/egggsWI14VRnmMJ0290FJOB1JVh7b9C+/sCWSz9TY6
gL2zRhl4QGnJz5UsSJS0VrWTvMoM5RnQvfgI4TE94twiKaOjfgoaEGBZ5L4hGLP3KeqaY1Xgh8xg
2Hd+YjD/UZ/pET1htaINZTknP4+ts104J0Wxj0Z9sffwpcM5GbeMPrKysb6WhfzslMVXv1UIS/sY
Xymu+LPd64NBYNpJKAsrH7RV18TiX8e4+vRgf0E4y9m5zJ39qB0i5uP9yIumvZ5uvM1N52KP/6dD
aWbIDn0NIBSVOkayl7sxdV5luVMTvNnouxjC0MuUHP2u5dQ/VRYso9Ig2sEfkVcRZvgFJWxzHHxu
o7u7OEJhe3PAZm+NxE3+0vF3Uy3uMWit/DjG6PtmMweUDtEaWyvlOi4D7tfFfl5QxryNaMTh2+cx
4iT+mTf9A0Yei9XWdNGN0F3wenjEC7T7W6I59YsB0BZxDumpbcxrII3yJAZ8z2Ck0Oxh+Ns7MPxx
YUfiBb0AL79oMJm5tzPhXKbELGwd1883KTvv1s8YeVZnZ3brV8gMalvrpmd44uRbsTBhLfNVf4T1
lrAUQsywnCIgyE+OqgJEQ2rdemeF2NZEAqnjK82SGDwjq1Br8kCQBm8ctMjaXQcMYTcwwHpwbTC/
4P4uAaDeB26FgTcgUOjhLLiMxzn7mxwjdUHbV1/NJFmVKRhOcoSV14CcQ2vsrrR68z0NyGDbeKk4
ECTmbXOjUmd/aDlluqp541y7rfzSeebEhGUlaB/KrrceA2GkeCJeMO6QPa+J7Nq0LTDjoQtoqDjT
eOHvj6HawMYy/emWynK+oaCKuQPAOY9ec5BO7N8M1VpPNQ9TQzm7VYgxwwQf/NrAHcOhMa4pqMBI
MSTrza9VPdGTK8e3zA4idsp53nW1ekJA7L9m2V9sDExYW+FD6qXqoZJslI1tEzGvc+wwWQzRgBDq
FkxWS9SLtA5mM4P7jss8nHJ1KaYQdo+HtaT7DnpGH5NCqK2qM9DayJIuVeW/gGQF3Bt8j3t1DvDJ
hFmACG5G/H5IGGtv3NyCZKiHFRH9qW/FdsJtdUlQk5+GoQ6ZMqYXQ7LF6UBGeEBqdI2ew7GyZkl5
MTJ1qIF9k1MbPFUdWVCTNvUxytJnp6TV19U8+FVdOjvDxJPWozA/g6s3z2ouPrHls1ChUeVqr2lG
QdtjSELftuVMHGBBmoZdzjD4qHoC0MBr3aepaY2KyPHbS410OtnAWTUaQnjpXj0GqfiVKXc3C1JY
0AXgkpaT3CeopkrFvBvhbHWZC47LTbRzS+c9amZ7Aw3BPnS+5NycZ0+o7vkYUoKEWkgPTIBHnF/G
UeUYBXCLLY+MJGm0gTraEQYaHGJsy3tcMcUxWhq8EgHIU20+2L0pHilb0KrBp3katcDJj6wVbRLA
fOIqq+PU6R05Cv4VAV2/r2QVH5BumYS7cem7nMCBJpvOUjR4ztdfzVA42VorrQXpDoQzb3q9g9g8
llCfNei1sVUK6a2fEE/cHCnka8NSWZAfc1vmqjyOQzduF+1iOBkyLD5R75OEaFp7riRAWk/ipSSJ
AMtIcoU9hypvAQhoBp/d7JGMHu+bC2+jhTGJX6tyNuk0Dq+o1LZ37W+VJYxZYvm98FxUhWkenwOj
2zeR4TwUpTPv9aBvlJQ/7aQ5+bApz5a5czhKURhNP5Fz4D4s2mdwXOQ1VJY8OT1000w92vS4n+x2
JkOmjna5yq92awYnWxfmdhFIbUFMksumRuvIEW3fJ4t7ajFPbDxal/TiqDpicprcmTZD1w5w8Ez3
XGQN/LfGeb2PZfpOZGfX0MSdpeW7MFFwdIN7JQXw4qxi60kJYDbZtUodfbaznnFypDBaD52DMG+c
ToJXsYp6vADFOiYqtq5ycC+Ln/9sujR4jJAFCRo8x27Rt2YSGX9GNBMzu/RhYkW7eLmUc1A/oi9D
UuzUxpnJM5AXU4PZ43IkQBpoBUEQmNOXiszPB4l9wpot/9pod+cTSARub/x+d5Z3CRqjpoj3emmv
pO/5BJtCkAk64o/XYUhXC2PTD9muaSxrNyFt3U/QdDlwBPaeeT6aVnMkmbOOd35hPdd0R9L+L1Me
GsQIjo6I/UNTsokjUIHSxHDvlFjv3Rrr+7haGHGI4hPWgkFd/ANp8XSqO3FD0Vru5lTXiAD6KKTI
QyePNXprNb6G9tvXx8SW35NIiAe5tKtRKT3bZv41mkbnwDzU2sQFVgkPr09ilt1Fe+5rkNfbzEmN
MFrDQN2KCjSrx9dStOald9SOIeq87WanpFncnixsvzZH8xd6e2/FbJuXfEGvMkbZGXirZLw9DHvA
YvEjcpLDuGBvBlDiXa2+w3gyDklI/9EiQo/Vl7ZgQcEsb66RfGYZ1+FI8+iJrF8eQLc6Cz9mAemy
x36RwROtEzdBQJkwEURgydivaYd3un/1s/t8B5yozJtu93MooulDHoj4ynlfsIwj6TaaTu8Nnnz4
bgukaU+hKey5ORdC85yuPyPyaHdK+MOzEYxnc1LmQ9cbLUp4CWVIugTpxd5Tajr6aBQEOUULwjuY
BQhV2uSHN2TLeRp7HKtB8aKtjA2tMF5N2GrHVLQByz0MyEWOmMGT6BxMTf1SErQnLGIT2TnVKap5
rWnIvgyifW0KsqetMXqhW4Qeqs7spwGTNe0hADNz2iLmy/zi1GZULXibsOYNyyVpzeXJ7gEPEPdl
vM8if8KJ1LuG9yuKgRqjrfpOPWzstN1dE810tFnognaZddZZyfnG4d7IV1MVDrC2xnk0uO14FfhD
T27j/4AOYOMcuzQdU7Ilmoswq5p678hAYNyA7vSPCLgFToB4lHEq5qINCM0xhOPzqZH2Pg5qoqnA
nJ+T2J8YBfTPvii87yMPWLBgC+rztgwV4siXes0NZDU5J8rHfjz1KQb1aN0zKLWmIg5T56vbGJwH
yxZJct3W1q5Dsha2dZOc42K+qWapDo6zRF/dGLXN5G7GKh1uaiD+Q6atePQWdmWN9HtOYvsWCecp
kNDorFHkV+LVoXbkwRvo1EuCvO+hbxz6F7N+lm3dPg8DisihXsCYUz/c79sRTfh21DBc2h7lb++J
6WUatfWY9iL4zO4T7OWMHh6jz2GuARIM6GN32uv1Lhjn82JQ51Fhf3aC0bkYhYnB0rTLI5/MF7IT
JTO6lbaZwukPUIeWulDPK1KmBlC7mbPJAdAkpteiA1owZgNZPRi7aRv6r7n/LVokABQreB3Br/zD
FeGx1tt2IdnnPi7obWxP3G2YF6uIMWIJuKV1VrJopjc0ztBcldO5MDv2Se2AqBmgTa9RtFXPeSBv
iJry82w5BivXlpBW58pWM8OHsBEg1eUvWhnBnqkKHFpdkDllT+QrWLgiokmKQ4pI74HYlQNinuxS
MGw6d153tae4CSeGLL7UN34d4t90RsKcZfWxC5BqTGZnHPU8d8cqMl9LZgCXmYb0vb21tPFf5cAM
N8D5uin6KL1isWZptt03RvBvYzk/agNXl8MJbi7bFMcjOGajjVGoa7ye1pGEg5agGpgIbSqh+eLB
adq83UerqwmrfvtUN0N7LFWAz8ryCYHohiP+av9g0/zaJX373e56AZJsWJgmoNzZDGpdw8rZ+GQi
X1aSysCdzV3u248My6ZvucSCMh+KPHc52hIpEY3I21VNwJdTto9j12UhuOSw6PLq4pNWoboGuq2a
cHQ4TMEqwTzsjkjq0M/ukW2RZpYRTkIL6hEmzqGUrX4WKQfJKNU/5jiYOWqjyyIsFjBlgffTZu7i
JhMJyAwYLoPqRFgkkoZZJQHkV35ylQVhW4t6mJp4PGACCDaaUQkScDAnLkNWGXMNS5jPW/oW2M2m
8dx72j0l0fSoEFyeJtv+5elZPhSmf519fBGtgyelmdPxFCPL3JmGeHdQHO9dKgqKpmHZDly/k6c/
jz5Lgy3Y1vtxfLmDoDgbmTz4wcaCzHbHTCA1tx6jOdkMTawfDNm/kY0FqKfTADp9l9SphvSqQVk5
QVCHaKym6yin0KeGCGsQYD3Kuj2K3wyqlqsvXmo/WaPfvlCfc3uuBtkieRz8IvSzwHnCl3up+nxC
dOuoG/37NYO32XtKmbvOQ1Y5G3Fz1U1Nkqhunixy4L70BzTlm9pU+qlFiA7fdOsNS0uMgryoIeaT
Bw9xiOT/4e7Mlhs3tiz6RXBgSgyvJMCZEktTlfSCqDExz0AC+PpeYNlt+0ZHR/Rrh22apCiKosBE
nnP2Xrv6UC0PvFsPhQKJOg3lY4ZVKDAk6ssGV8Um8/q3ZrBeRmzI2IxmYCf21k0jMGEwiLas/N8K
LcaDlpvNVfEzQWmLN63yP9irbBrby/fYatnm0tTY522JgSZPr00H9nytMtty/t0ozWvHOpbwkjuD
0esiOHfpa9eSRM+HxozZ8A75c2T9NIBxYQ8nNNZbxIEgOfOzF32FovhNTnhmbFdFYWwSkZUblP2T
aXkhNksjiLpe7nC2HSTumGyxutAeYcfEfnzFOfgDMDTWDRoDG8doBNFoOIIQTONWM18yi5aYYQzO
j4XoyQ9tseS1ikuqHc948Yka76Tzbo1ifDST/Njqbn5Om+JJthRetmXDfYmmT0SyayiwNIJsyaPY
dkntHZPePHeDnMNOWeLraCQi1GZxdLLSeqQWvXDIV043HVGjmIFGSs/mvoOrWF2NhOlFguqYX8kP
cgcIozuWaEp6uV9091ds0I/ClYnRe0AWoGY+qwQubWOX+rVSLDt+Z33pONY3sZz7o7WME84qrQx9
fQ5ZJpJd0quzOTMCHY3m4TcIchWQAX+agjTSLQwOdCWm1M4DV9B5jwggHMcBnXFZYWchQEYv0mef
ZEvIOggHUfvuvYZwYPRv9dbSItLUk8jBMJNecY2RgRctJegdLELLMv10HeB8i576dASnePUKrgt6
96NOk/YASwTr+bh80/ZweXD8+A/KHNTJUabaTlY8Bnd8F1QB2EkTsn1p9vVJmTRr76JJBsXZyaF5
uckEQBchp73ttnRhKeu8su72tmLb7eeUU5yCnBE9b4mxfNOPWWjKqjyNffZ16J3kylaenHvH4tzF
vukYV/0n1fvW0epcTimzfm+a0slb79Pb+WIUhgwsUY47qcZ3Zbf9TvV5SUYYIYHg19vQ9xSF3rRa
VHqF0Cbu9MP9jD/0kCSqaty1VFuNhS+MYxIbKlC7KS/UF6czj4mN69nVHzDR6mIic4okPZYI8GJY
NYCbTjcknu7GbZmU6m04DSYBgyyyJHF250XXPy1eZjyoFkAIsYM4tpXis0Mh6q3FTt5H31oFNcFr
B47mBsiGJ7pqo/sqPdmgv7aL5+zzdZio482jjFLI6atmz/zEOtbYgzYLxIxDtGCsMqLmg69hfjGH
sE8S49Kp5sFUk3PUZgzg9NJv/ql63EJscegWEWyqcLoc00zvgs6oCap0uuc6N7unvE3tY2H3tBK1
4tY+OErYn0QmL61Xfde93Avr0W72HuIEGhXesKPja7w0nKqOJVOPqq1uuYDlphLcfBEnBAzmRyTN
81OSg7cgzG3VbyTX9ClvyFlyhtwIWD5urjODC1CN3JopS/QSz86Fneg4P9JDDqwWhkcK7fQTmlWG
dI0zk0+oOj6N2fxo4XLDOEzoHj5I65PmsdjaZucdIiAzxHniaKRWFowi1iO3gQqD1XfYAz8F0CVK
ySC8s7cVp1x82Iqgpsl0SSAeOK9pJu1qP3He1fzDi3FnaeR5PaSkcz/ocOUjv/wYBE2TOX/pCtN8
NccFtyn6R7Ae9dkU4w9q/jjANFUws1jiR85WgU162qUDVLKzcG1vaGvDVJD2UytEuLBwPlcsRnPs
nQSbJnJ87G81GX9v6A2+eEZNJovf/hT0O2X26pWedRkGPb7aLMgGmrKLOTA+8Gi3HES5/ITJHGNt
IHkOFbf9FkXvVEQvBR2jp0oCpU7i7LEfcp1JRjLvljjGYKoS0P4SPGtJO11Lo/m5rXU+Pv0s8Hg3
A0mXiuSzhZ5U7MjuEx6vN5Mt0NWqL5qZ6HuD4A7CdOJsYBrUvGVi6EgLb5t3b7UiRKqeHpum0j8p
o/yCn66+zVX3qxygkZkqzfeZ0tzPy2yuhLpFe6hmvB+ZWuydSel16Aaf5HpL6x7kdBugIFV7N48C
y03XcJkMV7uKWKsITsowJjXZpUU9fYqShQYgMVELFhn8PMhkib+zaXT5ZCHHZvms0ulzVGnTLgah
eyFn8WytrRFnHkd22xRzRdXOD+jo5geTpSzQpomu7jC/ZoO0b+PME29sXlrTKHa7ec8QemjG5xjL
5sEZdT4c6825joZn3T/aTq4/5oSNV25lvMpYha6pF+8t05V9DqZi11ZG/+o2xZGNfzA6uN03YYRX
meMRQg2oSO2rUc/vCujJW+xjA/d8LyQgVuR9dikWZGR+IY5uD32KKt5z+jNRvMCH+dk4QEhrYCSd
4ncAXzc44f6Jf37+vI0bwvO2Gf9wvg7RWu7hVp3J8bl5L/ln5wfdYLPeEKyhyCUrIbkwNgp6dhBJ
kGxhqIvQZxWGDjAfwBu3F+U9JuoZHXsNq7gNUM3u7SAMH8KH9wecZZuvJAFsCZ8Kp9DciVNzTG7J
bXzzvli/wN6w660dwIK0c7Z4RLmZPjV9OAhGH2FW7LxvE+Oqg37Mz/NN3cyX7h0iO8PIDE8U8Rvt
lsZ1REx7RXDnblB7evm4V1GC4CDRH+K5mIkIjF/iod51ANFwSzGoHGqvPgBCHPdROthY8VufIIZZ
O3qqfMB2Vz14Q/yuqmLig+qEzK2tbxkbgQ3bWQ00aOYeZFld8mxUX6saGMAwadV1RnJ3G5T+tshy
16kx/8yVdL+MlWSPmeSf6SRvRYsEIRNxg7fctj9bo0PHLGW7mZZnC8NHyYt4/gxcfoPHZt7dehXg
yDzdMsBV0fPN/YSvsqmVE4hubk73i8aum1MD7vP3TTdO6SPWuH5SM21PLtS2U9R07el+834t6zg0
hqK4GIzTTky+Llp8Kejc7hpzqk5+7VTMy7n2HzdbpiOHRYxBSibgqSpcSB6xbLg0mJftptx7un9l
iRyxTURLh9goylOUWheXAeHu/sWoGstTM8qKoMDiopSp/eP+unRpwuHBKRWJgfcLmUYFH24u/r7v
fg2szbrsc87OcS0b68/sSs7X0RI1y/b+0kVSU1cy091Ko8aGM9SnqJPVfu6JVTnrtTnsK/BuixB/
PnvXJeXvn/Mf96UNACejzdstc9LXpWziXeuaGJm6OOkDTmgQobSmPFH5lGTW5XBm0mWPjtFk6TFj
HEIMqs1c/+fF/T7ptjktveqsre/6/YJ5LL3TxM+4nJwJ3I2GRMLSWfXJp4ay1fbVKVt/kGK8/1s7
+P8XyE+1/g9NyP8A5C/Ln13Vk+Dxk5QZuOY/VuT1/bv+IvL7f6BFZxCJSsx1cGiIv4n87h+mhVPG
Rj9mofrzEd/9ReT3/7CQ25GH53oOwcweQvG/iPzWHza6KdoxnCyw2dj2/4XIj6b836oP3TdclPJM
OVCLG/z7H6oPfRbW1GeVcR6n1PeXaOtEMGR+EGq3LHCRc6KzBi/VOWlofkaiNQibZH6tRVGlv3Jt
tKuf4IG1/BV30iTfmICbzMmmKFXRV8Ms9eynY0KB3nBmqg6lR5Ixx9ismL4i0tHS5zJyJ+DJWZZ/
SXrdAIGqTN0B+5zk6QGro4O6zOFZf5gZzdZNoYPs5jMArjHKPBMUkzd09m7xi7LeNJby5WWmCnTO
ZkUkKJk+WvEi6kElp1Z5iMI6P4rVPmvGhEJeLWgT0iLLv2E7pSqsEmm6gefWcHlzlH/IyQfCUZd9
NA7Zd+mnhcAhqufVFvB4j8JInxbBoGi03uxBECXtNkJAQLJjdglozB3m+jvHg0zfEcWG9xz5JGDf
pD+S6jnACVAgd4yvNgVefqRKTVFmE+4+b3D6OwazlwJySJYxC0fPzdYnKVxcq7HTdXQXIYF96ylV
tc3kR1l2qS0XQR62UwNZiyr8Lt+Xnc1IVkyOq72XMzBUMha0sd74dMwAlVWje6qZ2Z2krTkNfTaZ
W18SGGbDq5s2kfvcRcodf4jeaF6nAWO80SEzw3GuWWlQ4TBLdpPoEVVKYfUfhT0suImcoUKRhTfa
c2fmpKVbbJuakD/Q84pmpTYZyt8y/gXGYwsxrHRnr9p2hQ4Wn7wq7dVOwcngwFm06ROYrsnYZo4C
KSRnhi8n1MeJ9guJiQe1prf9Mqw6OBS3JHXJihzTIq5o33m6COwEouEmn3NH0YzIo2KGszKWt4S9
r/ZrkgXjHxob/cJGQepau0l7jW+w7WJB3AKEPHfOWtoZcai5xpRsl6kvwWRUaZb+0GHuwGYrK8tB
BhPPUMTxXiybXm+jCEdx4Ysr8bMN3S4cpOZOV5RpXeAbaQLeLraJ5QG7GtVHdtyqP7U+ETQ2uYUI
FXFV0xsjM23T22QUlJ1VhXLEpJMxzjrqRUdojjkz0ati6CwtjbNylE3AxmzGwo8YY9H6V1vAtAdR
w4i+nvoHBljiErMWbXSDui02RBXYyAX2XkfIxmBV865slI5OMXK/GXJ2XvrEfXcjHbxAhgi00Bke
j36BJsu2Wz6s6bQr9Nw9oxx295hhy6OApLS3x8ne1bVqQlxUxJLOSeGErr24p6VrhouqACktBeBA
M8WYN4xFHUSkDjz7cR/vNQJ9TykDaUaJidjjaCaDppfyxG7jZRzwOnrVLJ5HjWuxMjCcU3DuXZ2R
Q5Y6VDOkyiMFYtg2+nX12FjdV6Ymy4/SrifgRQZmdqXGR6IeokMJrHVbDP0UlNMkb/Q1omByUBHr
VZ48IYLNvqoRPdjc93nAiGrcK4tYCEbEfnbV9Y4dnbuSYyny9h74ug/LGTNSOmN5GlIdMTIrG/BD
BsBa7OHsnjujvZisszvfy/nJ0L8x0JtuuOBypc/pGK+OLCeGdsvCjNSrn0Zvca5awcSHnhkDupzo
ejYhJk0UmZyd2EaRteR4fRYD36/ZcGsW+3miy5q4xGvOhX4EUufcCocAjREZEGyZ3H5EftbsIZ2l
Ow900mvnDe0+F1CXFmxHYZGQEyb4NdjeieiaF3rBMHzOQ15/+ZTWKaWq3un7DLpu2FUWaad2Cc9n
5s//MHupCgxvjt/6Ckxj3aMHGgZLcuT0wPzJOgtF6yAuw1CIwV45rgd3222ODMHaL91UuaGXw4kB
9uI/6D298dojkaSv3HYHrxyr/ehpZ8sBCtr3oEARQ2IrWRb3tjQi+QScv9lZQsUUpeymZ9wwYaXI
/W1alnNRFkNo8i0KDQfb7kZYBDxi3EctoIlPc1EQGRA7czg4NdAak4jckZPCLloW7wGoJUEVpK9Q
DczRrrfZdCvYJNvON/kdFe08E6HkvlgznqdkVt9jx2xPnUXXIEa79DhJOZ7SCGIvHf2e6T+NZdkq
EZQgxPesV8ib5mbeUzHPh9YS8R6UybgjtiE7jqjoDhQWLseqMh+SRh/PiSX6vasMC+ibAIXRTiBp
0SBgnB+KUzL7y87yXcJdkTNsK3dCLUJESQjqhL9dQQ8NJiaDPiprZBx4QavV0d8iJSSdtyNnpgPw
EK9x0W4i9R0tCNR7ypl2QzSCblVOuR15rm0vUEKQyxsB5hsUrOGoPvSGci4D81f0TL0LvcFfmWQ2
Io3cEleD7I+LRw7YPpKLgX8/TuFcLO3V6IR7GTN9ddhzvNNFR3vuAZHzqVkh8Br8Mr2Dd92l100w
AaTioQAAYljDnjV/4SMWI1szUuLEWg0/vVTdMUkbk5WRr9bV5G/FMLOM9wD9I2OkfMi0KRy65R26
MKhPjeyEtGWAVTOtCiyFlMbKacgl/gQdo56nwOmXfp8IHeGYSP2glTykn8Z2n6oBZrWuED1LAn2h
kdPwtpDnFTYHU42IBp0CnlMw2TBDekNsCQgRQaegk7ItsOlyW+4+FSl5YhFwJMNCG4rdw9wybRNH
O1JeSJ+j2saj7MK0sDFk1c5witve2Ov4RXZ+nI2XbC7ZOPlugesr1Q92RtWqa8p4rIqxAds6WesR
2u/mAl58lGdAakfkHyngKpQNebO1RoP3UIfEiTVVhXq0/LJUCybC8WaKrOx5qQCRxhlzgdRC4WHF
YONoLzJ1nYWNs45E+kQHhWw6amKOCewhETFJbw6YK47gKXCHQT2OOX+5BeUSGLEJwJAOzQxO4vjQ
sj/d6/CjQ79GVWEv4wLqvsjDvpdxGBXtvKutxN0kWd3jlGA6q41s8kaz6Wlea0tQdN5KA/QwjzGL
2qbrdEFMnJgVJD/GCJCiK7sx9hNaWH6PwkXg45HmkTJykV03B+gY+rBWFFwYMd2wa33tATWfc3Yi
g7alpmjJk2wMwaiGRYxNjY8dxgjTGcTGYuMLboN3r25EGswjmQALaFW7p/+g2bCCB13nxNuCyJLE
+oY++ZIBvgx7kxE7f4CS3DBFBKszDvGwgYJG08cYyRNan9ONfIZ1g4iDCcXjinnuN0RyyCDJhNh3
LrpzzAVjoA9TG8C0KQKP/RzqDt199mw+nagtom03QldHDyl3pFgQtl6is6aP3xD+ycEnBj7yFUCZ
kEnxQP4K5p1RAw0lBWywWUWfO5wVGxSm857TxUhHeWb8Gxv6wYzxnk0ZmFxZ1fa31IRnSQ4U3Zko
rQ8mWNb9UCYYrOohwhBZ4YJJK3VwvSw+JT0s0woYG2nNeQQO3s+f1CRQNjUEDXNKJES6xSYOrpjH
dJn+zYgGMGFTizZMOdYmmheaZ2Yvr/0kzAs5Bzh/Fz4bNtImEKrpQEXiqvLNSaP8V8Xi9J7DV0kD
8LBJdQXs7KfglnUYao4uHXLhOxc2OCEU9pE4wYTJpZsN5Yts4OwwJeg8ky0I6qgYbCTTw1wblnPr
aXQL2KPo1W7wZVGbHJOLOUfYGRXYjfoEZs2PUPdmTaTM306k/7+VNR6D/72yphvCv3Wd/Lu2vn/f
X7W19wfJKobhsc00HOLpsCr+lXZn/OHYFLXGWm//WVRb4g8GbRbuasGz4FrGAPFnUW3pf9D3dg0K
a+ANjiu8/0tRbYKt+XdVjS1G+ARNeniuLJIn/9MYlrhJI7Ia8ko+ko/pq/5jsJ0HttBogsspOnlU
uj6Cnn0x4b1Kk/IoJ7DOoo/1Q2uahODWKWE58y2DDIePann0ox5Nt1Z/zacKzbwx/JyKCO+WRN2Q
USpulFS/xmqdDcz1Y+6muPJktuwYqkImg8Er5/3stkMYk8xmpV9Yp3cZoPZgmdag6tZdldj2Gu32
q6X3RGkHjFYVhDDcmIzCnKm7j6KhLqER7e5mBC9ovTbx8F3GVrztPfvZKadx2yYIXkjRZR+38Fnh
HHIo4KVNQ53t0emR647w/eCsMtg0Q16yaGW5S2Fs+1qUP2SayG6TwK3B4o+4DcEdoZz464xCftda
w0fI0VsvfW8lh76J3mMrTR78aowf3EgmQW+gZHSnaL6k7qJQUvLxL5LiiO0TzHfZ1SbAdE0LOx+D
IuJ7nbQUoi4JW+DFYb0MhRUfPAhlBGfm/dWEADH7LE4iG69zt+ZZIkopokTd8nh5JtV+pX9l2bOn
f5vG6ohNePzZIrJcuoiJ4sBO38d9orFc7WfUUkGjggaFyU5VRNcgISmCzDHfSuLtA9OYX4y6nNHE
tzxR1RAVM7tIH8coSMV49pSabovLH7S24nlfsdYeV7GrWLT84hsNJj6e2PI0C291+9WKK7gZPHru
4wdRLf55Sp6KKD97kd3QCdS8jc4TpkUjmChCp1dwIYLZpxyxas0/zG12inyz3cNZIO7YMk4U0vHZ
9SRb3z75PpKfde7XCz1Wf17QrcTF9t8371+9P+5+3/908/6FyE51WFr25X5Lc2i1FuNUbdt0WH0S
//4Z9+er71+5X10KWr+NdJ7+/rn3l2GnXk+o0PCZOrAABPOvF3p/TsFRzcYLj9H//vLu33v/Djwg
5PfpYA7u3/H3F+43ZSqRCdyv/uP1/X6ktrwJB8OnlBlJ738/8B9X7w+8/5gFkim+8BrNRMGWj/bR
5X7RGSZopMXDOKhm/aKIFkGhhehgnLP+RHZxxkAQwEtxQVWS/eNCw80DDx1dLkC4aitzanh/vQ/F
qLGzIkxH6v3+Pfd7Bw+OAjny1AvSPgnIUS0tr7AxTaYGVtp0h3m8xFpzTaaK7Z/PoWTohXaJAM5c
7tcswGMhoYot5vSpPyNNPylfLUemmirs8ayXWVXQizhA2bQuGGyti7Ze+CIxLwz4pWnVAX3uz9Rn
WH3WL5m9CZyXZMjI1eZzqQneaseUu7FW9kVKx77crzHAjwAMzE+rZaKz+ANrHFgLiL6LLLVxS0uj
B3bz130uAGRrYIYxrY+Y2+h768coKzLrgEzOOddFSY6fYjRsxBlCw/V9X6YYXF5ao8Zla1v66Q6N
FdEnnUAwmXv65f6o+4WOZ+D3TXoI6b5W2RcceBWLZ/5VRU2xt4hP20T+XJ4WF8y754tzZ/If2UeH
gqid3pDIOezyO0ATCGpNWuxK3aiB/2VvZJ8QPNKoYteBT4DMV5h0ntCZWAtCJ9dxp8uMNHbvF9VL
Uc7TpVovptTEHmogIQAUM13M9qbGxTqTElqclIgf4luibAcQICBUfazEkbR28gdKZLbrBT1iANGk
oWGWMMIcUbrXWYS0uDzhmLQZeJesulrlB1bk/LKwmVPYcVrEGzuEostFm43lopNHeenoux4XQFuQ
8v+8H35ts9FtL93dH5auR/792rcGPpDvEfWWH5UGVy+RDevUKogufTVQC9QkR9k6uPa+cLY62Hcj
QcA+ku93iXxeiVy09MDUCpveMxmpm4x14zJP8PPnQh1sclHqQPiZFZbIPyF+48SrLfF2P7Bai6mu
E5Msgo40vzZ2VVyXDpctvp52d79JQHi3m8EUbEZ9Lq4QjapAuQTGayhwnS6SG/irn+Bt3NohJ8fJ
hcpZZSPh9pLAAZDU+XHI0I1C56MoqqTx6AqM0diIPicMCA9kZjzC2zcO5jqYmTBAMhsTWXWayM8+
2eudMx33LT2Fcbcg/gqbnvoTsiOPUR0Tnfu133f+ffv+jalexX8+8j8efr9p8ufZwRR7vP9o16Sm
hzAFJnJ96r+/4R9P/ftqySSri8yYZL3/fiX3n3f/8UsBLw/aQlRvpZOA4v37Rfzj8W3ZGVsTb99W
6uRobrR10ni/8NbB4983mWm12FL/dd/9qwO9+L1tM5P39tS05raNIOKV0n2whgaNVz6FyG35wDnf
ICt/w63QBDoRM87ifjC/HK9DCo8uI/GEafcXAZdureuP+QTCRNhwLFYSWoD0ao9deQSAm7lBPTl8
h4m0t7fzcFoSpsN5Ph+L2vis+e3RMVH6QWQj+saj52RIAmNp+DnlIS7nJ/onwOTVyO+sxY8aeo2B
iPCMhFbiVgy4piMqEumo0JGFscU7S8yksRAOl2NETKL+QDpv50ZVYBgnP+2wAimvOaIEQvrNPLjr
efoKlbnjIusW0vxCbx01Qpy6O7z0BWaRq2s22Mb67gWYAuS7z/E4TBvOy/2B2AF8zHYzgRX1HlLc
yFkWg1QutI+iLkYs12tFPHmHJs7MoBNGEUBex0sML+AyYCUF3cTZU6dsNSpj5M9+RJw9bMqx89FT
jLR2gOhtRRUdM6iGbFFEEkbNdIT0gLQnien6Nk6EdSClkkfKFotx3ti6PoVG0zHAWRro7V0/bRrU
90HSKfCw7MCiVVSUWe4njb9Dm3Tp4R4WWmRS5zPSIe6OY94ElX+tx+6Y0UkdJF6ozPqRrG6jQn92
DLprCP2vs0YpaxbdF6QreKMiewyTOaN9hxs/orFxJF2MRHVNWzO2spfaxOM3LSgy+sX5kMsowYy1
He3DpmMv5txmcnIu6K8/yjd3IHd2yeu90qoO9w1AsDvifnK/KReNmEmOSYazd18708ZikLZBUqAC
U2lsKiZI3YRd8dvXH6aexoF/dT11q2nKhdHg50eDkK1FZQfE1/U2TxGPev1nEC0/48E/IDVtAncd
CiWDc/QX68A7ZiEKldNGPxukE1x7Dsc+8fUAtgVFQ46Wo5LVJifei3K+fYXAG/uFpF/7y7VbZoDR
oJ8Z8ylVfq2gjgWdXh1akmnQTfQXP3Uuej3EV5JL9n7LO2g50xZ3LgU/RNkR6e/ZSka0rQiBG8P6
mJZ5/uRYHaFuWXtNFMcSEt8D/DGagj0HqFfrj602PhfDCaOXQZfDYfu8CPjPEZ5Cx17XZP/Vj7Uh
bAgyBP8dMRGy8j2TRvBEPFAXXrWJ00JbIxhlkMnpkinXAkbu72PB/30SMUz5ajTum522fKQieRhb
3SJa0zzEg5MALIYmU7pXOZfrUOaEDSMPK6MiJ5jXKNAflUJCqSIXsZDpcBgsdTBgrFoRu2zSSwNL
P4xopt580b8iZvw6OYBm4MVJkjRMi9Y9/Sjb2Wg9y4oAvLApEZaBqSEmBF+zG5L/+Tp1FnyBjric
OieIrG2yPRJIh/Giv5S0xUy1F6WFvYVMxR3KFfucZo8OgcibJo49bJ3kLdYE8E44dimOaOb78kuE
zOuouumLIi0do2//EKM3v4B4fmcW+iig/BHITIgv9lPz4Ey+9nWK23xX0quNiDMIipnXneIf2Yqm
SMKCpOwCmPhOyOxN5IRTm3GVbM06JvTT5/0Z5jmcLUYOft6SLaPHdZDQOg4JvruuWxw0jVtH5Iw5
kVNuCIEANIcKs5Jy9QzMC0pV7UoHPolY9jNt3Bl9hX9bySdEqx5a7pGcE5fjUUMGPM4C+r7hVhgg
8a6yky8nN9tOXz1ZlhvoIP5BsIZoqUmEakkMCRl886Y0UbhErX/09F9EeUUHZi8oa6SEDJA1/O5D
+mhgUaQI5601DSayebGbXZT+67A3FYoeXFL/kOKS9t88C9y/TWsyKJPpg4qVkRW8dwSv9Na8GC0v
W7vosNQ+Yqmo4gi2xmvrkvSbYkQgRZdn7XTragzFxvCdkdjRBaVypp7ixX3Hk4JuxvYAHq4rXreK
ZPom/WKUbR/mESIv9k+LbLI1cpKhp90XLOz5lpBgi8ENHHLEtz/kcPKWKHpGDENoGtOlMiIKXXqb
Wdq/yO68K8OGA4JOTDPOiZVKxRv/3VqhMTnxjq5mf5ham55mDGIID1mam/e25KRk9/2vOoFtUPBG
Y5ca6bGt5WhsQpjREBIvefJCCBaVRVHcLKbZCGeL7xETzY2PIpsJ1YCNmSAZRSpARYLfKviUILWZ
aDPuVC2SzQGOBuR6suPKbdFheDFK/YGj4GJ5xaOeeE+lyq5Sf5JquOqIecH7akzDZEsoas5yotvv
0szfACIcFsdIN/6EgCCXb2IZSRN31LgfyZek8mwEeYylqKuAcS7gQdBi2Kcg6ERpSJv+w2b6yEDL
J0elW6XF302ijIPBVj0TgeQcuU25Zc5IPkq1bTILdZFzI/xvO2jE6LSp527s2ah3t9qrcMk2znPp
6Z+ycs3QjmNFHkT3Iy/lAbsSBulJfHeWWH+ytZ9eMR4G+FhPEzMzdAaQBEmfxDp7qMX4pU3ZWHiI
4UzJzr+QX8uBw0tDLrEpYskWeaFPu+ZJ4jSs8JLMmEuDpU5+qsZ+R6WxarVYxtM6ykgw4eFRdM7X
uLJcmvwRSYfyPXSOnBjLwBlZduuV91B40xZwLAO+NH53E+AM2Oc21kRjy7TKl7ikaSNf62L5ES91
Fmb2POyguXxZ4EYcqngN610eq4q/K8NkcoAqHX3Y9NEjfSRRZAYCgH4qJt+z6beGLL875RK0KRL4
mmfVDiSWfeCvyQLRrzlZIxFQaYvvI01wJeDpKTKbrGx7Xh7GqAXWmVUfwMHRK2dPs8KFILBLJj1k
o3Fu9/3cCjpx8tVLUQfet1wmLr6N3XKCZjoVYY+l9l2ET9qi753chrG54SFJE1eLCI593sAG9MW4
axyn2fky2fkZ1GiyHLeoIZKw7ZbPBKrXm5FpmDXhXSJN03+cvRn6r7DOo4v6Fls46AE/YvbpL/uJ
3KSga6MbQLHHWf0SVt/upkIrQUdn9s5bMDWTTfx5QInKeMJ+Lgf9bY5ba+/FlPDpwNiuss7SOmE0
UMePLKPd7jvkjANbEOxBz+akICeZAANmu/niu5xUma3+1PrqpyQrdOVZ+5s6TpgqdhUTv8KsGMk/
VIggyKGi1aH56I4qm+oz9pKj7R3t2vMOnsT2HhHUA11D9Zf2U9otepAk5JvlXrXchsUmUZZUZrdh
HlyRLXJu6vj1YOnVR+2Ecsmto6bSW2JLsgzIX9wWyO1LHxlgRasDv9jqi+36iP11dDBdWz4qC+ZM
PSJIaZ3nZLB/mbDDNlMiBZJXaHwsxSOwf727sK+rMuNbzKZpAG8BRLUVuxQK0CanKN2R5jUt1wEI
QMOn/4RGnL4Dv/qcTns1uJ+zyGd3bRZjMOCTDzPrYoDfLTwhTtXSTmFZqOSIludKFs9rWTW4PBav
3bR+HgeuU7xrYn7uxy7hTNsgv/bbd5rhzhFGVQr/KjO/D3RmAmEuybG3zDc1N+cW2XJgtJZHGvFj
joqN0M+Ss+5w9tOBk6LG/ETWJPCO2JSAvm1sUdmhVTfECovDkEYVoX5+ME+OxGY5A/rE/LwZm9to
xk+6bzNyQga6Laf+RZcXxyhHoKDLADRrCQvT4N03NYHGgZAOWYBUtxF+RRqcE1qln7uI7N0e0Gom
qHDwHDy4HZ1AoEmPTqET9J0jnpLiJmz//F/cnddy5Ma6pV9lXgB7gITJxMSJuSjvyaLrFm8QbAfv
PZ5+PlRriy1ujRTn9oRCFeVYjUIBicz/X+tbdtqcjYDNYVJ1Zj+RJ+XdiQChjdOoT+NQgxfK65fC
7R/iwnopzZYZb+N25GXFD4g2CuhBo71O1kaI5iN4TfqgwzyXdKs4IvfIcT1KG4gpejiwntoVWnDW
VSmPUxs5q0UB9OdQKzAcCHvMOsP2JvqNabCOcSp7XxodiXltdklqrH3zaFEUpLH4SK52NVX+YNN3
4jNsiWjp9bjPC1NchgwmaRfEJlNpX61dTXwrsPQeWQSRDEHxv0DH6U52DpB+Xw18nAyKo0aCI2gf
NM4Y8F46atefnACPwmCqCe3qAhNR9s1MHtsyJvTA99W2UfFDKMiTGitC35ANW6vC/04kdX8q/Rb8
W7tso2JY6ZKoIlUoFl+Y/tYI7TN+xSzdgE/bDSkXRYcAeKqJlLCanaJOvmbV4ywRC62slMju0iGu
uh3ynVdTXHAYOqA109gMBGHR3p0vrXMcqW7DkWzvca4/CVy7larV0hvB9iau9iRdv4Zfn7OYrvc5
3gl3apkdNfs+SncYPI4qR1mDSifl0jqH1zkSX6fVErRcIWfuhc00nxIp1mK5ZVm5J13vh6d3yS7E
B81ITsM0o4MP2IzJx+QeyhapI6wbfdtxLVy7bTwsSxfHbJs3T1Fd0xYMWPSQ2WQc064CywCRy9IJ
bPfxx0HH2GBtfKKFDXGsbB4GtBMot3qAp61DLY6W8WIm2eHRXNUel/dWHrq2zjYyHJkEz6EdCQeU
QSg2wMySuBKbZnNopWuIS1wCiwhTLGQRiBBowrlaliRDLZRhf5e6CLEt+7+FKCbxgXKxs6JN0Nqv
qE0YPwgJMWIP56+Ub6NfJEuVtMyDZb9rsSS41JuXPobu5ZhHXLHALLHHWNqgbRunftcNzlPlAUE2
WvCsRUPWs83QX2A38HH6Hb1Mvfhe1bKPM6o1c/yQ2bJ41jNB+laB46sOroUxYQnCyTzoermcyleT
krVRv1QJPAJ47fl5CrWRn+hzjLCR+Zb2paJIYeiDeaqNEpHbBGPS36i0lA9aAsKW6vuhyYaCMiCS
nDi2vruT/zLWZOGlAVApziHwWeasoa/TGT7yMpUXuLg4HYMMvWASl5uJufk6q14yAuq4nlDIkVqC
vAeCTQIgm5gk5PRppFblpHvbrk+fTN9r10Mzi7b07BOK9VMwARid4okMJaTeQl9nNI2KMbkG/GLU
uCOu8/dmzxS60alBDAPpLq5ztcroB37uuy7tnrAnyrV0aHkYDalinJURC65ubb7V8EahtjhY7EMW
pJPpVIhnw6eEldkeNt9DO4lDJodtqMS50r1oS/+PuG08gVGIccZMNzQnX6iKwgiymodmPkmpR65G
1osYO6xDDxz+2MtF/IW0oflQs3BYos7FIuO5mxD7ZtRq4bINrC2ar50iAxotOpFDbsOR6dJS3eqy
3/SR9dI7Pinnds2qLJh+TD3ai0azOPGxmJVfPb/bohd5nPN3Wn/4Zk/tsA0AtFWqhF1B5j2uKgIC
zDk/y3N/wFQcNggpXiczMXZcNvFcJPW4pHlyx2HRrNMR/w1WAWBRKYKUer46qlG712nMLtzyCxl3
uM6KJxO6ySb0YNG0YMaqOr7quvXUJwOHV12n1Ozlp1LENCGtbFykxlrqPmvg6YthATAcCI4PKhcb
pc1S0a8ssSAfZJ1YTnTCkwHPZ2Cl0+d3ZHp7nNcumKUeElhhJp8r0yzWQWGYCAWtemEIqrbUWLRl
mbnuLm1hiehA5Xw57s1KMrXWV5FvfbM1+VQl7V2iEa+BAPYtIz1rYYyqXDsmjt+mPlOeXMFXSnZa
+tjVXyIs2iR4mK+AAWDU0Hs1whbKHVK9vTN8Y44ZPUqHbqPddsBW8n3bkVHM7mZR3q87NFhoSFi0
hS3TZ6pgqNS6eu6KfkeBs5DEDVyEZEZe1jWVl+weRpO7CEBorSAYsmmM2AXMZNBRubGzI75+opvf
Yr/NNrgavqEuD3dB2QKZx0q4GlGRYYVmJiYZPBeDBoo7YUBbaY1GXdLPQE7nhO7hPdedsSJUlPkh
xuxtoXyUhzCF0Fsd3CQM9wCxNioEZxYnmKKjcnweG1h09OuBDxL/3oQldsguIjbcogeVq3IbtGxx
bk/2osuM8GRp5xq0NdPr9M6K6tOYUTysZIwrjNLxweyovtTmpxzL2prIZvoPDuRbpq82WCmicyxi
t3r4e4bcccZQNWjiqwsaYt33VYU0EBFrnWqbMjJmC7ILw8Bw75tE/82x9W5pwDvrutw9mc5zEqI3
T+p5eRTBzcj0dsX4tE317I2V1XnS92LS1F1fupcBG9jKHbTXBnkuUYlWuB1Vai7NpD5rgDCWA2yO
9WgTbp6T1raws0uXfQsxwi3sfi9qrpu1SZImjEouJ9bX0GnR3uSPZnLft2iLK2+WIXs+UigN2q+W
Wd6ytEdicagyaNqDMnd9DeawMmogyHG6oghE3Vy/V1RLtxl5sRxQPZP6xDyHlvOEmXZrq6aF4pBU
q6KbJMkL+Dlh37KCPjke5c6uRZRsFsY1U+PRjjBsFhip92EynAU8eaKjKT3aYY6XuqAajauuHsK1
GWbXKRZv9KaQ2xA0NKJMrvB+GXFIFboHuBPqX6rA9R8Ymwm08SiiuDT6I5LJNwkLpTWZ56GSyX2Y
wkQB3hA3PlS71icsVkv3xgRmW5jdPZ3/mi4OAWRRZDBrwAa4GRMK1V0Zcy5mhNEN3aegZKdNKB8R
8rcY6hpimMomIMmJGoTgoMaAugzKJNxPNSXVUXv1YMJ7tdV9lqOz1fSuvw9r1MGW02gbpETE3HY+
8GoQItuc0ONDr/mUETq/3XIVp/xZD2+SI4GGxK7Rg47jo0bvYCHucsTJhl248Mf8uZ37RDcPUTub
kOyU+K6fnqLb49sr1Wwxen/P7U+Ur6l4cXvP7fH7u9+fC+liwwkIdU4FPiEjpGlaplOUbDQlHn/5
mJ//6l9+pEpI6dLHWqx+vun26VwN53D7eYN/+ZTZzAZtNGKWBhgl8LxdFyufCe/8Fd+37+fnILY8
ESvkAvOev/Ht5apqCZzWMal9+OTb459vvH2TWtlvAS7k9e2jA0pPfMIf/8r7P3XbcbeHQZoFS5mB
rLo9fN+jum1k29A0jmGlPXukatFtpFYZRsUr9EDQXrpD+KTfI4Rtu2DRJRorl44r5iAEK0lEe40A
QpV2LIqZM18vgFz1lRqEu4/MaOvogO/9hkoYTJvnhBEuasTKMvyvLPnh4uRRid267YliHBnm02TR
u7TvEf9pXhuthrFmNp9lz25b7kYTPYuNwbr70iXI5G0U+ygD44uuU4ZMR5CboybJVPNPGHWPXRl9
nVsY1UjiUNQW58Kc3ogMJCO2tE+9sLYuWhLQsARibUgovJgpxtdkIv3KjPx+RZgi+nSuJ33q3esm
A2okUQiYRLuzPoJ6NxUSHxwTQPcOzDs1127m4ILqi9wDIMJ0HZpWswwd9IXYZ7MkOA/h1C0dJ6XR
nYpj36RfYLnlq5wWl1nIta8D03HN+rnJ4Kb7OI9WkoMWte+w58K20wq1pZAGR8sZ30xqeWOvfUan
oy19MZyQ5izJEWfdq0gis0P8MIRProPA3GCY/A1ZDiuHZuOB50TgRXDlUHvrsK9omVvFC6aSb3lv
DquuHL/1MgUUHFsM3GbeLSKfayAMrXTdTZ8DXzzlCdPbgpEMmkNBfuqnVqcKOpCeTgCWEHq4xNZr
7/qYJKrMAJGpKhroUTgV6I7UttQxPgPZ87zQWFUjlQHLBNrbNoymXcJyo5WGsW96y11MWvu5xHe1
kFb81HvMK5wiWtLs+W2CoU0hTdKOAiSz8tvky8hFDRTlnC0H+8kInR5tsFiFFhg9SpwlWZqgcejK
p1N2YRhbuyBm6dFo2hIDFRtfuqRLeFfA6dipOty1Q+289ETsAt11oEgm5aYZN7xKm4ngMJTe+V0z
uS/1VBxgjr6lQ3g/Ec+2sgJo2UPrrG301Gh5JHFXs+bJKWT907n4dfg//vf8/meQxv/KWsKiw6yp
MfGhTvw1W4Y+LtY9E++FZTJVQtfH67/ArgPPGpOwpThFmIm5SDvNPSB8x2BjJPeJjrojtDycZqW5
1tJM0J8JvA0ZDs42bXNjqZn7uhJbeigwCn2/PRqp5l6tYVwMgUzvYg6EXNaPDAX+P2z4R/D7bcMd
ncOBVByMJO6HDZ/CrHJGarTYQVS81/ALcJLk5DuBoiRcgvDgGhJnAV31zo4C0sVNgiV/kW7+xc77
iOyft4H6B//PUkjFLO/POy8sw8gZMD3sEWuMd5Ai9rERBXtmfsbShYm9y+HJQuh5VLB9z2GrH2Cr
g9D8h3QFE+3nxx8RqajlYtDUleE4H+J1YuTKVhVLH5O2BxoByNV+xgbUOoNgX0efuwn/bp44T4by
yzMAjoH8eB/7DDZ2r9bOOFnKExP6xY3a7SOY4XqFoScwcOBbPsM0ilDj7JHu7Vk2pKG+PhdaLWaT
hFgROoJfET/xOg+NN0d13W4AyRG7uTzdbsL5XpNMn/9+9//FsQvolRAHmJBz1Jacj+1fjt1WbxSe
usDHaSOg+MNmW0cu8ZmGLzcFDv/AmkCulD1rSwAUtij26ZDR308mpu3DKUt9sun13toZdtrtAVyD
XPIDgFCF122ByYldK/rH1oPtddvy/6mqZpNsBYy6//v//tfPceU//MKf3hAfktCdZ7+Kmn//s99F
zYbh/MsFxoHOUbkm6FRUyr+Lmg1h/UuiKMYO/Ius2XKRNWMi5scVdCiNObPw315h+1+2ZRsm+UxU
r0nxMP47suYP4YgWDmVHoXcnP4J8MGzOH06fCXkFNsYWFKNuh6usikeSK/w9TBmkRy0OtdSc2wEC
EQB0163T58cMywOuU/z2daHoZ1R0vJJWP2tJ/OOXPfkXg4yYjcrvCUi3rUNy7UoIyxYH8kfJtW8P
ViKDxroiLl7ABbTOlBHR0CnNZhlhXHPLe7CN3AHfErUgvJmvSMcwdq0PvkWmFDtjH6YqfqhFwATo
5E1QzvRRMlGZs19aL9yklD7zCeODmXtf/mHz5533H5tvIlBX6IYdfv8/n6SV38Q91A7rOrm01FkC
RxB0qfnFsiiITbfECjuGex+QQm32v42+3tw3hjimjgxOJuDWk/CTQ9lAgJM5Jb6Zb6Ua49klDijM
NbXKUqqPoShRF3f1g5ACT7JvLHIvBeBU6PKUasn1H77TPLD8+TtJgfCJDFHlcgx+/E7CDFkYRYl5
5UDPthXA62VXSR8zGUMwqUALiRf1BP0CtnxMw8fLS+1gG8F4GjA9UdUqn9VA50Km5oYlrXGx1BNZ
Pi0d79h6cJKKjgQ1usFl1fX3m34L+vyPTefcYdQ0OKvMD2NmVmRe61MhuRqFWuqOFj2MxrYnwGqR
pKGHtL4LjtlUIuUa4zNR28MrWKRG9Rvb1joE/Ya7zitIGAO+vI3Z0vOjER8ise+gR4Qh1mJx1ual
3SjR/IkqC+5m7TYrG/0YWG69knKudoUxsqJcoqSvkBM6VjDN0lyTQ5KmUZMKYONk0AOtCQI6hsTb
aX2R76R5B8FeXya0E3YT4KAr3CFywOndthok0XKEWjQHqN9u4mglOyfd2k5ASkKsn8cBvKYdYh8j
t5oGBJnHvZ+Pr25OYLbqw0+dlrfnSEPexlAxbGuKxVC3DGa7etPd3e6Bp7wnCj5eM6evH0yMBhcd
HxzlDxqveB+Q1y56J35yJuKrqyE2ALfCIYd8W+6HWid8ec7gRUayT8P6s8gwHkyDsq6BUezstK52
f/97f7hGzqOHRHtLvCrTPNJ8rA/ZgapXZjvIQFw10Z462dLGUxWAbioccZtYeyXFBROw2kMyew5C
24QgA7QUCRSLX+EZ5yAvtq2rLY0YdWvSGlfiN/2YOhscgWk1Ve7ZtTP30z9s9rxZHw9Tx2VghuHA
ln+c3TmaLqPBrowroD6aEU7w4MfOnSkpyhDAozZlJiJ+eIKwFY0HME/1IdTix9oFV62Lo6OHP250
xZ55774mC0iDBLU2ydLDpYoH8+8398NE8LaXmQjOoWFwJ0BefDirOhdOJ7Bu45p6qrxnwb9UY/wK
QvsUtDmOM4VqKsrUASz9yZiy+GT40XMI+nD/9xti/pl68fuGzDlm1MKZkH7M+cXc13Bp4ldqs+6x
jA3rVH1KAkRpeWguAl1rX9LutxjE02M4oQgR2EebXoi7266ky7DB5ZvAoW6s1TS2Sx+OayT2RUk5
uqoNREeRhtoeNXYAZa0bUmpTYffQxVZ+ycrx0HuGu/E90ksrVrsnTcvGgxYln6MY9dPff1XxF4cI
/BEQI7YhbfM/RjJhwYAsdU+/UjD7ihOQCAGlk01YmXKFDvBhrOMfTq6umoYOAPNr8krKytnAv7gW
oYnfJKJyN6qp2gdSHEUzN8SBM2wnl6YQASb/tGJx/vNCzkSVMMXbfxI+yp+vhOCn9VAzO3Gtarz+
Ig27LYM0KUzt12Js5J2yLbrqCT6MVsb2upVAFNMZPFcTQ9TG9r2BppxM6uGrPSf5Id2n3KLyV0tH
csoFGIm8gmMeiOiun2B8Azw298r65DS+2umBWcE8DmAO8y+glTEPhDpaq7SoofKQ1AqFUaaIWccU
ASMnN7lTUgwPWJfVqYk7d62iythpg0wXMYXlSXWXUnV7rgrqLhqmZkVj7D6rffuHhkgqCyl5arQC
UUz5hzwyHg3XN5/TASCFIXL8F1D9zCwdzp5jaoc0ILpi/lKiMrufk+3/7xLXmmcYH8YSKTgldDjO
2MM/RiuhY4IvOLrG1XUL4ENy6h7GYMqPkwTE7WgOKQYudtSQ+cUJAm+7CHri1XJSUDstrVghACVo
a+swKZyXVHraFkKobQ2zvNvv9nQpVohzxiOymxapr0d2Mx2etlgRYxqyfGdumI3Wo58R1NVF0V2s
ZQ4pFfCqM3GcTCyfKqdnQr+vx5oF9AU1K/qn5LErJ3NJQ2qTBrQcBq6Diz6SxTq1Y5eacNUu/v6U
Mv68jryNHhLwDklq2GctW/9wsdAAJXZIf43rUGSfrNJHntcGn+OEA7GmBrJSDpJcr6/g74ZperTH
ZhG0KQxXayiOcFfhFhTjOTPluPr7LbutYH/9DR3dZkxj4aAbKC6Nj1uWNr6IUCbW135GzEd9DLrR
tql3xc8eJO1TJbXToJFcBL6gWhmYkrYAreyFcoB83g7fwgQsbc8ypkZoSIAV1fSw7fTT6LnnSaBv
9T0nQe9eaFib43AT11O8atoAvpi5u3G9e/MTgEjGxH6icVY41i6WzRtGhp5IWGQJ0OSRqxOEYyHt
HxA8j+VEQ6nEZ2Nherbr+eAnC3mpd4W5TMMCzzO9NtTHwQaJZrXMrNheBr5bbMxUH1a9ba5uZL04
fovisT2B/S0ShmbmHlTrcvESp4ax6RSQ1a4oaIpSaQVwYPnL2hfY+3JropWQ+xQC4Xv//U+CNhUb
6p9OLJZLOieUyagmgECpDwPaBD9Ywkf0r1rc55dUm7qNpSEntKHN47c+2Xb5DWwyQe7TSNMqCg+u
mQVPzaRV+94muimQX9RQxRd7BMCyEHLCPVDAJmDqvae5gum9bwirs30L+Y8ztz5Z20Sdtx7dXr/k
dbhpMabf68ZvTVMaD7E3PAMn1M9tfk8h4E7vNH/FDtO3QVR9RQG+TWnUI6m27eCh74QDcVw7xCRm
YHcU3Tojbh6A0kZxSi/MPGzP0IU2VmcZzFVpBmB/1hEQ6NER+4SPjPJB0kkmyoxZUkejwlH+kjwM
tLMBJXVHjdlWrwgSSQcLdHgm4dE78XD6eU+01wFgs/QGc+2Hnncywpqq6RDf2WW/TnM076ZWSSiO
NIn8tgQlQIO2UIOx82Px4E69dx2XptOe0Gd6KySvn4xeVrtIYJ+p3JzmvWct0EZxpCUEKgS0eJJS
hnd+AJajjIpuK6MacpRNVx2dBEE9czg5B3oJaw9XAE0aqutMei9l8nmsqKm2lBjxgOr+2hnEAdjR
eHILA41MjfOU+UAFCulKzJG/NKI2ApwCc3DwXGdtDunXCSfQLiMoCAqxdRms9qTZbE0CrwaMtBkG
5VKPazJpERVQxCMxHGA7NVSSZ1K7+464OznqPRljXaJvHeUNUAPGpUOJ92r1HD38vMm2SOU3I9K8
bUUL/jwBh7WRxlyizjXvKci/gi6h7ZwRtIJi4DrSGOeaYew75dyTbIFONJjuwxywUp6Gq8rggIgs
baMVdb4rYyfZ2Hn9zSKgZj8A4AdRqvQnuHL7nPSCIz9buNRUjqVrNHamjbMjqeNLqCETI7MGY2Cc
FMdkdO4LTpXdULjNuVix/vG2LhY0lbfflZHDvKjq6JwYI6BwfAGktNT1TAOvL0nlghlqK+RzKj0K
l0KXDt8qgceIMocWwlT36ZkshnMbSnrwlhquiM3aVUGNv8v4Wg6otzsFSBv9aED+T0ifObdzKJR9
WgG7INikIzocOdxe6kZ86aEKJJxgQyLdnaGXF5dt9phy5X49nMm39Fetja0uFFjVFyUzcAZkYEga
ZInG6Uijr5DB8VR1FxCncWclUwNxVbBbAz05kn/hk3tDbG2AhH5Q+vCCTokDg5YMpQFNfSKHIwCX
uytqFzfcZOn3SdPo9+M09vfRHvgNYumGnVRHSAkw4hA3RkwDAUmhfyk679Dkln1KA+et9dCY2nJC
0To4d0bSQQvKUa97NtI9pFTF0pGoGkTlfh0Da5l05ivMIW1L4JbXw2uCaiY58tfDHO9nTj5jbdB8
l000XNz5RhY6UnhFUYi1nTx6gRdvuyH5Nqa+fz81fbPXhHefK2+plZP1lGf1uao8/xxSXEY4UyFl
CqqXtIzFo+OLY6AhywUZK6k9LDoTYr/GYfsFiP+30dPkNp/QABtI/4jdMhZMxoKlYVTDsSDItGAt
FE9BvISnAnp1kve3uYwfhXf1oIUXT1YXP/CCnV+k3pbgEbpqicn8riutWTDlrIMasXAv6WY7nrwn
2u61dBoyeYfg0YrB3qB2WBP5+dkOxnKDcsldGGjxVmUn86feuiuAjDJ8GYTBAnFskRFj/vSpiYB3
k3G3Mh0iURsHTooB62IXdNr3oDHMfYuU18znADG3tZ4NQzxrqJDWg0J/MELGpPXm53No3B93Wb3z
eIuhOEOTlZQH/FjlgWVR8fOhgL50W+eWBxW5d4zK08ZyQ9otmZr09TQwVv98PHMicYqr5QeOZzBo
ZyFrYq00diutv+qXm4qGT1iAk80sjo+BUXYtlfjm6W51sEzmRY70cNnZciTckRvpT+PBK9DzOaLb
lQZaNy53h6CnIypEuo98bUT/0739fDoIT/CW8Lg0YIOr+SY1veYAGlhQMQHFkpRpfUgt9Ccs6Xck
do0A3rS2PtxuAsOsDxpKzkOTBF+dtK82ToKLznPrcS1yfcS6mjz7lv9cOdCyFOL1hYu9cX0jjgKY
4wIUBFCmgfEdZcbJMlVwB4ppfBQBA3UqcFFo/SFrB3vf1Zgxw9k7ebv58HDq4RdNGtx7GvvRugdd
tujq7EVoPTrBycsPt5tJdsXPe7eHtF6tXVcjGouI0tDmG67FBfa/f9/zezp/BLbwOBryTWVo9dKU
2V01GI9znMEeqBqaUkw4257BfiXQ4FWBcFetQ9wHCYtPhkUdFNVBveri8V5HIb/SFOFCJC6spfFd
L5xz30OsMHXbYU1LXydWDgy7EvyuBcV1NVgO/iAoc6uk75fkBOYXklca7GwbH9TrWhN4ot16O/Wh
vWCsRK7Vxc4K2jMiUcxRQeGhQrNRuY9EatUJAa89ECs6lgHO5Ur/oWE4ckWM9U5yegascOOGEIAI
DETj74YaF6XfwUlminNSoJL2aFX2Ct7SgsyJElHoW6aFm15laCMnUhFqGy+KlncElCS3tXoCtUl7
dDBdwalpKGf6hb1KDWRho1kfKQ3tstmICwAepUE46wTi+YbL1971K2AW86PoJpGY33e7d3vu/b0/
//b2MX/18vsn2AHFwaYj7eLjv5nWDKmL93+mmJUO7jgcf/ns+PYeUXZEQmQwIMeRP3n/8GKeFXlB
+b0CmDFhb2S7c4anaRl3uOf7ibXe7RNur7z/3W1Tbg9jvxDM+XF5+iMidEgOiOIHUts4Q3LalJx9
LJBU3nzDhLfVBuw7zNOmFcIypJgOKVeH280kBEk2M3zUjhoG/NHYCLjry8xQ8Cpd/LzKjllewgk4
6k5M2KbbseKwSK9aFuJrEIVkC+koRbOutA9xb6MizGyXpKgmeIQHypl8e/l207IOOigIf0tRFhaJ
MiYM/9srXAXtwxhFYNnh7t7ed3vqdnN7mNqZtdNsmF7zh9yetxP1+70i0akaEKCwev8DZvLwIFgt
o+ge1c72ZnKn1sD8JAfXrrh4eppO4zCZQOelBGxEn/3ee7RTW60pP+UHz7ebCa0zd7NUA6pKfyVk
WJufuN30jo4PPPKZ5uKMiJBjmO7KuyGT5xugKcCT/3gYzCBkibgeHsEfT6o/7r0/d/u727tvz71/
zIAece3WijGm1wncQhVPEeHmGkfioADIxMOT3/ThRtADYAJEjN3h/SbD7/Lrk+OMTX5/+cPD2wvN
rN95f4s/Evy7fH/8V3/CdKBDsxmXq6Cl1vHz3WmKG+Tn3cnEfgfO8N//dh3GzdbmkmODZTMD4e08
BSzm58a/v+39H9VmlvT7w9u9D++7dcPen/vli99e+fAnvVtq68k8u2ZxX1E+bQjemvfc0ErTKNDb
sqnk9NTNoz7f9SABpQTysmcKWLMo5fFO1Km0d7ff7P0XvT10G8ECLM0Tbn/evz39/tbbvdsPHeYd
Iqufb+o6QxuXoF2nLfydXacL5v395BbrukXGBOK+nYe5auztaX07AoZJRPXnG60A9R2jDe4hH882
Jr6hrhEoZuk+rpk8gdv9/aaCspXgsPz3Y8/2tSXBTTaSGKdYy8lmhcE4evvQGwzBBsBGXQLLGRER
C1urNgSU9svbXr39LhUT340o86eCVd0e4wQGs/kHnhrUl0hx/vjZ33+d23O//ETF7TD9udff73px
wWETtu2rav2vUiMnyUareBwJnwZCo0DuljK7toN3HDyth+JiD8QMxdibClZcutoorVYb5GBy63ge
VNy5h2nNkDgpWzwiENLAaILMz5lKAueEmEgL4jyUovxk32uOZ55UdvUM29/H7rj3dV8ikvLR+ATG
l8morUuZ60822Xx70VxaeHNHJLFXCBpiR6HlCwrp2h4vloyTtcUQzDWPLlENYS8XpYMiI3iCmiuZ
IlhPUV+iOCvVl5zBijS3SCdTrMMxGnKtH0L3tawyguHaXmIgNr29PmrHZE6fqh391Q2Us+lENO0a
ZfxGMsiE5hxDpkg1nLtNcRdD8SSzrwfV4g3Y4ljQa9b4Fk7DKwCX/BhGVKB0ncUTHSbB3MB1Noi6
WeHHUiwGM0fEZQxfpzkYrkdkA2iy9u/1eh3IVZ1ZeMj8ERhPLvdjJr9lWKA3OjhpUk5wakjdfYAD
ET7Ieiq3RRc9d4SZrGkOJyuD+OaVOeYKAGNvv4mOgplpTP629tG1cDLcQb4zlzAK8O5BlcMk9ske
LZtLrEc0VzpgKNerSzaqFt9c9lXL9OzcFXMcehbtqIPeMyCVR2tygjlm8RJFOHgThyhJV0+f2g4n
mW1ZXwbgv9gmdrpp58ccee4GTme+UmLctk6nmLuQpuQpf92PMZfCCLFVbVIz4Pf4OknzAhzXPobA
pDNMaxu6Qz8IpqDLrM/glBoHh11C5jgACYXa36rsBUYe8qWnoa7UW+KDm/ZFK3ZG7idwg/CDDO2J
HCUEXkZd3ot6toXVxjapDfdU5mqhGo3wXc2b1mXe3XUjCkM08+NDSHqY3YIBlHZ7Fc1ACcUc6VGm
Kj76DZ5ZmUQs9LjQaUpeJsvz9xkEVbpDeDyDZNs216aN4hWED3VKuuLF76QBZjPcl4QHYR6nhqjb
ZNPA5EiXCn/3cSAwsd0lsXUdh9g9JUHaIsAPwKkaXzRNQ7Dc0U4AH47zbQLU5jmlvTcde+ved2jk
hNIYLoqLSxF77eWq/pZizyQw1Hihf8MMlhX6xoCbydmdX4aSA2vs06WZVtnRqORjgNPrlL5NtJxf
GveLKMaHMcy8qxFaryZEgnt/8DD/jeOZFl56sSUWK+Yq3b7KB5C0GNqqobIfRRmf0YxGp1ofvmYV
NSqfyBa4FGm/Qts+Hly9WU0015+Ulqx7PZq9hIiYszpHZKeKPevTPaIIHT0qcsY5bUYCWijom8zB
oMfOAOMt5pz4kR0M7t3Sdsk4PQOpqZ5iqOmeGO5jc+MDwLiqFBFi7hzQISaUiumKGolkigS6NJrG
YVuFlr6laYOTqksQomq+flKBM4us6B+U2egficdZZrY5UNaMF1XcwF5FenJE8Pdp6ERywkJILpxo
p5U+USMcdbKoTc8yj0y8iM9ORbQzSgzSyEQ9AwMbDvDPI4nh82pfA/bbfNZy1KeiS7wzutXvY5N9
Dgq54S3ZxhQeR7feFsdyaNsHpAdo8AT1BB4CsCtMui1aQy/+i4tk9ZIV6tIG+NFGiOo6q+JLUxCW
OAYovMgmIzdhgr6Vqq9Cz5/coX5q/FFt/AJzgD2do7T4DHzy4tjVsNWRvOJ9/E0nmnOVI6VBklVB
BaL9aJjf9WjfG271ZnwWXjadtUBb46AvZGs8heNrKE1zn3fWay9aB2Nm99DY0Q/cmNVuSOibIJws
khR2J2vZJyIpCESXGCnS8UGBD17j6MIejAv6Ecj1ZTBn0aXpwNJm1Zo4kfaMem4n5UkkkXgKSEcf
aAec7BLrD50HpKAaKsVRdeA9fH2fB9Wms8dPk1XWa7Kum4vdZdE6z8nCdOUjsrEK9lZDoT8YIOV0
aqt5/4+7M1uOUwm77BPRQTJzWxQ1l6o0WvINIVk2JDMk89P3Qv8Q3X9Ev0DfOOwT5/hIKsj8hr3X
pgNEQxzvU+ZRGweFcinHCyQQ7Wr3W6vr62dDeYy0zPqGXwNfqRT9pVi+qjWb02Nct+rNKOWccGR7
MOXj/G6q7GoS6qnMNHn2YyfZiyQlukS1NemXY/KqmdHw6OoMwhYf+c/i9I/D/EcaVvulKafZ1g1R
rV3GQ8s0sqSNHnEUuPBp2yEemQFl9eOMaQ7zHH65fl308UK0h355HDqrP/38k8iM27M5lX+z1CdP
FTMihA0Homl58SxbOyyKGgpLboJTiBemrpCN1vx/rHSor3E69bvRHnkv+iJjNJyl2FmcTRtXSYC/
I711Ud/yWBdsPPyWX6byNhV2fmpl3oY8E4FyjHOvuBjIbFPbupu/Hbt7mCuxugDkJ4Ak9xiX67Fd
MIvGQMX7TVFJ6dX6OzLJGN3PiB767vCT3+U63f6EmRoWgKeBFhkw0GOe0p4J4tmAMPlXzv34Vtvp
KdNJ5rMi4OkqBwqjZLzXq3S5J34GinCurmoodUwnpn7qHjWXJaDTWLuUg37P2oVWHo58M5OlNVkF
dxhTUcM5DpUzvjJa4fEF079pbTOoTJB0HsJOaqXxk+E8hvmUFt5rELRbKMJtsRh4SrLpoR0f4/qD
/+WCZ8eGeixQVTuttZkhiQTwQAj2mc05iCxGprDqXJAn7mtXZZQXmt2CkY5cbCTZr5iwNTZ6xhIk
o6F2qGkZzensdusowbSgCEmkUn23rPx1GC0qWEasftSA+ZajQz0wvWR2CaQ+trLdOMY3gt+rXerw
RaSa6QbSyw+jOaPXlhrDFagcuvPJ8k486Hg++EGaRTF+mKCwQseO/8Ytm7mKPdPjNGmUlV1ycf37
hNJ4a5T5cxXzKA8SELASHP+UMDwV83ITi5mefHrlsXPVbRE26WTx9CbpmpkgL/IlcvprHKPIbux5
2eMUDyBFwvHwv2Uz5Xt94HXtEBCFqaseNDBE22k2w1RZ7i8d8ofn5AffGIGU2yWPS1//ZZnzZPeG
/m1qkkGy75Bwa9dhBsgc56LxCHXjNSE04TOJiersQTDzfDTUjNg5iABw2k1tkHqKwzDZaPboH1V8
4grV3/Sm/HLrOvTBO5HdI2B/Wwv5WkbUXxZkqZfaKW7gYqnrUY+EMu8lIcp0Gi219IVWvPcz91FT
a+WF1L0H97nPhPe4kKIHVJRxib5gKTdEDaQgb+rdCNAria2esTDhjUkxIoCA+rkhcsn58OP8t5cU
xcbOneYyigHg0RSf9Q4PJdxm/dBljR+MsXn3ysK72+W4j1wmGPkoz6wED4yymatYy0cDqO+MCB/K
MTmComcMV5mCwUhMEmzTm08pmpkgt8FwNZqiWnay/Miyiv96YmGXU+wnuTkFum9cECUwL7Ym6Fav
tYulrIOnH3aujhDJ9+715M8nrEgfU5HX21xwoUDLLsG3ovVdvUtcfIfanb6J8b5NQLexdu5TEpnO
TebfUYHeDMGwRTTlMUNwH3RrDi7AhzvZsx8YFs6klJMHKQy10RaMgynbt70a+XIoq1I0Ed1wTETx
lM7acPS9PttOmvePgsckq1lFm9a3CNoW49HhbrsZjn+Ec0hVMWCddr3p01EsYCytl6+2nt0KS50m
mK/XmKS2nWwbECFQ6gCj2Lz0eEOIEngoE7PYeNlvu57dv6WKPq3qQ5r69OSksBB68wMujH9z/fpX
6Wfi1Bm4W40aInhagghoUmjUmujPVTZi6ZRI/ZJSFFenoQPmYkFuORQPaLFOyfp3FmCiAyPA6CBe
SBE4ELFZsGlbvBOAT1ZfuveUcf7mc2+DR+kgMs1o5xAXFtDPB2MvICOEqG3/MRt/SpKSHxbhCLy4
6capcfAssfioxuhKeaROWBX28FGWB/wgkWynO+xPNy4+GmsUd4M07g3+adAtVbXcoDcSWGK2Ueit
keRmv6lEZ+6jubvPndcfwWCcKkC+TW5dRUfQwhSL6mokw2OeOpusImaTRGaY/6imdrmoT7EvMDx5
XrL/kWfGMjdCSyMugPM1YF6iWHLYLdsgu95UyVBv27UYz7Tp4Wsw2d/0KUGULtcoDH84tLr7MM7q
j/CqwGJBfQHOftA9tRx7pwKFKqqZFfBCXFUitz/PODJZMF1AEUY5/kOGuE8EhFOWL2z7WdZssE/B
Z1t5/rp1bvr8L/68ZYsMR6c4qrKTg3rUiQrxlGzit8TTLmxpKpIBf2s1Qk0AY/KOIBqHf8N9//NL
htj12hTzrzED2UnlR7x9YR8KbyV0lHCMrRQlUg6lNbHm4kB786KginXZu2otpJL+SkZz6ojU8oYm
baQH+Vk7VQYJEWNkXtOoefvP0UCObSTOtHPFP5ygt1Zs2bGfALWq/UtJP7JJaZy3GZfNgXiYbzb+
Bw6D/tyo7LHJMnGOU8eCTzqfZ1wt3HK2diV6fAmixnC2YtKe4JT+pb9WB/Juv4ypzLepViaHMYE2
RU90JqzjnQWfdwTU7iPI1b+rpYZGv5TajlApde573KS8N4d6qDI2YtoahIzVVzc6VLoWfFUCWMgK
YQZvtbAFrJEAzdwvmiMjYOPYELHIbH+y0BHM+klzfcntholKlRV8QBYfezrilngGtMOMbfJzWekg
lIrl7uSA2lahTd+yuyllg+vTnxAjkXM3we4f+gOLCPOXXX3rC/XRXI2Xjm7sSB3+i2dGnZX51DHV
eMwy/wHXV80xqRe7PtGn+wyksesSJ+AxlXB7LevR9rUz8wWwn2l5zTsTjGRhHhxc95zRQEmX2qdE
iHriAJi8noxU68mzVtTzyLp2cVl0W2XJX0DPs6vdllFgx123DrhkmCcuhLlZzwJ0mONec6kza1S/
Z/4ysKK8YqSDHBzloHZrDRzC64Ak79R3LYfoOtXx3cAWn8jIf5s6gUQZSuyZe7eDt0b2lqRb1BEG
nkpLUJLmVnHwEQqGppujk7P7kK1v81Dkaz5sBipcm+siJOSJDId542id8WTN6d9qZMcaq3LaZ5Hd
X/wig4nGoiwoO/HvBzzmqiJcesKvx3GE3SHlaeEpDSYQj4fSYX2Op1vdgPyLB604ZKpKLjUrL4SQ
OoQkR59OleuPdzILTw7zGS0Zb6NyXutauzomQchQ4Ltt7+tHxB3ztUt9sjaKuL+6cX4jDUIPnLUh
gdKfPhRL/2vpk507ZMb3SNpHUfhY963eeB05En0Sg1+GFsitNbgPjTKa334x7For/2MYfkw/bjw3
toaxPEJFgbkG56PZF4+9Q0XSDfEuIsk1rGBnUJmDLUB8ckd+SYRvy9uQEyRAMaZwYTpp6DJ7IBKC
nGS0lGvLMPayZeVJlloyusPVmBpEUZURuhFAQzw1FrMsFudjW66JUjPd+lqUwA9LT3FNj8D6kk17
3ULZRHy5SMSOtTm+mPbMd8ian4VBZIRTiheDIPlogsxoRN7WMvpon/aiZ4OBhUF1lmR/p3/6VFB2
0/Izzur3Icu0U28b6ZMwWYbUoWe1c/BjSfBWly18EIf3FZP+EMdfFmB01oxPMcfFQ6KV/wogk7ZJ
S+5lE1IegJDhPCC4VH3JuQ/JPWhp9QL2KNpuyOUpJmoJw+yYXrz5ps2gvqqKHDVQt8veU69aWvph
BjD+yAreRM20uJsuMrqTV7GzV4XlnrIOhmGe9cYO+6tg4WTteKOJXW95UVt2eZF2M4hWyobWCuNU
78965hFej7opv8fdlBzr9ZglFRwrP1QdMhub5yyHbDi4V5MV/gGdN/CZEiDhz3xNV0+pT0Xd1v58
mxfahVbL090CKHWu2zqMDayVVl6rmzneuY3kRVPu+88IJndHK7DhAB6yD1h/gh0ugqAq6HjdFoyi
Z1gVW4WNbK+1f2VrwzGUo3UvB0LYCufs59EYqpRMJjsnQded7GdbgWlsKhvZBPAZbhL/cfDFfMzq
lp7VJNYK2uc/vu1Hs5GvBWTtrWJkGkC7pJOsbYqjgSnKuEo4kkj/3YmUVIw405HdriQVc+LZSUrn
ZuDJk7O1I64N/igi7q2zlMtOS6IGcFbF+M+lsgZ4kT8BX3gF+PrkT7F1jGM5hdZAAeLoRN3rfmXt
qsJ+mJTbn2uWCPqDVUXzya7Nvz0SC2K5gTcJoLu+j3qCaGweN98ZsY5qE2ZdbjhJpbJdpAvktRfE
uHhrgTGgcVS1fSUHp4BmGd3GUt95bmV/jvXVWBLvYhbMkYoU94mdLt+Z1sYrYpXnqV2aI0mfETV3
9fdHDB9N3ldZO+rXhllVCmnZA2TNNwnsfFE36OtwtV7taRr/LbhWZzomxHHWcBjEFwWXxKyKzc5s
p/xqetV9cCTDRuKPdmmFPDXjbQ6YNgfF2LfXavQudizKJ+a2BmHyDvmDXvLapY3cs25GPSBt74Lg
6MOq6/bcxHgkepcwgzaPCGFV0KTnRqF48AhON1oChyMnmPUCTVJanckt1Nls++z2/Th5mVlJINVF
H0IwfJCSHbVFVdwflC7gJ9XWNUIWPeFUsebnOU/qo53g5WWsZOPQYPSYxs2Cs/VuZBNTem1es23S
94Zm+JI62tsQsX/x0Hye46y+KbmKF31ta5hsTwlVjU+j/1S7qXv++SUHJbFPVPGUw0R5WAE+CT0q
wmHUc5tRKz/n9IEquQKO60y/MumiO8UGLhLsDWXmvwCEeM55Ec6x8kNH+etbnTGMA9qoh1nS3VDC
qZuBmduP9JwzPtQ9xq4aJhvXz/81/qCHbr1wkan6amaFfmbJ0h3nBbd6AlrqZKP5F5l2afI+f5VT
mj22X4Zq9qWsslduZ3EpZ5yQbbO3yPl+1lHWh4WYWdkIa776og00kur3k8o9RBztsv+ZLYj2iRZF
O+hjLfeLRGGYsP/QvVYe9O8J0OW5AVizz0ztuez4k9Hb27kT/nWGl65V0kVy3zYnDHC/ZQNiQoC7
2FVek26w967iFmMzUtS6Vjkd8Dgww0oMM8iMJmBgIw9zSqaAnQioCcQhbea5YLZUeABQ8f9vaUZW
9nvzrCsTTJ1Idl1iuk+lO+/NDq1e5YmHosx+d8uqoBlq9VRmLtO1sUJ22qfnurK9Y1oyKBSy6s6N
RkD1ZOg3iEtv/Ajq0FoowWdT3M2Eb79kQ0kGUVHsGi91gr50LYK3in6PRrc9gQerE6BIfgPJYs61
L21cIZtevezcqi13tXzr4mI6JBHI9q50Bgar8hqV0OnjfOguWNwhbk198dBmX35VboEkFZ8ppynk
gXaL4ye+1lk3hqVhpjtbpJxGjqy29oSJg9gs890eGA5n3a+syqMTaJYXs+7qBxVzbrmWiPZNK7bJ
5C+P7TSU92j6V7KUh6dDd8HIZ747Cdz2KQMD5ZbvLQEqJ8iNDdI8HRkNkAI0smV37UtiSQab/sEg
SWEc7CumI/vq+NmfIm7yYwXV6May/9nPWX0wrmsfpnHjETO4MAx65s7xN3NTuEQHhD+4NQ2X5mHw
n5h7Z8+a9i+fu2rPznBFr9HqjDXJD0xGrrmeo8SJJU9bKhMCI8xbalXVjcTYAnrd63/8wRh4LpBk
B5pEsOdYpXvWTASrWjlaobQsfsg0Zy/SGHlIRDxczM6Gy9bP9WZsF/fwY7gwRiooQ9FRsiqq9p6O
vDF1vEszsLIyYq26jHP6qx+Z5OlCv1csrFSCsT+fGi1wa9EyiTIOP50i3wKq31Q7uKrj80057z0b
oHTtuHtDght09TmiR2d4N6XTHbpwwcnx2CZiuvEVUKF78y4fjTzMomoK0fzuKz6sgJqGgBZ/dqEr
NZ9LARVo6pFwNLFwdrjGAb9ynrhuVEJ00R5jNUBLG+YJAKOrbSkjCX6dm5Cm+jEvzfHK3kDbNyO8
r2ZdO9aKa38kw8q36g1LLCpWomsPSGKgoPZcDgy7vI2G/2JlCFGWquqsaw7DJ+7hRig0WW4ZppE6
N3bvh6pGNjcM+M34ntAkdsPe6xnIxZN4I26e5cj4hwFmdpitOcFZX3iBqFuosRI5v2l05qUexbnW
l/RGn1zTCkiCYBKbXUQJtBbLNwPXzhYvDPRXTjIz1oPtjvOLlVrpY8yRFc8zohZ3fh4VtLwaeC66
MoFXfi3PpAjJvrowXMBolBI+P1czsMe2R5eDhWYWifECWBuddHotLAN7jcmYd/Tqv46ZWUA73eGh
HOuAQdw20yQBm3gUXdCybm92HEy9B5Scw7Nw9f6g87lpDZDnenYo/kQG3VVC7alc5nfFeUDNh4s2
AeCEMWiDgtq/sMQ6VXGT3gfmGYEzMepVXdqdauQW7DSdh9rr5Hah4bq0jvErcn5PsdO98WG9ytED
lChbgiTNHnUB3LaN0BNrl1jG62BWX5bRjA8ReQNk8NI/0wDVMJSRtBdPC7Epm6ndl3Zffxggr8dC
PhcGKXpa73T3pQLdAxeyspM8+NnMZTmveg386tCJmU/PkKRpNIZ4MKz07M4vvYUAfa5ynwMyn29V
MiHQcsYP2zP5JsGeG5V50OiULrn1pSHH3cc9JPG5arg2e3fLBjMO5jXZp6t0AhbgBL4VSRd6Ce6R
UpBxXDYEKckW6qkXo2DOFyveqtms92XBCLYbz/0Ms+glRqx0tmFCFSnJJMygETOnXMgt+bIO3LjI
ZFWiOebRKItXpNLT2bem8TyzKQLXaZ76MWuuLYIV4l6WL9eMy7NumMX553eVXZdnMiDf4qatd5FZ
LUQW88vP76bFxBlKKEyfgr9yNQbbDkbbzkYn0ApQPIaBbMyTMcrpvnoasQ+xSeZjLocEWWLq65vK
LfErZIt4mdu4DRoXG3sbe9ZmKpPp2rK+/7GXlaxXn5f0D0KsW2NFzoeiX0l88QGpqn8yc1mf3ZGU
2G4E2+KA7zSz1VQgGQaqarkaQzc+mulvZIn2c2dle2v2wY6S2RIUZyiFPZkIhhFk3b9KFu8Jlf+e
9QNTXdTrXMqLu6O2PbEyo/4q5EnG07ulFxxziTdtgXTTRBbp548+YopnxtOjbK6LBUMHpTTq8hH4
cON5NVTf4QW0tnHREk5KxlCfPV9IilZvg5rin+jsZmPbvMat7qx6le48WNZbIaYn5Hn+Nk6rP0Bm
ir2ItO1s2OIETe1qRV5FugTuXd/qt6mcaQy94dyyLjr7UXGp+5iQqRobr1VRdZtdj13Dr07sjF9j
fO8nyiRn27HlZnrK7dC5ACtXnezQEnpaz+ZOrsLlUvNq1oF5F+R9QcgsPjqwsXD5VcH0hFgALYAF
xi65fulziHmxxylR6hHGc7ZTQVrOXZD1xBQoMlkZNAvGimMHVbPN0lAVPYTtrLIfSTjJ0afax/SK
BjJ6NVXDMp7TPvAdFCmwYpmNlvMn0vDmoNunWNOcK6Msyn5DC6XSjVcvd/8WDboo7k1yNxv8G6pB
9e5JXJfMdBfb5h6YqwPCqvEwIkEoEwbPzXAwR12H7PeF0aXaEx93SxjIbnCWqINSTqgcAsz71P0z
HlTVhuMy9k+V0d68ZGy3ra3l27Fn/glYwiEpczC3SeYLKm1D3Jqhu6YWtuWiei8Yqa15zuS5iHpl
ervdbozo8lxEE7NfNuHBzzt8Lw4gxin2JxR9RU5YYv9nSgVzySg7mrP72ghWJI2bkUMOQA+MO0jB
robzw94Ci2BlbB3PF1calMc2Eu2pttuP2NQfjEoV946AdFOO8VV54j73ycKgNo+I9i3m0xqX3uml
zj6M/RP936p5HB80y9WP7aKefvwEnSVeEHhWx66jLrKs9Dltq+GwlM5bR+o3rTWsSqvSvu2Rm6JI
sjX1xfex24zY9Ng6BWQ0mZey6z7JSejOcphXAan9H8bn/19BJoawV+v2/xtkciWbsepb+X9iTP7z
P/qvbEaoJPjSLddwVkv9fzNMfPt/uS7Ziw6u6/9OZrT0/+UIwCe64UIQJU2O//l/IkxMB7qJhS2V
f0Hn1sI89194lft/GB/V//jz/41x+h92aFv34d8IC90eECcOcv1/QExa4aRN38TJ6Sfi1Iofa1F2
+2zVyeYJh96c5fbezqL9z59+fmEcFba6nh70OauPg/i2ZV2dfn7Bz4r29ue3aNLqQO+Wh0wWWyA5
nF9sng4pzuNOZ4brx2WLqZ1IaLP46yiC2EAzXfWG+ewAMHxe+eQtmWn858BHkIvFk7EdnF7coqKR
SALj5qJztpUthVEJZDKcBUpKr1+eeWixPywL03jonU7Gxgz5MBhmD1GQQJKpCBMj1Nnewg8nx8rA
PZdloTO6p5UQ/4vJK670EeNefqnwzEZl9KVqx9nGVXTBmqlAg+4clfkbamMyfcgdCQxse1tANcQk
99N4Ii+c1IaoHsKJyfGmi33zkBwHbmB0+kh82NDvDI3DmGlBIFXU7XI/g6IWT3thRCRkJ5+C7DCG
+WkZTLX+1zRefCXmHbljRqgYNnDwMdQzbBzbCztD1gQsUPIVBl0PrzVCrqCLGAWhhNv11bk2CZxM
4/Sfk7pPGeF1x44MFTlYcFFMl/zG+O7V85GBF7hrh01Wti6OCOUReHv3yJWVtyS3GPq1DJn9rPEl
rGexa28dgnCvYwRPLTHiKAT5fnepOilmO+aEmSKFhggPiY19M2R8xS5jjQ2n5ctSooOXdHjc3emp
qJ5S0S+fysCxPP6dfBkdi0inmHS6LTqXfKtyHUg5/ma231voOWTzloTxNnht2Tgk+gZo1BSyYAXK
0abRrujaYSO1kbgkLT8t0+OMg++QY+zcZK714hdte4o67WgN3rVoa+3Ij+bsNhXzGtv8Oyx0FH3U
ie0o+Hg1W7vLgS8TciH1+n7S+e7aHJa02yryxHsXtHY2kKRkuYQn1wQRLHE5H8dqBqSzAikWgbk1
NRJ0aG5YzqUKjAaZV5PT/BVdp910gx8mFc4RFOrH1NtAynWiWPKVfiqcEgXjlpZr2IKmIDpRy7kM
sVadcNh8y/xxTnKkb5k+3xb48UGi2a+QVPnqDfukpwjvKlOPt8O0OspE0Jlm++TEqCESRiFJx3vm
ET92JGxkfqqdLug96ztH6fw7UUfV2OfeKk4WWk28V9nFWlUlrvcSL+UHGjOxjaS0DuxbiFetnpgH
yF1lKZYqiFwajXhmw0FAYM57gGrFzgbsvi9cajTunCZhjtnpAwFNScUmZzZ2AgL/IKN5I/P6ocKq
1zXkpHazwo1TUZns+yW+I0zfGbazQ1TEGBM2LSOPFbRuJPq+I/Skdg1EdhVUs1oHl+1kpDswvEMH
Fgy9herI9I92nmRXQ8gbSVJViLlBmuNDMb92Slv2dt0W7KYPKHHjZ5N//Zp66QO4og938I5q7BEl
aO6lKqz7RKLyulAZzrVhf+nM+OQC/cRRfMYXieYkkPwe+7DuH2NJx0TESZ+1yS4uFCJlhvLOEsQx
zDQCbZAUlYyB8l7L96jXeTbsOxiy5TYo9a4Nya/Uysh0tNj9Lqqpjm3k7Sr+DqJDvsgroffCb0rw
YmjgGguBB5C65+ufMcBdUOQRWecIk8Y4hAz+D23uqffr7yiboweDIJsNwmWDNoVypcVLG9TzkmwN
nU48mi3QrS1yewAMQ19iY7JAvXe11wbM8a8dyyF7ASlp5eK8LAwlZcTywEGYkvXqyyqI8ah8/69s
rPe+SVsaH4AV0qhvYjZlkDBB3SYsCvckrK9w7nRbcrShGSJVOu1hv87zJ707wOd6OUSDqw56URHF
LpOrGZtnCLAmNxGpjrI3AEqP3c7LipOBQRJvlHFvSbo1o0MKGwNfHDMaNUNlrOP5Afl4t7y5E8KI
iMFv6C3e9ziTmIPbVZFUe0nG5t64cXNIq/y7GeQfgCwpo2Qc+JXG3j+Zf7ld5oXt7BHx4k38piN+
214+WwlqQbSIgZVw/H0NzhYRT2ZvEKiNh0wf/81TVYUis66j8ued7HCDpVOD6XbRwnKieeBqedSt
56aq7G93fHNk/t65JOyO0reJ9OLWpKHBMKyPfzs2do8l4keWNN7W84EplqZ/VgsuXkvov2V7YSR6
JXPlpFdIDyF5tmTBb/tInIQTUxrmNQqg2N+6YjUg1fyUumH4U9hsh+P4WU/KQ6UUp0rxMPtkb+nL
LHAd6W+meuzNNg8dzB4b6fd1SMMFp/JLUFoLRkhB7BEFNEvzWUck/2AkCQdzkx06OsWdK9aUJ4pb
KRtBXHrzW5vJVzZzwwl8f4x2UA9IzIGmFybO9ApM/V0y/A/Yp5KtZUMnS/vfFRCosNK7jw5YZbA4
dLedcEe0LulOiWrnokLk5XfwVqBRBzSNow1vNOlCQr6brpGebYeimLgAUM2o49vUhCngYWaz/aZ5
kKQwwHyK5HX089Aeh6NH7vK9EmOBgJCP1WXe0pcrzTt1s63DBNPJ1HCyrWVdeGKzymp7VSWtXvo1
hGHVZnDX4tlPTl7NkhRWRnLSjfyo9SbG4divL7Xb0lrZ6tC0Md5k0vAY9OpvUE/fTQlYf1ZlqJuE
HkwZLtQqM/8kSPGc1n7QVM3kEAtoWQuUN0QVrmK+o9trT2AW7yOPEVSJs94qXmOptD9+GpjWqL34
enqLzSEm0LN7QDedd0t38qWcGSB6a5Ls8p7VvLyWMfiHOE6hUpfqnVvH3pXExW7xYrPvtdlwtvqi
bboFQrDJAp5jM75VKAdU3W9APKMnbSd7o9Pnll0+7nStVLvBWcM81O9oIfesnV15am3xV3bUGdFS
HlJ4PHubfVWDGBCnl6cf7bhYQruAYdd4JfneZKPfBYJoBHL560TCxMo/FYFr6BH6x3IJ6YzZ/bhL
dsnIDN0i4WIA+q4x2+arnAPlww6TQovflN2SNuHvrdg1EVpRRLYV3nJXT8KsQODJ67WitEd0btVy
1InZZc/LXEIVRIDAzrpYxGIjsJLcgjVGnV5mVKSjkT1WtQG1FUmkDtYFDseuQJZHHeowyycjBFjS
QQ2mgC0p0NJL46xPES2sbX2jba8QPaBmt6lYevuF59MIAaSlm9nRsy3wgRO6K7gHYy+OXN48GWa3
bQxocLCFmJY2B3PQk7NvQhUo+oYCRjP+xhnJBIVwflud1WynVm2nMhuPTTxt43KgKWf9BY6OZDyr
SlCmMWEwCVgLJT9PVPiYq9ejE6f/Bofezayt35PBsyKt9rz4wPSKzP5deutijrzil05PWKb2XI8/
f2ygzm8wyxdc8jo3iO/f0fAYRxxFR+Yu2MBTXD5pXj3rrVXuClcul1Ffz+/cZ5BorTQKh9WlNVZP
jbkyWjLEVsPQvBUxMjintkO76WaKY0Uqt15e046CHY4HQoVm2zSPMKmQ/JVusrMzJmeSNgX1c3p2
Svcu6DGCSGvhqvORFyknd1HLiIeQ9U1TONclkjf2qL9qzVJcwpp1FuOWnXLjYQDzRtKdXQfrpZtm
e4UQZuMTrkr6cvY1pUsUwNfC+DWh585942yJzsFbW9/8ZCD6xy+crYMNz+xzhnV9c3UkqV6qucST
04SZMvdgXek/XHL8DFazS45+MyOefvZJKEZS+1xNZhSKxCTsizSqDtLjZczwxaus3VsufzmpIYZn
PAHv+VDSPzJQ/5ix0YPTSMhwqrClVgZgkpFjdBLkmPqpuRvqZLswMuYrvbbs8x50wTfiLQXqnYXH
TKlwiX8nWGhxngdpRAdD4/AONSfdK7yqgdENe47GP7LFb5WL4twWYKqpl45mNxXMrEvnZNn1AXEr
sa37JB7+2AjqruSr9UGUpJsUAdCzlg7fuc/8aLJlh8X5aSCS7i2xofbJ5Ftpk77rm3a6LEuK+804
G/MJQQGAkv7Dh9kKTPemL768ukBeq0EDS7ZagFrAHEGzvA98aqxbgWpNWfkvDvV0uPKZQw3RUYv4
DflDncs7nXgNPgrD2OWk2qIk3UEU51HC2K+PJIG2RnxsHQmTqY9DPnAo+TFWCAf96agZAJodTsZm
UK9xTQKrXQO05CVNSnAdxsxztPhPbgKmJWZfkDYL94ALbs8S897y1BOANXaBk299FqkdVmkVwlgr
v41UBs4geLXrpqHCLZGZIJDHQoNgb8zISpjIB5e3tjPyF1Q/HNA2338ttPZkTgPOfCM6ogCxw7bU
qZX5uQQGb/d2AZ9N6pSo9hmkHlB1t9oZn3uJLpB2H327Thh5NpkHVXCtzlV3m8blw6yL+6SvCEEC
DMFtMsokZzDIq3ItrFSJ3LzkdRQLGHI5bbBxPxqQXNBB5G+FyyrXobmfLANTmz0TTuMOx2monZ20
7GnP3JLcX/YRnSkRI0TjeNRyY9z44o/yvJz3tPiXkmuTsP+4igHp7P/m7jy2I2XWdH0vZ04vvBmc
SXojr5JK0oSlcnjvAq7+PBG5/53Vdap7rZ72BAFJAiIh+MxrSLaJMqnNDanZHcdw/AK61T23NijI
OJPuG4jARcQFwAklNb9o8rWFUxXYe5qjdfeTOra7pRu+xaHzOcHYAtNJcOWZb0DFqakABGXd3DZp
vBZT+4q2Z7INGAd20P2tnaGPxq2PaRm4uvXYSKSLdBXNPXuLUPQq6ZKvrdsm60WDiKDp5nPcQ6Ps
Rg/CmIdzsecR62iEWFT1VxHnxs82/uwS44XqrX30IAa0QK1DOyGYI4XRt9R1tRiaNYNJHQzOfjAz
sGv22bRR4JgS8GnUIPq1G4LONkRJiy3rTt48oAKT6STnldHQ8cXpou7RjnDKF7NKfoLmcGlQzaTH
QH1zgQS6n36appNScehvool7u6x42nRczVZ2W9twxNg98bc7U4QtCd4aT1lN8S+UETIdsPK/giwZ
QVIR3M81rLv2XvO/JBMMNDzHcLEyhofSNc1To2vmiXEKPTm1vAyVdVJzalJjljYgeeG7HX6M2mPT
VtidaJSS1aRxGuNUyYlaZPA21joSQRCncvNUy0mcTzavoza+c1033Zt2jI9fHjzgPRwe1dE6eQpq
QvOuO41wS/99EnqvR2DfzW4rvHDhMyZq7m+L3dSuqlLrjp48Qb1w9FPnfVZ6aRzVglotTHzTgGv9
1BEW2hCCkHrPC4GTPFk1Z43oIRHm7yDUAutW62CfAitLIiiTXDRQgaAd5ZyVlvbaAK++tofUP2Gl
MhKLWF56GuKHvscL3uvpP86a3h+Gttw2DDynSk7UXEB97jLX8jOpLXoCAHNrtlgau5Ntrohm+xM1
k/5kdShkjXo1bVA2p1e/pBjVWPJ7QiD9JJVJcHPTDzCKaLM242lBDvYyEfh25Vybf1aOvFG4S2AB
k+s+aG0G1UH3RsJI5gI5ua4ridYPcHlkH3M69a7xr0mujRh0+8kX4cpym2c8RUjjYUks6KrEk0Hf
eUw2pkDc5Toxcr0+EWTXJ7zPpo2vRx1mf25yNIIG2KSW1YeZ1/MJUAwKMsTo3NAAIO1WozlT4BNH
4IUtmlzUMjqzwaAcvqgQpoU7wTqw56PhviOCP5103Dj3DfItwGqnE73T6aTW+xX4R+qgI47e/uKs
q17ileZ5oKfkkcI3eTBwP2c9NuTFu5HewjEbTplw8u5QJ+kAjNhPcWUC6AxYoz9dJ7mkk2cuLjGV
KB/Veo4PMyZAo3CZ9HUkxWDQyupOdanHVPEQ2Zpno95HFRqNDtbZaR2DoZVc9euklAft7B7mtFr5
YMk9GIDNT4ncYSPPYpgBXFD/Y7nV0AzFULbF2KX6UoEGRj8rwNgdO9nIY5j0aLBbOmlSWepQrSJE
W+L+NcANEVcG5Cxjw/4YRQO+N5uoiyzud2ihwcpLQTJm2m04dke/RbFFC2cI6Bl9XEeDZzJVDU47
TvgOMu4xitv9qI/ObkB1EnGIr3NRTltEorUkBbdDc5wmniCVbvpbZLXpUrruj1R7hrzTbEURB2sU
zF9nJ7qxUhvGLdE6RrZTsCvmH0UCZ8jnOUaFLICvTjNNs7HHjFa6tOfF4Zik4ZDaCKm5/kkzCwiD
Vv4a+VhzgHALMmyS+wGeXof2PEMqxKbat7CN7H8R0g3HwSEq1bLXJEOFzU0ZL3Hty2dnYyMlsHZl
udzEzgK75HEX+N5wn1bs1kd1jCpldWsJzE+LZsp2aVu6q3waVzpMOzFYP3prWuEVST4BAIcz195t
nfuiml2PRwu4UgiocpxA69Ar/dTy167wFiROXMhYOQmXCYwc1RwN0XPv2AUpkiLoga6yvHVvvbI9
Zun4GpTj7dhW8wmCNKE8/xnGT83w0A34mGnWC/QC+NoEy8Wkfa2s8os2VOBhe5llloihaqEDQASl
cge87PsYFD0ET8AOp6Jsv8LEHU7U7qltaObRM4z3ATW9leea3rYqhXmMpte0n9ovVLJWrkkvMQA0
E+SItTdh/igiRxLlAUR5vN9gsIitZwxvo4NY59BQgOrdTxo2+TcEyN6xnsN42Yu/9YuXoHikgUSa
+DG0aBBAqMpvXPCv0Ei3NENxjDMRULOqfTSaP/C9e6bvh5ETEt5R+LCEaGGKgbpnYDj7HhGWnLLE
Srgi2bdQiLLC9hnBB97BaRVsKb/fl9Mh1KFmgdLS91blZfvAnlIa9y3+YyL6iQmus7IIyOktyOra
CMMLPTnDzDAgHMjs9JrmudQytdNmY3XBCxmCWM2CFLMnRki6D2oFH5NIUQ5yAKLhikyyZEnMaVI9
4BSWUOXo9IPl0w2Z45exBW7XYQMLAbGuEDKMz4Xx0D6hYgP03Z9uCcHfF8vvd25Nl5FmM4VQgLSi
mqCu0n92TLxt2lseLe4uxP/SGXZI5DjvdpEUh5I2b+EuhGziVTcKexeN/UeoDflGc/Sc3J7brEtj
KhcpgU8FfTYu3yN+GPJwZ1NFQFTSXqdsQ8bY+emxLelpl/OCrlEjm1BF+GWZOdMQrdyd4SHmZDjx
LQ/XSrYycm/oIUPPAFMQM4ZpW2OfhTq4Vwzpk/1QYya6sbwI5BKXm1qMddIb/xOqvH4TIjVDeu7c
1yaQQycNabJT6psxnD036ccMxRq1LxhCBqpTUYItUoxcvxHqb26afVDYRn4ukgLq9bH2jejM2IpZ
YA9tiX+27d2tJkjtYrcGjYdg1sC7d+9g/Sbtqb+Az0tITX5oGn/D2AK0JLCZ4+216XTL3fm59t2x
C2zuRv1XO3XraQFCVSXTskMAC8iCXXxxpwnbmgzGKE42w9az0ZwoQknKH6k/w8FkzJKWyBS6ga4X
9T3MzBwmfh27L1PWmw/6oWvgwHDnhTWaAlXVRTBQ3U84+S+lyDfIo6J/1mDXGPnNoXHscl1mzrhJ
5hKCMQO7mcNkxJl+a0W8TnGtfUdwdtz5/XxjWs4dAxZg4ITkxrQGjk1pkuTyLs5fnRFcl9s2r+aS
hidUlXcNhELqs8nyOo1ANoDTU1lbnGNrunfVbFGiNXdQxOZDLu3xkuA1QykWZXsbXhpUH+ohxX6e
k1uoqtgpEn6CdUdVa/4WoUK0l0SlVT66Xwg8v+qxpVHGEnsv4P0PUXw79j3mTwV6fgkEOD34OoRz
uoYuZ/DMTK9xWFNN9k76ZJGM1MAWvNl7nmxju8z63jZnfC3px5DwOTWpcvVZ5eNX0I45IBjpMTV+
IkppktcaT5gOl1RHtFXRhO26qKLpZtSH+67If1IMtEd3HUtdq9GmLkbfEr2vKkyOqVynPlCTRMrY
FEqtK8pfqWtiq7oQpahJA2ecAAjodRFTFoO9fEhcWxLYVgjbPRVFN+1xxIS6iCAU/qgu6vknNYFt
jMCVXJzDPpT2MQkW36GxqQVe7sEqqU1aK4M2ohVsA6mmMeFjoDokaOYk1CRp0yFmR/uzWYW0/BQW
yrM7ccjD7LbIefGg4HwfC17jQWr4xrqcWnGqUbHPdH0mwk/ESQQTUDQKtxL0S83T9zoiFIJY10P+
Je2qo1rfYAC1R0aApN5/bCjfQ/ChPZlkT1PYu/gfF8HJcjEyh1Eieic51eZApbBYyEppZR09n0DI
7UBF5b0D1FarypWJhd921oHmWYufnxdjKM52NFERIb2K5gQZ4MntQUZHlQPeRlpGmajh2RFhpysn
ak5NpjQnpVKzWPahdLUbYz07l1icnUVmGfSHjZ/1gBje7PNs5zYB3Iw55pZq2Y9IT1sM79zmhFxp
e1KLpHrgWbX+gHgR9Q/5G3lKjkzNjQt0NPTjGuE1SK6AvlxaNEh8z5sp2Ce4zpL8wejmULYoqZ1D
bV+4HBidPepFou0t2y0OaeigXkgYeJ1YmMacOuCrOWLfzKpPZgzgQ5N8Icvi4hz30G/GMoHKWr9n
8p6cddHA/k3aW7C4oMOu63q3u0XHI+VBJfNzlz7aCYiQk7y7DbmZmqMf3aNV+zqh9w61WlinYox4
EhDRlPgGJfioJoZMEZbFzvIVynebwCqozcgs4g8RSCcFfW5MVb3ppi45m6O2T0vq1Ena4lhBPe+k
dfsyhMidBC21PEt4a7NufKrNMqy3+zACudVyj8lQX028ZAh2ZuTdFTKZ6xP/J2q78YbX+tGjNT9Y
MWE4IVyZcO9UMgz3og4OhQ6NIZGYDhp2yKIJKYs21J63NtzZXZklLrnXSeDr+cGISGHLGOFHrit8
nET7pVQUlZ6imlzlFa0mcBBQ5B51+tjfiWS4y6Tk5AUtMjRbBBLqAw4Ki6evEWIzD71rr0eZIxYy
Wwzwal/PEXVc9UNEEueWL1KFr2s9Fxt16uwxQRpNfELyugJE7Lelc24s49zTAqJAiUL8HghZAYVq
oZ4KAfNiUBjV1bgfZvswSA2wog6fwiAod+o4U1Gg7YMKHkNe14UwQ63psfcX2jneQKyOM5Xl2D0n
O9q4emNsqxIhzfG2Y1a9dSNPmCVvDT1xiFsx1UbG2UJGTmrJNfJTtWiXbb+3kD3sZZKH6na5CS1d
X02LzUBpSbRIEDcJbw7kNMduoTMU03jyR4rC1vDNNeendEkhHsksVImU5sgiMCrJZZQOqHm2Cddi
rIazl2NVUlNWUBAcUYoYR1J5ipW8P9sO2CndA1wGObm4ecP3uEUgSI4UOcXhNUjoW6/jJ4QmmNJG
kZJgDey6pUHykYOg/mkdY/egdjnDEvrX3tWynmFBK49Nq6r5/4RU1cpxtLp1aS+P2pB9xJG1d6fY
33cjaF0qqQxL3CEGrNFFO4RCDi5yXWu7DUrDNvAH+R/b3oB4p7oOqda9Lbbhw2AWK11+GN+UgHFO
Xj64p77r1kD+rcuzqU4RRDr8YhhCG7AgxJaF/y3EDjSX5ZGumaO9K0spcgnl5B/4VIwIqyEzGtI+
XNtIKq/Rt+RRkaelnhe1qCZKhHQa4mGDaDQRkNxEzFqzs5A5CjrnLrJz0CX8uqkHnpkXZAz2e5cl
JIHjNBzHooB/jTQygTD98Hp+4w0Go9ktkKfO2kecuBFfeLYG3GaDbLgzSoP0IQLlSk6zEdRacJlq
b8dEfyCCoBjJyGXmfb5pRzwLkwY0K3Z4w74xYp5BpJsqrqpZj99r6pqrKiie/Np8g6H57ub+XVMb
wYaMErvKGl9pz3Fu8nRZ9nUKplHXYQNJATOvfncGTCYaR3/SHDydC9w71rCA0DYpPqIAjZBhNItt
XifrMg7puFJZHC0/Q9zDfhnms9WEtxUsyMp0JtSgh7t0yj+qLmewtW9RuilXWA9/pxzfPY3UKscc
M2IRz095iJAE8Ri2dHhdIl7qNVKWCBLIps3dW8r0D36KCY/3aCCUvq3tDGdBN7kX0io9QRh368/2
1jJJjAlSCVT66Vi31XeeyGUFwndcmUno82bGJrtLEd30O+APdAvKM/Q2nHqsEr20ZvhW6Q+OF9rf
47CdaU3IFk9FjDoWEYQa/TWytfuAwsU2Bbp8dKf+l6EECFAQEE2HFEmlBTv1MFJ0luwHzEfLVt9P
rr9Xo0jQog23VrOZiOCHz0dgCCAK4EChIrJo6EmXwUkA/L9YwvzvhWh6Pj4D/w1Esyr7z/LzPyM0
1Xf+MZrT7f8AQ+9Kww+DToD9m9EcHnS6YxiebtmoqBo6Ryqrto//7/9RbnN4A+mm6zuODbrg31BN
2/4PCz3lACY58ErXtf9HbnOmZXACv/kmOLrj6q7BQ2pZjm/69p++CfVSZehzzfG9O0vcEEGEjiXP
AUqCkIIAx6WE4gF95VwMfrrNx+TD73zKsKgnAg+IKarH54GKyQ4IRLoZyl++TGTr3nk3/f7Jrtt0
7Y1YJswjMGRD+sH1ATdz49EOrx5R+aM3iZkdL2f067O5/7YsOT6d6bI1EhSSs9Z6jzNE2Mxy79pF
f59ns/4YA4cCprfKNBiJOY4qKwcChJHbguwH45qJNNXKHppledWc4qs1a8m++kX4S3jW7ltfdiYG
Wr8xIrD7JheYC4X5PuJrJDlUNKhxvwHDQ0TQm38Imw4hV2+NlWV0WEZ/pds4Vs3ou0TjJzIX2WOB
OcAQtHRGiFVvPBP61hgTHizwR/NhjjbA53D4CJIfDayacsyrXeDAxx836Lfoe91HrE1QHwXnskVq
JUPToBJ7s4ZM4GTuSY/RcIrhxK9sjE8cxg0qAMNwg3hdHUm8mgaEEpi8jzhdtjURXd6k5vyAREiZ
C+e+KTGqQntu09uRv06s4FlLkHZeWv2hHyu0erSyXy9ZXKF88kyK1G41w0Hx387fjBYLtAbZaGMA
80WPNtoBEqK1WYMuQ7JiZ6XdO+5zNHKg6W5LGMxmgAZE3eAi4iOtb9BAKvCQ2yUu6VnEFchRopxo
ZHwgfP+EM5m9M9NC5wXOy4TwhDbfssRrCHn3zRS3Z6Sb6LdpIN8L395Q2I77wD7MI/vANvzVq7GS
KLwi2MS5+UkyI3A7AB+bxgg7ZnG50fEPP2CEIn9YcadZDSyMBTBMQiAIlBCMicBKJ/GAELr6bbEA
MIpSEsnM+0BDR4qBRtjYzz14k7u4iSh5W/Vn0YMl0xjxQSdgIWi0Ep6zuDth3VgmSn1RTWqGLDb8
d94GufkrQA/riBbim55QwGwFuZoU8hNVmmys1qSd7ka4FEA2+J5pPQyUEpl9N67KvY3kwA2iLbJi
Yz4GVVZuYjg8SNa8hnGQn4HTgrxMeNWht7zR0gIJ/84AAoqKoEieRIexXpxuG/u7A6027oeN3t57
Uus8wnUPQNM6Lni+PWNDS5xuP/ZNcWtnRwwzvpKExKsaI20I0iGsyBIXdtv7RLXrB91Gfa0vBvwf
0JUyp+pmgTzZ7Pz0SnFr6SX7xhqH0sAwrKDYc6sj6r4eO4PGHznEzpAMxqCuD1pTSXoVLoPdqjXI
kgz4zmDejh421w8AsakZlz0hB1BklMu2bUIHMIyhZSxlMWyG/MCvVkgrexrGTdshoAcwjRY+lCMk
9KwdI/A69JwfXPGSFNk0ztlEWwpEg+Hz2/bAHdBMhNNio8Fmb9voYIWuCaOlMs9ZMn3S7dpV3SDQ
0kzS1eJ2xdrVESlB/J4S6lhNRxC4b3UQ3+mV325iifAa6QfCDEFM0Ub5aOPj9QYtP17n9NTnvsOe
EfLwvg6Agw7hhL5oQLyUv0WVwR1WCmvfDBCg9FWspciRdDNSTZhno59Av7ff4Tf26VvFU5bHn06Z
3JeYgt5rHqzqKQTLQ1z2mA7zbfySoHuCfccGsn+/FvTeKUztm6mrdojJ+XsTB+5+HlDEsGfUHQU9
Ncr+OQ4ZqZlRiif5KgeMF0n9ZvBK+TK1p4RWyikP4u5EkpTvg0g/X1epLfD31E06Veo7l8/kF39b
BqzXIg9IITFF1QmHCOo9ao5W0MOiuT8suAFpbBl7FZ2r3BiyAfGxjMfVJGvdYosZzy/EFehBNV4n
9nMX3ENLyFECqogWhcOz4KMG1y3dEfOCcTWGU7BuYvtmYaDeuLGHuDkUwbuYopu+6DDFSGuA76Hd
7SvZZjWrJl3dUtPmX1qrjFBNINzjuSpzwOs6oxfGpoxBGOC1QqjIa3QiXaabxEiYLu0THkj0hOmZ
RObypfJLWT737xYHH+AuyeGSDve6ZtG5lZPaiUxKMfFx6AqwXK2RncBNc19lJ4ApD24Ufe3DAte5
qAfpQWgPpMDv/eBoARfJKR1GxaHNzG1vyF/OMdD97aNngQipvlbrgGHza1KIOU79S0FJH1vAjZ91
8yEqkoOLJ+ROCP+zJynrU6s5I4rxC/lUZ6v59LFTr7t3ZC6jcn/F79C9OxL/5WhbWlkdVD7jmd8D
rLwOqANJRdMFdH3srCK0N09qEqCZeBoo5WGfIGeNnuERRcZ+20B+OmigQJvexThdoJk/ZdDxarti
xI00YlaVgveyhmih9XyyHz1HPMPZGwH/n2J4VavEjUE9G/oNeBUwlt74oRuoAxY9uvXYG+z03DgU
JcoQxSSdJGzS9zHEK/NyB1j6INa9PSY4E1DUUUe6Tv5YZ0ZDS10Gbn4x4eG3VdWRokvFekGHcq2u
UpsAXy6S5ue1NqLmVK73xzrejO0O6OPTKJuvarKAWQfBTEkyXSoUwqlQ0qGkLVHbkyvqfRHAWZaV
GEXsUxMrTBwaTOZbmYlc3Q6LNBCJbDjJjW7+MmcTf4VoCPUy3E/+nMTfYlw6NCG13ht5ewtZBPGl
7Pp1EWlQpM/VJ8ITLdrDqhiiBLsXpT7vzVn1ry3UZ61m7+Bcx+m6o3Zy3dNYjsXGNeEtqL1Z8vFT
c5fdXA4hz0DN/XYYtTwUw4sPJRTY1j+bqDm1m0KdzvVQ123UuooqoT1rfrRHtOTjjw//y0X1wR/7
vJzq5XDq88sKdc1++zd+m1VbgUJZiEAETlx5q1WXy3nd9W+b//U/+fvnf930byftFSjuUz0GX09g
3lhdfBZ2Gp+r2RBAYnVjH7YYUagPQhr0gPXlNkUkSUSVnFXLTvHCQ8IjHzvPXpc3u2gBAeDnUlv+
77NdTYgH9NbEZQJmjUFndGMJ2dr3ZA0YnxJqeuqrallNjLgccfWiLGGMaBXUyL9t6k4MK7s5lzRE
d7a9wAnuTGjGvEa39jiCpsjdYufKWtWsylY2LyKwWPW9V+B1I/0YKjmG+/KWU4si0ZFIvi6rlUrY
Xs398ZVqyvvD2BMWyeqcmoA7qS5zZgbtyU6JAwJpJqB2UikbBDU74stEC1oe/mKOoGZ/Wwvi9610
CEjcbm5OECqtrV817y6kfGrElGaGVMuP/ShNQ1I/0LYiM1+SMf6MTJc8SD6NaqKMClKC4ZUTBunW
nPNv5WwiKUUrTF/EObNrWqrBcFAC/4agBDwG69qv+01cRVv4Ooyt/Q/65AXWOuyVxLS47DrEqM23
vaObTD+WKXhokM9cqf8jzNznUDb/L7r+ap26DIy93pHvXc8PYXKc1kBfra5XsQZFndHPpfBJ6wcJ
HQf1TwWqIVJ6Gw3d2tYL6JTLJrb8gVsrf6uF4Wz1NocuOMsxUNdEg60qOmeh9STadE9IIDY9VLki
zcVByFq9OWDEC0AbSd0cVuNGnWWQ9XethQK3OgV1XqGboBJm3i9W2RO9WY+XDf/906rFchi+p8io
reBgUE+pUuqf6iiDfEON8njYK/CvqeVMlaON4lBX2YySYjfpaM0AgJidvpxuB3wxDwoD5MvYZ5KQ
IO6FX3VcFJffV/0Sndr1f/5hEt/6mY9orM9Bu4EbFfCUeBb4m4oqoT+G8GJ4l9ZcMvXLqNs60kc8
YEgvwupf/hfqMzVRZgzXRfW/Xm5oef/+bVFtrDZRn16/+8eu+nIUxB636pFT95o6GbV4Mc24Lqu5
y8olofqGA0N++b0itB0O+uJQ0eeZVocl1+RJVrM4W/KoXWbV863OhsjvnwcQ8RlCiespR3WJpB5x
ohYMX5QDRirbB7EWastWPSaUTSr4VbP9gUxOvQdfnUFkiWN9qza/zIbyQUEx1BmIKVC0o98j71Q1
d51c180LiIPZMLe1kdCN/GdMUv+TmvSjNAVRsyA9OGU1ezn7ehH3Tnorqj7foTd231XzssPbG/Ha
JqfV6NrffHUidnsCoq0f1cUO5MCl5q7X/rrOqxBOQHBHuxjWqA/UIf/2XbXu+jNed3rd3x/fTcqX
IQOpqK6FGjgHL27Lg1pWTx5XPOvPavly8ljMUUjRwNGqfanf9HpvBcsnKgGUUdWFh/A8X8xb4qsR
zd9n1S4uQ5WAbXzw63yTy9aW8vZRY4laVHNq3XVRrXNlFPw/2k5tPIXfJ6Mtj+r46kGh1s5te31m
Ll44l5tZrQ2wHViAz/zz3Km5y1Zq9s/l3/b621Z/HuDPb2kGmOHe/WIsOhI88nKq14iaU9/927rr
JupTU0WBavY6UT/NdVHNqe/9l3utDZ8rcv2K2vCPQ/1t3R97/eNIkRzwhb5tZXdFPbP4KkJlQW1Y
PevXyeJbNbA++T65rlRz13XLpesnt2l6i6f9sqUabtXOr5v+9omaBX0wYkdgMiTLsQvJPzBx1wfl
t+XLrHquflurltX2vz+eWAgIMBgDgiuU9AiOm+8w0FxTtx/yBc83N8LKtqyDPdQVfR1ML5korbXe
DfoLwwlKJqL2HqkLV1Crh+alxo/BRoRutdDbfS/t8uA2lvZiGiG+HWbVbMxwfM7SGo5uizysjsf6
MQEgqLvOUylSOtYW7HyaMPXNgiHHxov69FjY6Pp6CeVG6iRARQDs+GPR7CePah0GCjiIyTHuz3/4
Mpws+KUOMqmSTAQo+Fw09XpVL9br5OKEdF2+vHLV8t82/2OdenWrdZcj/O17lyNMmJ1g76DrqPOo
kE5OfOVjdV2Gfk4SQ+lcog7l8yuXJ/lwXVb+9fM/vo7M/rzxXA/5tB4zm7X6euF7ZXqvthyzhq6u
aB7VB7N6BP8+m0R5tHby6ruRtO4aLgxtKfQJ8qmH3Zvg25xO8XfUIget5ofG2CS1PYQO3yAE2buk
aw8U7LzTBFtwTR5FD7q3X7saMWcUEn0R3FklUCE/rT985ADNrnDo6zlPQLq+o/birBOG521C6H+Y
pBZ1twCltZNyWqF52W0GOoobDbgTugpDt26cAvRd2lPXpM6477Xh3H64UeyAWyAyRNar5xAPUa6D
9Z8gXOYzJrDJAuQLmWUUy0EtB1Bx14aTnbGzLQ684t8yDAc2SeU5G00LX91heI9igfd2Xpgbhxak
oM5GlQ9jmpJC+KpBAQye89yuAg/7c08Ii0rBfDfGEVUKRLUoGRbVLswi1KgoWsw1c/Qywc6grB51
SIvbXZhj7Vz90FBCtzWcZpex3+ML/gvpTfw2NTPZ1jFnnjuvuWvPaAySgteV9zDG6SdUzOiA1MGa
MgFQt/Dr4DaPmFYAZkjw3nW5qgi+rs1vFh5md8OMeV3Q6DsndXZeG6L0VpQ/kNI9OtoopcKF2JEk
D9s5Kx+wrgruyfu+e0GsweX1/IOHHPgiu5nGBKoph0eBBC913hIpGpgl3eKmaN6iORth10HlJseG
DDcFt0ONrSrdQ97aJzhVwPiE3u6mKiP8pIkQ+OCOjTrGbhhZwxFRVJwM94VhtxsLvh6ad9YzGGof
R/fG3ngoJrZN9xIsobXxvCgAHxk8p6KfsVPqksfUGd7iON1nYDW+VNBq0a0wvoCAQi8YF/EVAxQO
2UZ4Wy7IGQ4R5gLo+Kp28rlssU4rR8NZI4q394Pmcy6krcuSmaDEbB8GZNHdeAYYM1cr3wcfYyks
IWmAozqcIb5OTe+lmI1Psk+ySkjqu7IbDyJsQ/5dQdG5pMw0YI9eGOM3d8pxdLWhBeSae9NY087y
4CDL0R+xEkY96k00atd5iQv7nJc37RDtY9sYjv2ECJ91pLuobbGUfwf9KXYZBdZmQNT93u4RfMpd
ehXoYYJ9lZ5JWE/khvvFhoC2IOXg1Ub8bbb0b2ktyud2zNJT6VT9xq2MDbeccdfP1Mrpt0AqmM7B
kvjPU27ceBOZSmjX4KyjG9GW3WFyeK9UdNgGs4r28/Az8pLyAQ+1H74xHfCsxbuirWjOIe82tzE0
4enZHPRvi1uat4wUGRUE8MW8ht4zgY2VCe5x2zbNW546KB0GOIRAjSQ5xFBZ4jeyIf5ceuBigZVj
pwjKGa+kt2pnVsC/Mrf7cCdaCemMcaOH53Rv3riT+aH5qPdVGlDNADB19zTX38vGiR9THWfpusYl
M+paik0xVtRW295gWdsDWpqQi3O5SagRzwkicIHmfTfCGC81rcjuXQdigWshcl7hCWjp3pc5souN
0ZnVtgoFJDd0mYOOEcPUuWdTHQ6q7CXmdYHcXR38KCi1FWLa1+G8YIxVPnpNdqYcC/jbO2ZQuTIj
/xokvA3HlY/pFEyjVnv2I44RtIfKpO5ZOs7etrJH04cT0iZ3vP5c9N9WboPnDL8jOrXPld6a38HE
oRX/dQIgAeM81ndTHq67nAupGfl5SuEctBxug0+b6YxfA1zcdvk8bwWCPSC3hofCKc4ThJmtpS1I
J9RFfPBt4PvYCXooWlkIvHrO6+hU+qkJv6JDsoG8tgW09opHCyCHwJvAzptnv4USbafhoxkm26oN
050/9N1mWmoct2WRXNe4CJVx6+MgAq1L3NlCCzeJ3fGGmHkvIc+5rGkAzDfEMzAb2192ZbuHZkSc
I4bWFiI+OyItSwaPuLS9lMe+bVESn4by2NhkhK6JQL5m8JRHlRGscmiQYKHc3dxMEwblfQOjurV2
NU2bJEDwOxlAgqVSvoyRnycQyVm+FA07SF+MLp5NU1bYPWII73VPz9RsaQVhBvhLi/rv0TIu6KA8
jpMFgLsasSpo0Z6xM/DsoOVKJ45urQVhY71uwIVn2XnQrJM1fzZdrd3l5sLtEue3k6bB70Ee80hT
blU5IGlByO9zvFooFABgKVBNHUccGPu2O/uRB9iaev9XxsezGxTROtK5UcvZhk3HYGUamlSfzJ6o
zG/6osJ9hSu2yawg3VtZ/JEa1R0SSjAouiljl9WyopZ/a2rjw9Kn56BleBtC9xsZ875rKNYGyS1N
cWTIUxesd8bbSAujW9M1cW1q/LtQ15K11S7xahgNulWueHQSJ96DjuXfqpaDVZbB+WTU9IIFjyMi
nC+5wdWNJL88CMHxWclXvZv8bf4ZhnT1tQXKskgJrJNoOCTz64ie0HqEipdnCbpI7iNOOXsacxkA
sB3FIwt4/HwTTDzijY+U5yy7N2L4oLvNAxqyowr5kEOYY8ZXGC/ZHPePUYhgt1mZiPdNxyHnCiEm
tGsDkZ4NHciwFm7b+mYSXfAUJdF0bO0VKoK4b7plQjQwrqaiqjZhMB1SHbVqOso5ZIU0QmvFxf2t
n6xswxvqhGhlv55y4vHRyVDGTSqokIXY4rPD0Lckz4M5A6wvXKLpRqOHWQbzytC6CGIlns1d07yE
xoO35HfZhA6M92EFS4ZB8khpC9qQJY3KdVfIwg9uuWWc1sD1UHxvhCablsPZGU19XWdnW8PFLfP2
kYUhlplrLdTc7h2K1qppreULSLOHpIPaXsLdBxSOQBPvrj3mS/AEfOcdWgMcpfo8aVgc5AL+qIXZ
zSEZp1e/iw+GVzbHPm3F2vWyhZfcMQRRRWc/Ho6BO2+cICJgTmIPvPtDPIAkJ26qAwwgjXp5ghdO
ZTiPNRsJXv0Ogx1xF07NLshoPpkp4X47f1JpC1ejE/+oywWCmxdu6ddyJRJjFx8rLM75gSBmF/qm
tp5BSfi4ZjkaMiW8UHMcLyLErzdNvZx4K9EJHhoewWRehUX3NoK+gJJSv/sO/jmDZ6z0zkcwPf5V
zNk7SBPorNQlbtqyfwIzH+xiZ3QOIvK/xUX2xSmw2wYQo696Dy7K/+PuTJaaV7MufSsVNS6dUN9U
RE0syZZbMD1MFPAB6vteV1+P9GUm55w/KyNq+k+MMWBjW3717r3XelaTYkMPJO0+NJ4z6h/G0dgC
6rTUXamMTpkGU/PNCMJqF3W0gwnzFEAOnhDbv4kTgNqmYN9CkJctsZoW0Jfvor45GsUMf8MPmNpj
Ho4mFmWySlNnkgymvkNvSx2eqOxWVpR4PwzdkzmZ33WlS3aZ6Ypt9SQmh9O5RwaQ1FUINriddnDI
h3BRlidduY+EW0vWKxtJJ21DGcCO0ZUUp/gfQAbs5cbSThQX1AxZT3f5MPJWeSnBAVvhJR9kNuqF
VRzliGF6ZqLx1NT7iNXBMPes6I/ZbDow2qajWN8mo0g6WkZ+Zqd+g0aD5YIECFFzbGfqmdB4kh3K
HqNDb21JQHL0xZBQaBYwLN+/iE0vb4IKyyvb7oh55xx1wy6Pq9oRQ1J4gkiMXPC3rEAsfkoz3Hbj
eLDYB7GrSndzMyH08wOOe2tgE56I5GV3IKxb0RvjTL1CtEH0wiA09LD4voIluRBdXl/aHE/9GNYC
+k5pC2dgq4clgYUU0JIp5lDqxq3aLqXJQIL2ZL5lmcyAUElgp+hmxdFvPgKedCZ2AKNf3sVAwAtJ
RaKKxrJTxpJmbBM7qT6cUsgYAWNJJ9blJxTnn8YcpACaYooFgzDOUlMyO83iHWXDS1Xgm+rQHKQi
CDUhIerEHDh9SnPlWXm9GzuUBJaBFnuCKjd3jyhmjUMe33YieUWWqYe2mWfveWacjIgGELwadPcT
KotO0vojsl9902MD7jgKBxkcH8S7e0jOvzRTG14K03qu6pRwCCX9jGKBhHlCBLDP4dFVOL5SFVq4
Jj+ltfHcoOxhQCq5baDDU8tlJ8yV3BbaBoDLiC7JrwJPyuOnslWz+wZhtgPwxh5nxE5xJDzmMVyw
BkCMX0wZ9Hm66Lk0P0Oxq1xxTLehyXupazFHTtE4QQ0ECFx5uNXZD9QTKnoTYZpd0LuTyHIUlMug
DMOmwnpFpCYUc1ItDPxz+NJSaRcYFgkxS853ioey1qFvRCobHczUgx2AQXSMOhbcPrjKnG+2+OuZ
w5D+1eKWoMzYEIUQIlYBfjnLwbbQYHdGEDw3yDZN8D09W47QSNyBRjH5MfGhHiZvSMqWjz6chKml
+Zyap0SsgFx1rfacUS7FoILsAlWaTdxEiveJe++xmplim3lKpImbmrHYWGN21WNAb5gyVEz09U0b
44pLKT5YyVIc+poxadswS33KREJi63lIN3M46xtdpUruzWaXRayaWTZ5UxNfM90oAPOOez7UBXZ6
5Llxa9wQ9utvzRFErK6LtlHW/RUaPmsD4q3QUJmc1KjToFrG8MxaPnAcgVvMIsDnck064MqDpD2l
T2IMLULmpDWESxyMETIdMUP/UBd349A8mdFdqMKKbgHoAL0t7AR5eR7re96NOmiIYSJhxwp48yCx
OgmK21bvyM5oAWIrUJjBcFtPYdmELnPvqyQH+g5FWb4zsLpqpEI6XQ39TZolBLEyKZ+xz2ZGqmXZ
gXI2GeF3ymtpV2BOd2WUfEWD/sH8frf8i3so/W8aXS5YHOljPQ50w6bW09pgB7mGgDQ/r6HHEjoK
nciwThEqeCjXWNNa7fhdVQJxMj6oKU4RdzIlyEYJ4nKrBhm7oyWfeOYtLTWiwTgLB0ETXroCjK82
9vgvuxkNXt1xGugeZ7l7yaRAvhS8esRl1BdxjJaJQIFBQ8sbEGppvrVq5T42lxmsbgSO1C49iOmm
q4p620DscggmLEF+SYFrwH4+mlK7WQWz/20lwYBWlf8kCb79yvNmSvv3PPqrLvj3H/5DF2yof+ic
OVVQq7yKJgzXf8FbTfEPTbIkiR/L8HKUhdP6T12w/Ac36WS0IeS1UOwiGf4nwtX6w5A0WTewmimW
vuh4/4Zs/U8IV4le2191wWCeVKo4QxJlFa2/zv39j/LX+12UB83/+Z/S/0ozpZmzUpxIuy3vh3hg
3czie3WaCog5MKEBTQWCdJOn4ryVRR2powyvKDNFPLmp5pHFnt4xV2ZtpwXR0l+x5raG5qYGbobB
jP2yyIqU9tD1jOY6WMAtMqEtOZuycTVD1Q5PWa+bZCPT38tYaTMlCNxAGfn849S3pOecnQ+QyBnR
k8qnTWfCvTUV4SKnYXtQL1Wq+bfFR1z30b5OCvYnLHwMqUMPFavOmI6TXALRwWmqpHTUpDOhR2EK
bZIA4SNmyVTQugO0VuJHBp0mUtM+xmy84hrMlNXvwjbuvUA2Xokjq3dSi8S5Cb7J0tphXyYcYaIj
N5XWSUXSt0lktFlCmuJACgm2WODpuPZFu9KVZtvwudygvaH+iXIZiSDdNc6YkzOHCYHhwpjsDbn+
YLP7TbBCRWSl8AijqXLnGEpcNwF87VNznyE5diJdPrMdwCgLWXJPGX1OlDOFvLFJVNK9Q3RMSm6R
/K7PwKZVdmKoBsg+AyGxn2VxcGsriS4T0PJNbFmHQu/PESyuo6R/NGGTnJRePZPGSICDsZyG46aj
JoICSzGfoDStKBFGI9kq5GSoOiZkQtVQ9JYA5ZAvx3Yv0lZTcw2XXhw9q7Jmcf4BF14EVH9RGTZO
ASLVno3mQadF0NfDDOvM9GD7JSY2C1Fof/lS8V7DaNqMECE7i1B4TaXwNODAOMRM9zYRM+c5TQXc
lcENmYyGZ6CdvYAXZCyvvhoSMnI/KE9jaZUItSlnCUD1BNpT9CVMbO7C9OB3ITywMbaBP1hHvLvG
ZkjqfRqYRGB3/iPWTlSghWG4DYYrd5neb/MWNKmQhGwIdIJA8JE0TqKTWZSZ8uh1Kf1U0xg0aByf
dcr2H5glhM8G2MCiPs6FrypBKE/uD+7agB8FgXLXmttwEIx9TJIJtg3ITQ2wEH8YSxSctOj4k8q2
Wo4Tn90zexUEvroa3OLPnt0BDNeebXPtxL3x1oZh4oljOdFj0GF1VtRbnIJfMG9TSstkKECzOotG
9QnFnj8Zm3tLL0wnaPy3TBhOmQiZP5Q44nLKf5IKqHdpSSWJ7orYTdH3Ki8WFIlmJnpFDiYokE0N
SlRYK51mB97hXLxH89IyGNk/TfL9FIl04vPhagnmVpQqr9M5xTZTFuzSyH8IBuELtjygwxEjLULo
vRTL5IYn95MeVm5GxosNWfo7Q/g6NyS+hnSJOV58ajNji429PmkmXA4TWbFNICkxPHlD5oGoXHmV
P4g3JiwmwrrLguSmsvFBMOWuyKzqRrGsh1qqT02tKo4OpcGhrcIgOnkkc+EEwn2nljO5VvqcXZM3
aew/YYTwT4wYdyf4uriVBFwI7eJIB9MQA0Fn0zfHL361NKIwE8DEz+dy2+XmuOmJG8x09eibkBoy
5DDQF5PBof/9oejpDOQkRCTWL5MxuEC+z4Rfk62HXEfqKhEqss0TyUCTEqGrp8JPFvt6BTyqo1li
z2m/JV76WitBfynHMPNkjcVIUo3dMEeY5qkspx3R8Fb+CGLI2hc0o0vrmHTVLqxBTIisDxrUQlOW
vXoZmPhx5pLF+aLhwXWGVKl2MJM3lag8FynbTwTF0bbrJxIuFViNmqQRSzEmTz05ig6eVaLn8nhw
wadMVU47udWapxknlDi0D62mT8ydTPb8M8vFnIXHvoIGpyvZzUQeswHwayChnCQZwBJFPD2WKTCR
yGjNu5c5Vahkfabjs7mfkGVtMoMIAfBcxphEtAWgYpsitKJUPOXYSlXlMAxJfJkXtmqHtfmc6BH5
CNovjLegRtBtWyRCoTAxfgmWhpg183dwVDh+axFedru0AhMoJzB3BB2iPhpzlfAfUWOA2flUAjWy
el2fJwYi0cfcIj/vovy5dVsqYiGG6SwGBJ8qUg0iQDf3SGTplYt9VLktxaowqwSMl5IXFORkWH63
JwoOFyb+hY3cOiBqvys9f0o0FoyJmAVIXTREpTbGeuEjfV7gHlgEzv6c3MkFNBz64xY0HOVekaOz
RlARmUZV5wnUeQStSDuaauqGHQC6OrJg5m7aapONOxMaeUXHpETuXoAvcOP20vb+tWLOoWagnhWL
g6jUd6ChX6uQnPSxIRAnCDuIYzKNL3EgaUCWAJzp2NxSE2Kr1NqZIc9brQXVPIr9fjZNYgpKg1Px
0iUkDZzrdpTzGgd6sasSNh66H1xrTPq5HLpqWF7HdN4XMYfclHcpoUPRW8+U/xwIoht3CU9Fg/NY
pwZ9Y5qv0NIvGd4joVlMqZJEpIll8Da3ZM1Yw/DL7ImFqRHFx/57QOgC9a65UaraDbRsPIi0wZNq
wp5hBg4j/oi3Z9hJluq0QfJrsIx9p2cIJLXnaKIODjOJGuKpYbwFneJWUofnoJ+JOq6aGyE+sSj4
2D4tPB/xjc8/2OYxRN3uLKjQspglnivUyvuIbB3sUzDqWAvszqfn3bBFb/2q3LDb2KWlv6ezqNV0
JwNhgGI0NR+kLmZgkIVEh79fmyeprNiOqMG2k+PgBGL2puj7p2SiZRON5jlAwbdpFeVc+CEJ1CMo
LzGGYFMUz3WH8KJmdbONwthFEmM4q/Y3ypR8MmHGky0oN2XeP87MfOgPQkW1NAauoyEfA1pJHNyE
3ATCpipL3veO/QrdqTJN78A0P+ZV9SkwHUyynGgVX8cc1JGqaj6oFIcIYIydL06uHtJ+V0KOPjWp
t4yoS/ZWoDNIq4VCBAUIR7Ef9wfRzB8DE6aFx5k9+C2PWTUtQ6vRtUizwk2SlhPuQDuo84n88oNh
PNCy+fPFettK+Fp/wAHAllPvYRQt7uNVivejx6tFPrJCsJ3+pQyJVhPu+j0fznTf04XJqqw5EBRQ
H2ZCktyuDEMCRAssl+V9lnQ41iM60iTU/hmhlSzoq5Wctf5AKwfdWZ/InxQRP2qPqc33jSo1iNyR
jP1NgbUqQ5qu+qVBJ/wt5vwRl6z38fs+f+5OKn3OkuVEDENcfRAhphyK/p4WmrXXDRnirJBcQqp1
Ynf8SD2sv2As7BBovntDU2nNroJJc1Wy/H6IVWXWxZ09cs6iWEfXueq96lXnuV5db/y5+NttP9ra
n1/xo8bJFvf5337351vTp9caxyTIFjCinTAUZnTyZXWol4sgCatDqQ9Y7NfvVSZaaTlBPlre0Z+3
9bfea9XyrIqddKzrfwhMIa0+ZQk9E8Da3CYaQeE1quX8/PF67W93WCdkGupGCAN2gST8XIirEXy5
WG+LGi1zaiPFBbxo0da7StZjbL3D31cDX3+WiQ13f3Sm67XfSpe0zZaTSfe56m2tNJTwIgISjWHR
/kMcpxfpPpCaWFvQZvCF17ctCCpmv7+vr689XY2YhmtL6vSqpF41eSWdwN9yxlVjvV4M7TkpM3Ev
rywLcSXfrVdXMB6BgTuNHgdPq31eZa3rhUFk5WyXyycqXwQuZkRRI5UQIGaLjw75hc1hQst6WL9d
r4nLt2ofL+bw5arVxwmVaOv6uaF7Slm8CsTeHxkABBuw896UNPUtN0P/KusHek24aXxXbqe3pvIZ
q83jndScVBp3d2ZEOkntv9SoOA545SK3Yiu9pIrWzAn92I2AERK5/ZAXioZEOLvmSonUI8jjXUgf
0ik6JVnWS4o5Hc51gUcUoxFyZZUw50244PogcsQeGopfMpnDXt/pGFaTjJaToRy0WLwQpI4WOVJM
u6mtmH45uwhyyvdmg5O/0ZvkOADmQCflZxdZLjhD6jN7F4PSuoRFdoD1xYQ7KG9EbXR0TZSP3di/
9hDytyppFU4YAAfCuKksbjEgAUP+zSf8QeVEv68JnSGZPAq9ThRTJAzd5KDQD4mSu20bJE6+rgdk
R0/q2TJ9gOoWwPSgjy6ywo5QWuavtO3wfiQy49U5ptQsF33yKlD6uxjp58a//c76iz8SqfX3ikZ/
rWsyYGqyE9afpavDY71KE7SDOSjf+gWIidmMyoO0XKzf/r6gLAHDlnCe70ApxJQzs53Olb4PRVQ4
Y8ImobMcopvLA5MGKLNzv13vCKomeJbl3uoEC1pSz3Q+x9ufn/l5XtFAZlC23lYtJb446cf1D7vl
r3/u4ufbvNGmjTwRZtNECxwj8UMsYFBSVtAMwRIMKterPxepGTd4+TEdpqSxw+JTnHE9/hcKEMPh
ailBcUkst/384Odbvbbo7NYQJXeEgf7+lfWnQTK9wwASWUj++aclzHdbYp8HxpLXa31d4tIgKNtX
j+WqVFV19USGrrk1FjHb+j7oP7K3YPU7rG+dvJycREV7xoq+hPCAO10vpg7WKobAgBSOmYxUy/Cd
jlCvTb1434a4lD2TjdOK2liBOOu1lYrzt9tUWTJteZCt1ClgN63esnw5/VrD+pST+lgZehQTm3gt
MrgiAt3tEkPufpjOv51XC2BjvQY5Y9qlwhLwjJVRBSa3Y2rqUbgGbs1HY/MnUMm8LogrDGX9B+sB
YikOu9BZH33UaawXpXJRaoCdcYrg2ezfphhu6dBN5LCK8m8ug6xH9VaFAbXyX1aCA+SjoD2u34/p
iOK8WSwc8RggaGNwvcA65umgpvW4N5OvH19ajEk687rFbyBmAhoBsPrFzhLTw29IzfKDpiU1tSZs
0/lxsa0/7bQFXvOblROvFgWCRSYnzDi21of4/VvLffw84vpY6w/+n7cxFOac8nMP67X1735u+/n2
525+/r2f22Iw2hDr6Jk1Rvzk/9zz+svGqgf9/b///E2YMr+bkdf/3PT7VwTGmqyRcKS7UvkHFKns
A32L5/NmdZsWJAe4HadeSnw+yivDhuZVWHgrvGm9sZjHR6CG4VaNY92bB0IBFlF4ERSRo9YKA+SV
bfM3ntN6xIyGeYF1K2/rOS5Fd7jGCtgscwE24X+foPoYhYPbGUZNXkCUJv3Vd8p4keOt3tj1nxDr
/n5Ai7A1TTJaIiXzdAHgmJGXhkMkIZOHTIoOPAUgFAAcyLvah2odo7gafMS4yw40msg6AHSHhnCm
KFhYSut9cBbH4T3MWrurpRTKWdjvIrJeoFlU/83nAQphZ/9pHnD5Gv6H954xSorqr7+AQn7/5T8H
Ams6mynpqvjnJDdD/gNfs65YtPahiEgLCeSfwwDtDwV0B+kFhiKpKvX5v4YBqsx0AWUQIwKGAng5
lP+fYYDGfOPPiBBGAQb3xAiAwQPeef1vaW4qopOgMg06sQg2kkg/gwVwTYRqj9Up9QDnzfK2Mg5A
DhGCdw/tu/oreGifIF4g3mRC5k9E2tOafG7LY+fvJFRkOR0mBpaEcnsWaQ4IBtG8PxJMVOV7cFrp
DmLFNn8n1AtRA/3zzHfCR+mzOhIkswciFP8+6n6N/zv4Kv6RYffnzDpJ/HfPkcG2pWmKwReGLn8e
d9Q+AaZyZs6YiIynTpLuwg4yiKncxoP6q6u7b0FYiPZJ9KpF0t2fDoh/8+BMff7No6u8U1RHoiEi
Lf7roxeALqs4UMhwfbSGo/hd3NU3wALEt3ZLoBI4JvpT38a9elcg5ztCBU7uha15tu7pRs83Vemq
V6k+0w0+yO/ZZd4n1wSs7yWqN8O1K21yNS7TO2U+0mUsmvFujh28pr+Kp/Ck3Iq70vwCIwLj05qf
kq8E/v2t+kprj+zyAkzIRju32YZ250ZgQv1WPWaPPaoCZU9lnRkkmjgKkTylTfLAXNnIUZpTdmJ8
/0lnU/EYPTCzyOnNU0849X11Ae4qHZudeVCc7K14RPIV/oofeDrb8Tn/nnfC3RxtSRn3UAsn8qaH
cOoNJ/jCzPe38dfkZU7nkENFJ5F0u2/5CHC5hQYfC3s46c0H7bHO2AhO9tGgLVIdYV+/EYGdEdf0
aIJdJzYMtjhtzwc8h9aj3+zS+DrdzkQKnQOdFtBDcU2+6G/TNBLOxYO2m+/w6efP2fBACg3sd16O
4DS95O9kR8MbJbb0O65shiI6eVGHJHDzmOwtrze3A8IA+EtQ9JcJDJiwlx48m3KeCShCNZWLV1Xc
IoQ1rvXbcNQ/ilv/pi0u8j1MbJDFfeFFgR0SKXRHw+mCW+ASHPrZC271I6qEydHJvVXs8j09VCbq
gU14LRzlO3YJouq2qF1FpFofbQzrfRvSxoDka/svNALK4jZ6aMOzeQSBRhhHrtuxS5/pOO9IWXaZ
Q7DPABKjvUqf/plBHsEkL3hOLSe7gc//Fp5lMrJ4aZvSoQOKpiHTEHxu4p1B8PmGQmg6ms+kcORw
3wsn/aqviGLGiwwj5EZ8BZSo3QV7g7qBAXcEq8se6B499LwSTMta8nROVbuRvfi924MWvZHvIJOZ
j8GHfumaYytsomf/0bzO0YZDm/FF6yDgUvb6JbsZ9hSBmXIyro3qokovvfxj2OZQxb3KS18sh/XE
8gCMx2fr1nqaq03R7eg1ji49ST4dm/SrvzCm6o5y/EAeRnWDee6mIQBtUXBsEF0ayWF4weRvXGnQ
ohOSwW44qdu+6x7Bs5hXXCu0STdE7La1riTXktF6bkiXAmE67LEmU/3/qu1peYL6NneNfR/jlOaF
hOy4i8+T55ceobG1XV+yzO724ZmSBfRP+KgwXyDnoXdBmlIz9vSnoEN/po+hi3vpFS1wuqMb7I23
gCT1HTw48nUf27fJ8SYvfIQwLjDPRyB6Y0CMaDfag//efAvNgd6bfO77/fQMYs5VrY117VCm0P/f
TfWeWe24GwO7kTfmjdI9Wtf+3L6Gh1jfEPByJz6LTuaECEvupBtSu//z+khm6V/PP6Yka8j6mUNL
nOY0/a+ro5zOqIp0ufIaKBe5NZP6bTybNH/+88P8l0V4eRjNkg1L5GQn68sp4k8T73oBxos+QyhN
Gh6Wh7CmcT8F49fcRHTKM0L05opT/L9wYf9m6Sew4r+cXU2J6FUTzBfTVtUSOY3/+WGBDav6aDWN
JwkLqSryXW3MyRocg5owCkV4k7SGqIh065dPcUC/WTLfC2WA94i0qzcEfa+W00Ph+yTymjIftRS/
S6chp4wU8ZR0I7mfKDsrs262kjIhqxYj1TVHmSx5WSLNCvgKne3m0jIt3KYzjtpCPTIMjW/yWalO
6kCqvBIbIP23ftU0T3LZgTs2YD8D+7XwKxSCq5jzXZsh/eEoN4Rg8mSFpAyzeGw1o7sPtEY+W2kO
ibpEgZTQdQelVe6ttjmNRh7tpnWsKpavVl/sAw01XQZqXfvVBQO5e0h/a30JdceXVGRoYluKmkTa
KeK8h9uIpgXnGVPlGqWXD1Czru3SQoE8oLFlq9HfRjlPgbe9ZTkwN7nVbKtaEg6FiDIfIdCzXNYC
aVlzSe8i+u7qlji5AcNPVIj3ie6r56iviB+Z4e+SHo51RhMOiTl5WlVf9RQkrThlAEoZgizlOP+k
+S0/hJLPmpqHNLcxGm+CtC0cjeiDjcxcZ6dWGf1zMd8KMsZ8JRaNc9sYBEfPmOPEgROfod5MNfGW
uqB+DNZI3gls8FReokiM1Ot7WUCAqjX7pJHccYhvGVv/smT+s1ybHzRYWPy/RDtknzXFsKeVjHaY
LN/EPUkDQNHsttBxT0X6Uxdhg1FRWQxLYkuqs0noUVBJtcrMUtfvtZmcvrJmEi5dRCooYdJupfGz
GrW7uRTIjAqmZyDHT+WYvoc3ncg4vBmbuzHM72M/eJCj5jM2SW5Bqs+cr0tIiXterquDKw2RuVBg
IeFnJA+Mi41AFHiKieoBZBlI4HW1Ga2qrMqOKuNVymLiRes4uISl9gjt9iww8geTyjttygcSi4Sd
kKqCV4OHintMIgo2oU3dDU95mdmiSdjnWAbmVhi/kC87opA+jKX8SbeMyjivWfhowonJTki6iUx3
DDZhp9+iWA02E2eG9gJ6cjMB1Ex5ddL5LE0lIzpmK8M9jWUichYue+KUEOPVKdzlYucs75noC9sx
/bLSYGsw3VJCzRlyw6WqgvpdeeqtXuacQRFy0AbNCwwjCfDjrLO1Jdt3NCC87Dume9mAnVx603oC
wGrCadl45dpXjElmvJ97DYhG/2g2wwkZHaQbkVZfZC/i64buYcMWrR8j/QjFXj+iplF3UcZYNdRi
DAw+sW/4bJdQuk45gbw3weIbl1lx4gI6kMawk2ggMK9TLlV7yszJi7POaxL8Qcx4x+6YV/WdUAT+
Ti2CwBmTuLYLjQiaoCFYpmTlozFpNo7Zy4GHtPIgdQhyEqIeUH3DzpTE6DAV0dZo6AytF/oky4c0
qtmzyVYb7qrWvPVbckxzQWucWMLDQ3hn6Q4LjnpUh+Rg6O9xsphW15si8xmyTH5ApI/nZfklLbTo
my7XevkXn4j4SLyDZhuBRPJGpfZuAEViE7Ypy+dopf4h7OSvKiAFR5b7yL2F5QZ14Ga+axaNis0W
oPRMpzkXwCA20Y7hPFtG/1V+nD35NS7dxqnPxLmfpfcUGvARsJ9uORaEqw1rd/I63fPZr04jwU7f
SIjcnh3CSbmYr5viGoIZfGU2qt6E77SltyM4iI1/KT4get8C+sWNJL/wHukv5rG5Dz2kPyBVDdb5
G6PcGc2GlZ4ZZKbyQtmkLg6qUze2cRFvmc8AGQtowUMWBBYUbBYmhLGXriaOy42obupXCTWTcSLx
iz8jNMKwCVLSPsxb89PcV19R/0qKfBI7asvMkj/svyvF1Z6GEzxjfLmCBVqfXY+dkPZ4sXbGU/HA
Rp406M34ZOyMnXgT7QhmYQCOQc26Kt/pGyBtYsU+5jeUEsauatyCHhohhJybOOXR2T62noQwAZ3n
UR7pqgB8ZwG1bAJ0aY7U2k6XjtAPA3k7Dd4ImZDdFeG3zVFS96RsTHza2qPl2+IZdhJrqSaiG8NM
sSkrd5krIh1QN4I76LcaCaQ8vWvF2nTM3MGNEOEI0IJZEDif2DXh2SQb8BqWbvCctrvS0dicXggm
XeSlewCY9YtM6ix+QKLgJhsTc6rZAgCWG/lgRnsuzjhDyDkktk0ztyb5Ks7wwmuc8PmaduhiawW5
gW3qp7HbyoMdYyvu3Yn0y3YDkvta8Gqxu/wCy6fUx/oDiiNvD80wnB/JBgNTemPphwRFWeDp+R3Z
oqP1KlxYwqyLph30VwxBvcdhkQl7XuIF0hjcGxf1sweElriUZC2d7sVjRcISe0bzAawXgu74YkZH
/RP813V+8m+on5rXGv9tftc+oNvjsQnqs+eX/ESG+yc1GWnF6peyjS76OXvvCltUNu3z8BiNxBfb
1oWPDVnhS66hDfakeCy39X1IqUWOzCufAOUjo1iLnV7CV8SbRrlpV48LB9DRLsmjxlZ1duD56bFr
lS6i5efe2ASDV/L/M99hu36WyV9j281L7Y7EiIqbB5xAzF+Malc9SuFmCvY8Te66728L6QWNFuRC
0zwFmkP+W5zYvIgGheQlqW3tJFWucfQPJhWoSV3DO0WyNCIQhzcINYf/1CVPwbxDCKAnu7Q7Ch9q
7kZ3geSRKI2IpmIjdrFuFqn6vMnG87jvTwnkv2DLkUt6H7PyXX3sku14IEPpHAcOO5v0cyI66UW0
TunJh51qbHQfXiaSwT3xzOQTUM1tiMwrgo3xwnE1wZyJcLPYTOUFDwHwR/cB2t9DpNOcQi8fN4bp
JC/prtVtNgMUYOiGnhB3JzcEfkAkHLCGERG3ETBwIlQx7cHkELFRTQ6nioI8d+YzmDEOdpZmNOlv
TLClwR41O7xSkeeHJHkgQxNtxYNp2d1zwQ5n3Jm2sod1/SJt5Z3+mO5o5rxmEAU4fezTc7RVHnP6
Cq5xOkJvmu+HzB1vEbhXt+SQe+Nru0XPGNnqOWEZQ6LiMBw0PhmkBl52YUrx0r9g4n3jOVypdM3c
Cw/9rp83ATq+U5o5s4u0qXDGG0LDpppR7RZ3rnjx7xhREU1OVVfaA63wTXuHROO1Omr3gA/bFxPo
5uYt3DdHHJQu24Qr8GeLsG1W7f4+nrbmbmbR31tb60N2sydOoe1tzmTuRADWJbjUv4gAnQyqKzRI
1o2g2Crbrcfyo3O0Myus+qBcosfkGHiqfAgUAtFdYsrlCUS+lyanst2X4q1+Vc/GffFEGAwbTAAK
iHR8jjrNqz8pDUIaKvVeeqHdO99Q0l04w9AKoUaMPlqLiA6y7F28ilD7jQ7/hZ1lTukfeN0zB7cI
WQ6Mxd36RVJcReEwMC9aa9fS1hB2ve+FgjdKW94nP9zyXIrkKqLaVfdybFOkYp/wu21+pq0yFGwW
TlSV0mdTfbCrsBCrtif1Gj4IG7RZ0ta8yjvrHqsFiRJ4SKBuwjklWjCCw7Gp96Hs4D8ZTxGcAde0
LtWFsCIRLS98Aj6V3ygZlT2HXfA8/8ou6zKnusEhe6O7gk5EessCj22R5U632a44JNcgOijSBybA
2LwGwzl6wz8yEIdBJgUmz/ZoEh0M25vFv4Pmmxz94aGTONKF7w1yO5M0p/iW9ceaEE1aD8mhvye1
+Jf0LDAk5Pme01c6EMqLdEMDpFc20k26n7fVFZU8sufsGrxxXmIxUJR3q9925/6muIuIi/7V4kC2
s2cYqqblYJTA9kvZHHMqY31E/MZ5WMdT9ziWqFrYhduJtiOwSClw7G8lVrvX+K01bKYT7Euv44vv
w/SlG2a3e4UjNoZfgGWTHJGN/xYEmwQ0geSWH9Vj8Vb4J/WpjO7iW7M8omrTvPh12XgK2+gd9aAK
/TBy4AkmhxjWlTdzoniWPBwIOwITiUygIeKJu3ZPedqdI0QV9a6St92XCV8YF4fmBNWG9ODuFZnX
fPHvc89w/dfuaxGQsQt4WCSOJHDUDh+U4CK62SOsN5TaV9UO7soTuKLkHUBG9a1suzekPMH3dMje
ZeWaMfemqJt52fvjgGaLTfg957zoil/7thd3WrRnhOFOb2rnVI+s6jiiUDMF9MYumIzvGeouHhDP
fMLShp/CuqGh9K5sxS++IRFrCDBh4bhy1HHnEwpLxIRk+w+QWfKjdocNRwu3YXrNvojxNns3+9IW
+et1RispbQXXzHH0XwKM17e9vvc5LU7i/+XuPLYbV7Jt+yt3VB9nIICAa1RH9KRMymZKHYxUphLe
e3z9mwHlOVTpnWuqWx0MggApigYRsfdac71Iyi2pfO1nncWJDgni22yj6UgYoOSmIOCXn17EwnZA
810NxirBagsU/6IiD4g8bgeQcBOjxd4J40JeTSzQvxG+5l/V5q+m/lGH6/oL/xN2UezL/iF4Yw6T
k8PKm4LY0CfEnVnC0Wk3db0h76t8jjvmuBfyzedjzI9WwvLjAvsX0tXoInzoL/ufzo/hxbcxAK/m
1+qNVaOHKJsQvV8NfGMGGpxs7pFasvU1GInFYRRaESF0nK+mdXaZ7TJml2uUaMM1ooLnuoR2sSMn
S/TrEo7TBbHnm1m/mMRW/tQPTBGJHsMaeZJXZDK1F1xeqk1wnT7nB6QU46p5JfgdMEj4UJ0KsmUA
HVxFN+6uunbdk74b3/o395pvpRassof5KrzKf3gPwU17lcHaePUO0VN9iQmb+nn1NE7bKf8l5i+T
dZGn6GJXU3zIoUnV2/GH4+L32o6oQsUFkOwpgzwyRpm56t3AQBg96afZIOAUr5YVHGdWsaHl6Kch
SMVpXA4Ivb3qs1bb6ZiNN23KaAv2S5yWzXLecmt5mDMg4kY53XBR7sTJGyOBYlSdjZcHwcL0JQ3a
/ZDF4W2jC5WMZq5NlzTXkOtMWzVy7eLy3yCgNFlUBeMuK22cgSOm9dBdIVe+AWTCDxtx+SoDJra2
nOQ28sKTbbm8Nq+lciszfdtrjCCzo3sXfg5so4Ure2H0OJc7Cw9lZ4PtNmJmVJrT4srSNw2kBLyi
aEJ8z6LOiWJw08bts0BruKm6ZrgXEKMj+pTbyqDCrntMuFsaW+vKB4aYGvV905juuvDd70ZIoGGo
kVA8QfZI6wB3XmqsIQfUmyGtKZob5CSa0Rg+RdHWqnAsIpkVWxxz+JRNv95WliIC5AyFBYbHu4rZ
kWuGqPljbCO0yImRhaCCjfwkO8b1MpkppLjDKYzTW80HK9ATNH0VNuazLclnmbk+IBsND/lEJVNq
8V0JlhgZ6slhcPLD6tRjiBJz2jJ/ZIY8FP4tKvUXgAzNsSVArS9Gls8x179mtrZpssXIB2vNKQ5J
cGJ9/aUtyZAz5ExJ3MiSDbIPViITkwp44kQGeo9hBuc7jrpt2LuktgaXfjl+s5PcOPSDRp+stb/4
8fe0q+uj74k3hDwsy3oXl+EUxzudtFRVAIk7mT5Ll8WKn0BynN0Sj6Vy3+ChvpuDWxJErW9Z963R
Ch15dPuMb4zyMmEZsf9QWb+gBdS4ztKnPkwZV6tkpKbm/UKsfRLNiDxVIzxez3kNwE82wBA2g+GS
OUxouda6/b4dkZFVevhrJkNR1KyGXKyq4dCHe59aXtXNjxW+vH1H1AoeOqjjAdQOFlfD10n9McNg
dSoArXgolEfiNbAweihB260UxEFFMamTTWjs9ZLyNDj73ZxIHIDAzUFEnrr561BpX/tcZe2ypvZM
qo2wMFqQiu+PJdv6l+4eElFysR5Yv1NPixwcCWPq3qS2XmEt1x9aXX7Lx2RP0pBN2iKR0jrECCbX
HtB5suo6ROp6qQghzdfCIq8sY0Fc5kxRzaJF3QpRNZcwbZ3Be63HNfFjr9Jmahz1JOoUTJhLggcd
EAKefPZS8Q3IQsMSlAZWi4cdO8Fl0XfboGTJYIS0UOIqgpeUpjtRZ8HhLrRoKkFiVuZvBPgiYjHT
6BdG5dx6k/OkxQPLJgeNl6M/J+XwirAXbR+A38mjHpS1BwsRW20gkPbinqjL+JHcWrhlJpeUVGe1
HDZ4VMKIuE1imTfVZLR7N6rsCy+P7GMvGACc4KEbZbhzzF3PujRue/hKmg6Kods2DYwDLXogXf27
JUVO9Qlnq9u2ByNFG2c2JeOiQeQBOcMsuwOyT5qKil5EB5FL5MackDTXPrR6k35b0JU3rpffRkP9
KKpJlckm+CiNuAhFe+cNjbIfDI+ZbIl9N2xWMo5KoGpoW/gkxg8F7WS0mfsSHVFga1sggrcmby3f
TiMHfs6U1qplA8qi+0oUCvORlF4M1/Ds0queyJZpWPfHzw7KCN4pkE8S7FEcuA/9EF8ChF/7hky2
bq7vcBshN+xDY2NpGnLvZDJuSvqAml70W9uLCEKFw0kcaICgebyPXVDXIvW+Vykr1yLMHseOEYkI
sgvTM2uCMmE4yaS6RrK3a1v/LbTl2uy7r5DPFoxyjO8tjjflRGNNl+Ox6Y9uY7yEIxPZsn3W7ROY
/2v6GvvSIYrSbZs3b6RxnzVrnah7R8uvUPRTmyEvcHVXuNYhq6p73XOvx5LgqIHI1Qj9/iGr658l
CJ5J/x4EGcNpDgPAjfBCaw30p8lJn8ljxTvHr51Ey7TAkE8vgQkPS5zp+btNXAZZIUzsm7Ba5T11
UlMzLtuOqkitqbWqO9xFLiljSRzd6qR2WamFgbmi7TsWWBcK7z6o42xLnAYDKwnJTTMfCNE6+nGt
n4oaylKsp3dj3z5DxEVfmUFeD0g1I1RSXsD3vi007fvYg7sKzZugz09IJ26G0SMl0usaVIosJQW+
ac0Zt2kT2itpsWtj2N/7AAEwZmMtx3DLPIrkerKNHotx4K6Sslo99Kc0DB51Z1w3Rb9KGkvsqiFN
aa0OVH97Y9dwNbuw3YRyR29eixn7ez/Zuwjj4cWcHi0rn7/PVnQSwawdgAfdZi5z0LQtH4cxZRFt
t/cjYIyVPzi3Hd/T1SS5wBveziQvZO12Kesmeq2BZFnVO9au8UsYUSYGyXJvmtouKin0maknVpHI
D/jbT70b3Wv8/08RxfOkSL4lThIyEsOSqBnIRA6uBKugfpC9ftI92CGGmVFCjk2uU7WMtmHJwt5B
nnqBe4VhnwTdQxyz7phRXetBHG39vO9vEjTCfew6JHnDugoMojrmQWxN5dlQSAEZGSwN7em7TDzC
D0CIrIoyOcw6WPbCPci47TauJjR0s2B08gJ4IYLSAcUGbDcwYLPRrBqdz9/2560Zsi6DvYAfLta+
TLLNDlaJybN2wWp10NkqUiF28WD8GqqeMi4yuuGh13Rr49q4N6aYpUPTXTVGGNHZDTczqMPJbe+b
zKWu2dYHwmb2qRNRg6it2wEFPLyw7hDBu0t4i1aR71yWtq+t0QODPgBAnUb31dTwi2msr8ZYWis9
yZ4TX38c6hBRIYSoNvK+OjqEIaMft5Y5+ICIGljLgf0N9zpVh1hbW8JMaNLkpOlKrG1dOmwLiO6o
sCEc2dQEXFWztoz0bta0U1jO92SSSGa6Eq4W5G5mAHJ4cPMC95krfgJNr68kQlLq+AA9UMNve7+9
C5pDkTqvthHp5BPbxyCbfsWk2m5du3eV6ndVSLnpRuprQmPGFsnQWNkw0aqRX7VT/XCqipENiSmA
aj9bt2Njr5OtyJJqZfQ5TjtDPPp6F1z2HQsFiTqi8HFspnF0n2TAdmjQKP4EqqCKVnZCrt2Fgvf5
HmFkIZVK6hpB61wZJjMDLmxXjj6CgfQgVTYkepMcs4vy/qY3t5pr0JcPO3M317k8NtmAU0Hd+rQ7
plgxyFmBHpK8RnSGNsKsrOPghh83y31ujTWAeNCXQHE6l03V8wvggiU2WcmszRfGs67krI2d/wCN
1UCr8XDE6hqGxIrISSvsqfCFAYtSwUI2xgexHnsNag2GTJmyclMh5n0QFAdJ1clSiXNJlf7edFN5
q2Wms4V8bR+beKrJ+bTITDdC037f5HAmju2zJ0bnqP21iZAXgMKqDrHylaRLrrqS+1lV1y7xAhmO
O7EyrfyL7g/Gru+s5DLFWrpbut3/sV5/TGD/q7bv+FY3b9O/CvuWh/0p7DP/8HR8+Z6y01ue6aBu
GN6a9p//0BwLcR/3u3QvYdhy4E9pnyDkSziOi4TUcBxTYr7/0+fv/gEYwNF1juhS6ML+d6R9wnCU
j79Ip6DIDz//+Q/cOLqlO5YrPPx1juTK+K/yA6OqCY/psGg2I6rscNKu5rbh5+DRlYprUjCbgAla
XpukcWTU8WqMjhp9Q35SaG4Sv3oIvPauCyp9Hbdxgj95wLaHDpYxgonB6DbUrtMi3jYjRj23s19k
NvoneCHXdTFaW2Cc5tG37IPQm+RQeTZ9k29kc9YnDzTQRZFhACxIL4RN0Wdb2XnZ2jRUHyMyp/vq
uy/i19otYrQ+BhdI6vQ5ubiXRZ08gaWF26J5hJY0OE+ZkZZcaDQyuweNYlZafnHztr12+/TBLSlf
WH2zY9nYHALirDRdf0KUqW1gp5OcOE6/IrAdfUAfomPYRZ2xojF/bCUNJKJ6ml0wZjd95PkPXS5/
aEP8UpkeZmLd7b9U8ETKiryhNuUqqgFoIQT46CRctXUjildXNYSUwjDjq7jWonWjA6VyGwVhG5E7
TEWAgE3mD/GMybeSCbE3zAx9WREpFMTZrg6Gx6mrCS8fdq4PxMQYeObSplhChgsKTBVaUwDq67Xg
W1BSrGbIfqhxWiO+eiiqeIKWB4SKK/aRxoiWhxFeiBrbh6TbAqF1VRZzSzfdf7AEjUVtQHCYd9Yq
FgZ7NbKKcBII92nB5LyJ67qnopsGec9QarzAdI0vdJg+3RTv2wHCQlcxTW/atlsBDl0V8QAka8y2
TsmTk658Sk37ufW6fGea5CO0xV0BJ+lCy3qyDWvMkH3A0JHp9OfVIwbb0eDPYOtzYzRiXsx92Qjs
B3EEKU/TXjd4O2oPwSnZl9Gql8Sx1U+6himlYkwBQL82TXzuoyf3czc/5SHhyBZsMzemGjtPTn3f
QhsYIv8Kdw5s26S9HAZRbOVkYNK2EAOYgnU2lu2jkcCqQ9KymzDUX/TZo+GMd15d2zAqSwr3CRnJ
HtVPsHibeeCnUfKli4R5iT0LN5i/T+aKFDeLIO/5yRj5qtUy3fEdHrdGavgrH83H7B5bULibYK4O
ZkhvcPRczJPZvGXtRHeeSbdDycco4JU5XY072dRupij5ls83BWLfE5lkgHHa9Nq05hE1Bmv8kalu
4lUxNciI73w/vNr2tzIW/X2nfbVIOVYf6nyUncaHCpAHLpd7ydok3SRz+K1jhnI0h3lm4RygR2LJ
tsmMYgcisHiqwEE4IHl2hIDl+xEs58qucgLaRX0f8FW4dH29pEPtbgVTeTiRtOJr0e/srL0t6g5v
BGxpZJzQc52sna/SlMy/0NbXCLZKAkroMuEnEVGS7Aq/MHcezYKh5MuTbYgAGVeaIeZ9nZWXGt7p
sKc+lpojFeOsjjYtErqy8PYmUhAkYS+iVT55LiQRHANmG9hla+Gsgi/UA7tV6ebNvWvSZcNtjXu3
Tzd+R6aRy0fKaqp7swsmKrHLqnOwOK01Btxhmo0Cmt7SzJIsDVLmySNcKT8NkVjC/kEqQ0tF9Cii
JY5mB9HtmEMg7bP0NQIgusqm+GcRoP+TQfWQwA++8C1KUEAWIGDVA4XkOe3WTpNQJslHjQkkXETR
7eWvwEVO4Q98zq4376dRHGeHwr4Veenl1CrZqBOyanX6ezLCKKaDOd/0CniQFu6TRrAoPnox3yb5
ZgDEkOjJI2YTdy20/mBmNIrDptE3OfjAqnhzyYzEN2qdDJ1KeBi9aiNBqyQv7SkqGge7AdtvFMlr
3WibaAi2Qx+Zax20Fl9oIueskh9QbSQ3RQtwmFBcfqdjhmCqc0mzHU+gwrKNrU6CsEdRKM/3wZwx
661Sb5dYgoA1RRQEUb3BTEdt9cUwWRZgQYf5MbEkQFH24Cqt2GBOqGP4KuTFRjvkPmUKcmMpGDpV
d5UI79rNWJIPWCLWsih9AA1OBEVwiFdp0aCJjoK3WCv3WOK4qEY/g7C/opDQr9Ah9WtNFJvGndDR
ahmrEzvq6MjLXdtD7k2CjsuWltO6LYLrREe6Y8NzJZ3G/RU5rIXtwuh3c24/N/ggLyvcgwDx6F6O
pq9foy5jpZc1mzqDMw2PT1yCvglXndlj0DPa6gsuMoXe0fZBXd6iHitvnF6LLvMUhmmTmZSGGmLF
iSQbO+z2kCQ0lXR7zAgvvK0baAoxo4pWaBWCLs2/7dvp2jNj2qBORIpL5P7E7X0MNMO/mtpwJJ/O
+DUbsXXpZ/wTuUEl0oiq5qpqKAzOCZemlp9nbkhWJVEEmRAvZlOMz3rgTdtkttTXYJ+FLRVI+htZ
n4NCVuNWRxvFi5trSemDgiXnQZDZBExnNQQBYWFfh8qJao5oYPzwldFeBTpy2pj192P9vddpvPQJ
9RW3H+ku61Wy7epRYGGP7mAQKV3KFZGc9Y6pGf8wTvSmqsNt1qK2CnSNFYn6Mc5oqfsSInM9+EA1
UPFZeMHLRM572WM9inE02KN4hgzr7ezUuyYSeIKm9WQ0mrMaPERnU5CtFA2fpbCu8S1WPZbxust1
kkpt/4crafkgTKReOLhI/IeGJhSEdY/3E51DrO8pjd21mru2ze7eGZ2dtFNj1Q4RohvP+j4b7gPD
UA9rGQLGBN9v3UE13LiSBn+b9D1EMY3VLBzGjduIXwzMUojpOu4mDT1ld53FApIbeqeopUEssvrZ
NFu+GFxtE7+8bEQy4UarCbybxCs8y6+F9IxLICrLUGbiBj0aCGe0kgmSNVTOemQ0d4QqeuBoy03b
P4oQE8jQIvOZPBQyET3G+LmJ9AqBPC3ltgsfPNlco3oNt4MHB0jy5q4WBddcUD5LS/m11Fi9DFph
XUSuZZHQeFNTy74qhLWdQuOohyGmuCFlbkKFggsDUDoDmkt5EMbalgg7Q3o3jIXRKrapBpXEj19q
k80H2g3jSrdRLqE9Hg4Mioini6i4qRt4LNjfvDtW/j/cWd7bpd9/EVa8rZvYvcvy+6JFi8MyuaH1
Fw2ngXKW11mXBWNzxth4h3KWbm3SerSjU3NH2AIYRQ/tuBN9KWXV0WueuaISeCDrcm3Y9J1r1/Qu
qdj8jP18vk+Ky2ls9PtuPMZN0D8sm6GMH6dxiq8Hp+kf5IhonwG3B3lQpRtbB6cRzD52jhrVegRg
3bJ5plaW+a2mMdAXiCgRfQqugRFvRJVDZC1bC5OHzqBt+Q8MicW19H19G/TwdSgxOw86iKtDIh2Q
eTGUZTJRARv7BpaQan62R8vbiHzSNk03iDuVM+RlmfWgWxMqhCTZ6rlo0MapuzxSdPNBJ+yaioMV
tvIhCfhxNFXR74swp+AwVMZuomq6MdOOjnLYjo9C4+crUrDRFoB85uHEmE4hTeeBD9fABlBWPxps
4mtjNPKrXCcxNyjtCF0R7lJyfJFToq85RjM2DVtBYAZoMF2ACLqvFK4fkWQxbzQ+t4vLyg3dOyHm
4ULa/WOa0vsozHpamaXY0uK7nZzkxumozmizdiSSPiYZRwT7xgJZM8OuwcQFbh+BtD1GDnjtg52D
Hx8632PCD0zWz6OnNJhqdB70WzOtCvcMcdEWmbJAaiy+Djqd2XCodvTJKCl3Ba0f4gI0UxW6MJ+2
xq6eUfQHtSIKUfT3TjmsnpFR6yCg9wwX2rhLqAoGZbi3OhvlAe+QYLqwz6n0X7PguM0pM2UCVFLl
9QCCGOwoc1M5pp8dl52zDSNXbmNJ/a/tnYdspJM3RFDZ57aodlYWbElfnY6VIV5TLhTIC1ucH2ZD
dhb8oo7fTauARmiPyy0UTwnxvgJ4RGEm/hZ19LVrhUPiwkqXVyGSRlhJk4ImxQqfpMNRil8aBVVi
LoK0hC8zcO5Ly3ywLQ/grQIxtWqG0mvlZW04D7mCNVVzvrNC65XJORJpCAF81N0x8YbXJinNWy43
J6i30N6MwVwBuUVyqNBQrKZGYevMewxz32skD2co8Dwn+ZWFCIdHhZiyYU1BQ9kZsKdc5iYXrkeZ
LTDdN8vmt6GzmsyaEWRVhRAUhpWWDbdEyJF6aPDTpaUUhSYpXN8CC2wacey73raLdQsXSwQAsmqF
yrLy+B6d7De35BPJFE6rh8djukoP1gcEF4xMF/v0nsD2S632X1wF5YrG5r5XmC7QtT8BjV3Ng+Ou
2gybS+8gDK1YoCYlVaVZAb8IpkrgMjsvU4mEpldYMCqH88aCFGYrZBj81mHlKoxYZLOK0FNXvzSY
SPDfBfRWDMBjEQQygFzOoXG3qUKTVcxNGAbRmw0uc9kg+lUGxdZo5n5XKbRZRf+oDH86CnnWKvgZ
gYDjPlZANIdXjKiTodtXuLRMgdNWIww1qJssbxVWDcs2abWQ1hLlDehhr40KwhYpHFsNl81TgDaD
QeKhh9nmK3ibcpDsfXhugwK7eRDebIV6G2C+ubDf7AgInFQ4uAQuHOkCmJcgxVGORHer4HFSYeRa
BZQbIMuhb4/4ohTfmR78SACf0CwCp2TvHXzYpHCUJ91pHgIFnGYKB9JzkXokXQveS/CTl9qTpUB3
Az8uVANcLiIjZMTPMJLIGitBXAn0hYKLZEPfWwtQB+fARHciQedui5AOk0OtczaMq4a4s0urfrWd
rj3JsLsyK/cYxRh0csMOr3OjQ+kqs+rgRVwfugr+VTd045rSEkw4nym1W2lECDDLS9orvBRXAMpg
HwdY6KJQXPmaQw9e2AeSMjBIiAHzhoYuNui8RyHNas0E6y2Py9dZwQi5ANsrg1/sOuyZhQ3QrFZd
TD5w5ukPVvXDrWWMF6zL9/SSKNZjE9RKXpye5zsADrSVuo5iPevUmS5bMGMHy4V3HD3kpNZgAtoI
GcqDjlmj9KV5yiXJLkYnVkCFn4sIoYZdEBNRFFs7WBvu3dQ19l7q8GjTGkV0GY4XoY4GsCvAwPdz
Q7q2ZJ49BwAR+k1ZIQqYmlOacClnFib0h6kMQjj+a8jlhCfTgnXShq6yh7ohj3ParI24ogwrbq9V
+AwL1ydGrl/9xL9Agfe2AtJ2EWMNo7wK/z3oKFEN1KlGRIhN4ZmbdiBjSdPlPcnZuMIlU/JZD8XK
GL+moa7vunbcCUEFrW7pRurzmzRQ90Z29OIzAc+13NsxHfnet0hgLJOB/TYufEwA+GXdHO2SmbKY
sBqXq8Ysf/Ssw0Ht1BvTLkn/Dl+lyMSF4Y7aGmh2s3KRKWzMJtqC5TQAhYtNkQXZtu9ulFcH+v/J
Tsd4L5gKrWPZ4KUT1hcSPfm1055ehVX8FDWsZTqmBrAAE3SECcX8wnlBSVI/Jze51NEEFoiTUpsC
86z9CFvKUk3wIkyewGOej3q5WIsBeZdHxrdDDMy6RzSAhYErtGGzOAjiGV00/Y6YctZGld7z0ZLw
tfkPxMykyWx0mkWatgnS+HUOWTIbOqUYMhdPOcHVq6yjR0B9jTJa6T9M1ixXCC6+Lqu4uEK+C+zZ
ZzDbzcGEFBOluuR9XpYSbuPzrMwYw+qxrfVxCzMXKlAwHsP5doCRt9KKTiNPgx40XOWsodEJwBK9
tlPUOxWTUap5P8GcfIsq/8TyzIJmz8+3Ylaoamj6XJsXGaWaDHv+HiAxMlaG/k1TDYKeo90fmla+
xlrP8n7QjzJkjZwbhfLwH5z0XhPWt3pCigcwCK19hSvBNtaBKlWS+IQwVUf3PWf2PWRIbU1KAA3e
tAIkJ6sH4jCDUxdnX/wJyEYaKiVmk5XrqPRvUhZOV30x5TtYwz+GtAuPfpPey25KMUPGty0gcrpi
xmXdIN1qWXhvqJLgQRkpunhJON1lZvS1q0Cnq6VG2pSnBsbYqbBRy05FNWw70YE3LqG1ZQinZTne
R7O7oa/zo4m9/DKY4Gq7wjr9pzceTCzgfxkJ19/b7//1lrcRa+7v2ds//6GgAldvY/Sj+NR4UA/7
3XgQuvmHrkvbQiig24or8FfjQejeHzo+d4r/rDIdw+bQ79aD6agH6dLhUY7qCeCS/LP1QFfC8EAB
wx5mBSek+++0HlwPWPHHzgPaLxoYAOGlZQnbs+SnzkMVS9LiQSZdNoxPQWX7xYVZ4rpP0vEypuH4
Ow08NMiwwjdDmSx0BHUW1Adh1FSbKrR+yCzEfMjCa6jHI0374X1jymiER0B2LnWYl0yAcDFL4Cte
XjVUX9XN3PV6sVludhC5348vuwkDJsx82vULgmXhupRm9aXKumGrWnZE1bMRTYOjfblZek5+iLKf
rsKcnSPjHUW8Oe92EIw3k0Dw4CtUzmyR+7YkyBc0h1iMDCTCtbNEP59huVkYJQsN5ZxwfoajeMjt
yTSd90vAd6DCSU0VT37eWB3KnE5apyWVfUkeXzZLJPmgWdp2jnBfKtJZ6Vsj+d9c76pehS4hnWJr
az0K3b4o7lKcVlu/N6GPyB5AzvtNpzOGQzLeWWVNvdxUGcUVfeT3zbIbR3G+EZH2qyaQaTgBN0bg
2ThYXCwtHk8qAiMFaAwcHnZm2f9ss+mL1pkDUwbQfo2XXbVhd0OSkmLs9TsXVtqFoyVcIbqo3aVj
r9RFO+HX+l642UMXckUpw/p6EKilJ4cAgDIOvpBrUbX1ac7B/0C3wl2RBcWuF+I7C9SNY2pKei37
LfgtEM3JnG2KYU4jNDGxik1d+rzLZxPb1WM6t5U/Y96RT8vnF8ygCpKGMkn7RRZQ+oTd4vYZOmpa
vpzkiqX1G5B6ohf9qDuCAeyOyy2oZr9vne8zywH19Xl/Oee8e37ccp/u+dRu0A0xOHYl+OI/n/B/
eZrPh5enDYwQQ9ly8/04emmojh9eKwxCXtyn17Ds/vv31QrsluQzghj1riybrNZ/3/p0X48ceqdZ
3rZwtp/+1Ptb8Olt+rSLl3rAB0Ttc3lwOIhyV9PpStXPJVIMo2WT/7WbLCyh8/5yuM5VkvPymOXI
+0nnR8po3k0t4s2Qsf7i7572033nP19OE1SkT4eX3fM551eTt6ikNZr36+WU5cDfnXd+Po1J/LYm
nvJ81/mh5/vO/9v5vqQxbmqWRnzDFbmJvvQjaccBwh/4apqCrJVNUeubTiDxqQ0Nj9Pnm4ZCpmlT
cBMDVdkadkXLQBeIDWwtCJhG8RznZ/u0uzwXoiS4aMsRjx8b7kz1xyc/lvvWJ+BU/em/e9xy3/uD
l3OWF/L+DOf986M/3Vdko3FA6FyQmxP2XCFfELmyuD6iOCuPNFBIjl32o9SmEvz5pjUBfkpTdRn9
fKjs9syRdq3i4SlsMcV81e6JIN1enJO862VI+HBSsJx6jl8/nwrxNjt2thTbKbGo7v4JKj3DFRsR
cYVGsNNt56m5XQ4s5y23rGZUuk/1uGV/AZyed89Ps+SPL7sh6gR0oAZ0RvXuwAUDmqVuLRur8IjG
AB25+nCgbZSfDmdup6BSXKE/bv7uvjZhjKzhzah08zPa0lC/0+W+d77lciQQ476UvdiNbUJ3NbJl
R5/VpaOYR9efT/6QAPsexU5DdRsTGoBcnvnDsul6n1dfBrDkQ2cJXf+9QQ7PRVGNdcsBkWhMn8vi
q16P/UHXwua4bAws/KC6YsPdkHL1bVRvFXkKKjfB1I4BQuINwgi0pILqkDNwcbI6Ln+D5Bp+3iz3
hYX1CnFTQUOM+Tg6/nzs1YZOu9jlfXNYMLFnYGwMy7qnc3WYOtcCMMdGkJa5s5EShXo2oG3tjXob
yPmuVkHvE4rx1fKZL5/vpELmU3/mC7Pc2S3fHUspnrBNpRTtVr5p1Fy9yV/z26GmUKjeouWN8RF1
o/WF3Dvr8uh1njwut0LEte+3JrsDxNsVLJqyHJ+iCXueACKpvEDoj4/vuNCwoKogdXJNp6rZGyM1
slHOwz1vVHG0TI1OZ4nV2bJIKdt40AA2UUYlIQmRIoyoENHfR94xJXoT6y4dndHFi2jk8wVrYBIO
liD2ZfZ2BtFSDiOdfbnzjI9dDueorZKLkvY7wu6Risuyf6bQfjhpeZJln+KSjWe8vXp/ypmZIYzj
GJmpZt67YgAXobWzAsZyOTnzX+nykeADxFgAbxOBdTDU8WVD8MLvW7C5lYFK7S+PPJ/TajpHPp1+
Pqe2aYQasw5OXcXQL5t5YdItN9+5rqVCuv7t8ckGNVMULir3fz1nOfv/cN9yyvtfWR7iR8PPwAtq
UkH+fDnLrfO/2o8DCsYpY22v3ojl3Tr/u592l3800XbWfNuqUeG8WSig5106BMU7FFS0/tasR5sv
rBpaimU0O5+43BqdlHHt/Jjz4fenjVKTxPq//uByp4OagyuuGvvOR5Zb/+19NnP4FYWcra0TTG7U
fNOXTRvUPNXnm8t+Trv5/aTPhxvLwtP/3x//8KSfT/2w/37zw3OPxsivTuvs96f+/44vp85RURwa
8fPD3/j7m3//l84vOpnEA23DePvhFSw3z6d8eIrlyOf95c4PD38//uHlmOlONqy7AF4aHzbpX7sZ
UhZJzhP5YZxxvv/8AEfqGLDn9OV8ly9bg1BKMnRWy83lSJe64v1PQAiGhQv1hqnqcdksxFUajvUx
iSWu4+XmcudyGBU4q+HzmcutULGcF95rfD5sd2qxvBz/8HSGwicbA6RRkqO5uRx//0vLflzPD3OJ
j7jpOo+Sjnpdy8OXWx+e8/ySzof5uO80kbeofEeyz2rjafmtnL/3y64MbIETdPld2H0M5PJ8lp5B
qISJDupWDfbDklkeLjOghQF83iDYC1de3pEsNlawrDBBtce4AGe5bLR+NpjKqP1sTix9tdz03urO
iigvq/UsqFqu82p6hj6l5AP9czcbt3F8tFwX7ZYGSZcorxcmO1QQJhNFC+qeqZM/aXyiA1E9tyJA
k30P37Y+Fl3/DY9idooafI2tkC/hJD1CEPgNJzwNfTqvRY5Uq//uzB49r/DnqAa5FjDMaF0en/QO
2UESMMENE/NomwzmtjL7VmT9QbvZDRL7PP+LZY2nRkWq6Uy9+O5gDEK0hllp1iykQcnNee26lCKW
VWw2WsOmIiKGzAO0wv/hdTbCf//HOlsBwfS/1t+Tov3XMC9zeeDvSptn/2EpRKdDTcy0AHlR6fot
8RW6/IManIsE2HIBcqoi3J8iX2pwum5TBKMzr0S450qbtP7wTOp3IKkM1zR0U/w7lTbhmP8a5oV8
wZGmY5sGr5CvrFBVwo+MMYCUZWOPjnEJfSoFX71sUgBhKqwYzbzu0OJUUzFNDY19olDU5/3lzlan
0dBrub1eqmKgqXKIFvWxz6Q4FMucKK19XxnXCKmT3QgXokhZ3ixfvVolYY6hdrMUs5bNMLj0SSOz
9w4JTXY1rw/qpsrfS1rLvmX4J3OsqGNhT0IbDNdxld3lAIRWc5g9IVPjl2be6UGq7/Mex5KYj0kR
bf4fd+e1HLeybdkvwgnYRCKiox/KG5JVpGj1ghApCd57fH0PJO/d1FWf0x/QL0WUL8JmrjXnmGIy
nKOP80QjWiKPIViKqnxqgvkxA62FeDM7arQ+SLrSITIm5S4OpbFxA5mvA1veD1F8tv0Qd95MtHNS
FucKbcoGi0G3HX0OS8PIcK2iLoYiTYBiXn1YBRU85sdX2OuvlUwemiq4n/T2JXUQxphORWI44eW9
nOn/ZEQ1aBERMMLxb6ocZBoOkN8oUjIOYKDtqDfaSAJRLNtbr2MUnA23dovESZudlyqbLk6S3xtW
9B2oVwqYHfw8J9Dc9NPDrD8IrDAYRL73noMwFa0B9ElarCNVlOUD27B5Ifn8ZKNHmkY4FQ4RVKtk
wEfRLNIsQh4B9jgjFvSiB3GQPxRagQ2erhddJdxv1k3Y5hjzWauji8QpEaSNWcZ8BoD7Vkr5SF/h
G8zwq2zcJy80nulLwaEZYpRN4taDue8lsQl/5d7UOJ812DxsNEYjOcJoKuDSVz+rFt9kYeU/sZmP
VBwQ45BKKYj2JqZlGJoPadF6y+gtBQki03w7NymNCufUBRED63Jn6dGSKQIf1BXHGl8c9kMagn3u
+NvCrn6bpvBw52MXCTuYZ8G955qXtDV+EWK+MdPyMeuZv5HuisEwdH5DYV+irs9xi7e3c9txJYYS
8gn/NAZqmuekm05ux45Xh9+joWJO5xYTeL3W2rnY+aoUSRg20BL6P4Ky+pLnr4NuQSAosfnTnWNe
4BTfjJfEZFVRMcbgaIud3vs3SFV3y/5U6gVtIiAWBvY3oqMhs8zpNUqP+aBdEhzFfSZOmisuZj8B
PZudHl8VzediooydTD9nY7xLBQ2foI0vnaTp2CYWrWKHdxrZfY1nEwtl8kwmwgsBcXcoY7V1RwBL
EDHdGjJUGxqcNLvVKdECFACDVCXA80sZH+DZIt6T8EVG/NmyLJ/ANf7sigbGQ2autN4fViGCWqnb
BP6QuevN48WS6DiLAWKwaUXA9gH9VcJddY19zV2lHvDvnLQ6ZEHyUnlYd7vkUFsN4TQEfRvkF9Wy
fRwSdD2ph9I3Z09GEEQrSqTPZRuQ9IycQwOmgL583Zbxof429Nh7W9fFlEj1ZnJunbnK8TBgjhqc
4B7bMjNc/QwZ1GGl6jkh2TIx8amW02++4C2L7KsWUn9L6ugdF8NR77Ot39TffBG/sxytmkEgA9G8
FQKFLjmWUU8Unh/fRFXwAFei59rdo+svlv+HAGE2lCkHDtLF9Ez7fu04IHEnhA1JHl8aQ6K4qH7H
LZpO7y736keakQ/oGqA2GBzTOPGuHV5LEkJW8ODvhRU9L5VsDUj8qmq747BEAunFcDXz6cHt9ilX
CXav+HtvYbrOGvG7QfOxQhRZ4vEf6fvq3zxyfHAV0fN32+GX7tz5ZN4iugWAGv3yjdFYlenw0FqA
WZK8fTQKgC0I4UnJmvMQ07DYyplLStj53/qw/2is4kEv++9jyY+05vzONhHOtpq35z/fEEJ5Db38
OMT0eN0u+6GNGHwH9D2m/VRQkWpsIgEgMFUGoAYCEx9IV1+5/fTbMHPUj2hVo/j3GORnhCg7zSzb
LWmw07ptbbEGNOJGHobGDiANotkY24JZ3GkVJlzT6ddNlz/pfLwpXcjCPs3YxAK5k4ktvuM9eADv
Q8ScK7rwGkvnY57IoR9DyYdEEbkX6bR1aL6v5xlgFH2bu6i3z0GaHxhYv2Bv+eX6AAkLlL8h1EMC
mNwb3+x33jic3YlIsz6br5HfnUcd6qBNFrfpIIPPRqL44CiCT9aDB91P0nXW3lgWMY3Z1c78gnUG
iLornW3deaeosNdma+zTNL9P+/RXEIMWFrRrvH78IRHJbuRYXIlQW2PdBoY8VzvSGyHlhOGvGexj
P5A/4bcES8UeEpYp3QAcFYgcV0njHSroKm0woCRN8g50l3uHgfyjzyntARNEKDK/t2bwPI4QruS0
Lvo4W7VdZR2iJS+8cfXX3EfXj2SBmrWcjmNlFWvX7Y+4jm5GLblOIcMJZBiOy0k+14CviGGvO/OD
kYFfrGKUgfTiajHyuYl9S+0AzXub7AcA+yUe0spxX8aRhveyt3tmaewb6QOShMoUjOZbgFp7HTRQ
xKz6vh8QxkUxIbyveagf3GnECY3EOHNv08F6Kg3nG2U2tB9j9xa7frufJd3E2Vp3nchXhdYgeFpw
uoN2RNZpMD9YjyM28sJ8sOfwLCEUIqJdEReRoAMWV8OsfZz7FJ/yR69C6F8mP+wBTAQJFM/lzI5I
xjE2nezcMKjfuE7J+W50KHW7SPvyAongDJ4vd9hv+iJa16AP191MDrFMyd4bUO7pDo+XOntu7k/+
DUOK9VDoXN3YQyy73gd5ehClfRJU48hSpfwYzU/emJ1peKHm8N4ig3DUeBY/wwQml0s6Vzxo7x6g
2nXpXJw49I4D+aHEr4tVU6Xf28HB4l7Ge9ng+U8Gudb1RIdzUTGPpiB8jhwTFbJZEKuRP4qSQ1xk
1Q/Ljh9ROmMNr6tf1tRgOqieAHN6aA4hKeRpCuaK8ZBfaBwO1lPRc7iGpXwG7OeU8inqUe9Zrv+C
OC7cOmH9Zsr0ggoIeEgRP4jMJ5SXPoRG8Xd0Y3R10wt9uBPxVHhp9YjzzdCurGx8t0qkB2ag35XW
+1wYKxvhsOHhzHHfsrveJlAnMHBn1ClnxMxuHmmfI/zP9Bfk/UvNjT3Bpx3ZN7xFL+QLQByxKDpW
eo8+hjPmybbBzHUdCqpCZOvM6r8ZsvxwvKvl6dCn5M8Gt+m6gdGZNBIulw3uOQRPUBRPvodyqQv1
a+NisI3JTpRWCJYZ1cVKB8SoJaOJoS64mATz2OmxA+RLUmTwBlHhPa6CH1Uy34VW/NCa8Z3h67dA
EFCHZPrZasDGNHCHsNHvGhMAtgjH5ylfiHpz9W2W1vdcE+cCuyI0ghTwmbgpDP7HZgQUhGw7i4fr
UAQvTjFO2zwJz05lcd5dsn0B1mq5/agt4jZNQBFDvb/Jo/HVifEuZ2159RlY86+gqJ9EDYkSogzS
qkvhmANsvr1nHpw0+ZkbBkHnM55jl4uWnD6IqEI6v7CCXVSocppRbTlnRuSgayTZfsVuOc6rwX+M
luxP2eoLoSy61b0AS32IksjF9G9hto2J/lxNYfrga0gIod/wBfjt8ReT9GeHj0KiYsSZYa0dkgRX
dlO8JAZMPlF95I39gI0bmEEa/hjlwES//zl17S+TtCVG2u/Ek0IR0VlXoR8/dBqx4WlH54KE4B4c
xcHwuwfDzPaTM9wYtX8WJsxG7Affu4DQ98Eh1K7YU/orm5iQ+sh9NePs7FfV77DlEjsZ6XfgKpQa
JFgVBvSzmdwbHV42WUtkVUC/9Hy4NfTk4hkQJNxQvLcp5vfchf6VLBe8cc11vOh0uQ6GGqaxyI5S
aCit9YrLf/fNLuS7Ffsh416554QLxmVlGguFXbcZ/3fYwyY5fnDCeQBbSwzl/VDCqYLMnMOV94sw
2RYRDkc3qe6HOIfo4RVQc4H8O/HTiG9xCgIu/2t8Iukalxo0sgEKQbiYorXYPjMg2FGgcVaVMx4j
1PbrojMvc+heiFm9mGXZEITaHNtqZBLUIFCVaNXM7qYqhm9mPYRrrS+gK5ogkbwPWMQPjUX+dN1V
12kwnvVSvvllfKPFgvOLzgEm0ZoJlAjYoNl5EZkOGngdtJkH5K8/YYrcE/GIEZQyXDJHN2HOGary
nk3DD3bYCOKtFYFt08Ez14Drk9Z4TtxwK6Szr/webfOQHWI3O4/+I9ERmPPTZVRrQ/gSMRfAaFg5
WnRLMm64i6wRFHAxHqyJc5RHECXsWH8w2iMShZURhHgZHjUdslPu4qdtJumfFkDsErvrZ+6TZYfP
0seGNLh3Jes1KNFkFemvztT3RtXf5CYJy/2vKPR/BvPw6rnOexeK58BmvO1JPO761S7d38Rf3/tS
ohaNyv0YlgAHGCGFHqgAw/mIzfxoGONNHV1GGknbwC/2kg4fTs29YXUHtMHIW7OULMZhKraRwO0Z
FOUjiuhTG4ulz8+k1tPB2Mxu+iOrmETO4agx4wvfwvpiw8qgus5l3tPCmzZKHoBaAdmYwl8xUvQu
eHS47pli+4HDIDuNduQect9eqRBDdZOoMoNapPkFOE8Y0VbdzVDHhyX7+jhnE/7YclgHi2hGtQQ/
A/GCSxhVwxETaAVCtPyp3peOKBvLugo2XmtSwlAPqjRJ/GIxKab0Jb8egx/d7WNthEXRd+VJPaFC
GPve0Kb1OKVAWc0aqzJlX3VDBOq+q/MG746AkphVg1jLmcT09RTKZqst8qDAiygphOAG+oFqqac6
8BCLs12bIP1ehAsikZehgxmBmHApxgxRcnSwFqg2VOpO6F7DqN18tYrz5f9ynCbYqKaxai+rpVIV
W9Wil40ZnALTP1jstCq9Ee0WzGCVAqjuF1qQb2i0VLgzuHgPKCPUv5U2GmjLPxbVqyH1RDNHLZKp
z0UCibciF9FBfd/YNOPaB+fcJi/zaJ6+4itxoi6o9RSZ8dJ+VGslabnmNzgG/1j/6h1q66jXfe4O
6r66gXlCRkYXHipyGduhe1Ab/rP1rlbN196gnqnHAe26l+KuXlaF+pGmKkm3ATEVZku5Y3Kqd9gW
lIXT8HP92rnbYySxrV3m+Q57HSWQHEiiRXLzXMyb1pweVO/aXgpdWSxcdKf4dVTMos4cCD9jQ2OF
0k7xf33xH79BLbq0nFaGCS1T/cTPrReFOmPo3jKJfmPnCBdNWFdrxUE0JMQ9YJuNPlcu/gT2rD+O
GsAA/rRWK+/vNWhV4R2Ka6nNDWiV3Ji3MQVtrct0VFIcjuqGQ4Qe5VI4X6QI6icVen/N6gFC8/Jb
er+CqzXru1J3ejLMMg70Aaj250uXz1HvVB/2Hx/zunLG/4f5R+0JfUwIdlL41H/YOcxRuAfbJ53i
n4NseYGoZl5gMywuySRQe/DYOcNhAvo9A/bKXcpSvoqr+4/fu8Rj+hBS6Dvg6VXfrb5S/do5viVz
gc6FVQgI7UuBXx2aak9Sd78eK1x7u5yRHHOGiOkihg3d9OoGGmcY9Xp183W0/rGLfi6q52fKoAdv
qYMsK/vzLW3o7LVnsA27z62aVwQ1Yd84fh3h6t9Tb1GPqbvBshfqfb9rEFvsQzfaqedstbOrV3y9
/+9dUN1XW00tfb5H3f9c/Ot5dfevxz5321LlN6qnioxRlJOCwisbsKwmEvSU/GksM5/rx/QcmPRm
AxzX3GGIW0mnYTa0bHHiQdytcEmsaO9doM1+IW9MkEizXiCgTu5zaR2Gujs7S9ecWuN9nuEJhLtp
eCRpp0Wi1wdL0yECaORhYz1Fs8RN4RVA0owaQqu672JhQe+hB8OGRGTUjKZvrGXe4y0SFc+o1//7
xVwCZBqk+S1Jy/mYisfJjsPzsNzQB+cqoO77pigEaCce7cy6PkS1vh+sEcO054jgrJ4IAi4UgqhL
kXGGVtmK6kZlL37d/XpstEaAqurpz0X1lPxKafz7pX8///XJ0egSeVeb8XjjkAm3U6/8++Wfn6zy
IP/4ks+v/uOBr2/9+pR/99jXt6tnR+F8x/hEjqzVONu/nvx6/+fXmcvO8dfHQwAKdmXUPn1+3NfK
+et1f/zUr49pKYGtsABkm6+vQgN8MFL9LcxT1EDJoqT6Y3FcFDVmNnmHDhyi/k/7xViCBNWNekwt
qb6MutuM2JZ9HZrovwsN/AyfDBIsE80YgHZWl5HwH23yH/eTrBRrClUMQtV5XzUB1Y2ndgDVI/Rq
eB+FZdyrzoyTDVzvVXsSaxIT7oZJjWpe9nNMTUOAxVAvlEMVn8bPnk71qVhLejjWidwyX6admWM8
07dfGmUdaFwR5XiolmTE1PbpMyl9srqPP4hkVZV07NXfM3oHWyALdKuWg1YtMZLYD+FcU6mMglWk
I74NmNoscabEFhAuExC5OTcnqVfNqfxn6a/H6lp3mYUCZmsqOlitMfzXjeJ1fj4W61gpMwwW85KD
yAt627P3IQ5VtT2RB1cntWSwYj6X1GPRYLIPOAYBoVMM07BuGP0S8beQ6r1FnLNsf3Vf0Cn3i8Lf
qvaa6rZFdEaQ9C7qmq/u20QIJRALQB+q8VYtQiW1pKTnfz1mLeNH5j4fUAy5rHx24D6X1Ybuc2pq
rYS18E8v+qsjJ9Sl6PO+Gl8Su4rLuzqoZlykArDV4pQtubS96m9H1a8+KoH0LlvUVprxry2qHoxz
Aok0xqqdkifNYQ12jLO8FhO//YegXN0PpjjeVVn65CwiuxTL03CGddgeJ/Hm6zS5PYTOf9z8u8eo
wBy0qDH2oWEhdli6+eqmzSkDNC4gta/HpgXLFQdUlz3dJyJj4W/N0bsVeOWRGqRDFnj/CgAFDY7a
ToHaRGoREfqTbwJH+3QCfG0JtWG+tk5YG0xS3WkiCW4Z2P9zozqjX3c/D8pWIJCbkl9qM6hj8N9t
KuUEGDD0HQLKXWqjlMLb2WUm9soN8LmJ1JEn4XuSyjHQElmUetgl18nkTofEzyFdxouicRmdHxHl
Q32llYbJsvzw6SRsh2XdqRzdVBky1P3PRS+AOK2HzJ/VKlR4s8/1vaxRddewe+aOEQ2w5WgB2yq3
TSJf1AlSHTsEbHlLVgEnyM9jqRDRURRLDKukNS0yOeK+LmJUK5wZQs0wcaaSpRTqZnKAkrKlf0mh
WT07L2cKHwDKVswl+FP2LWVHKBZPwtddtaQeg89J44EBhNrTwmU1aMtn/P+tiLBNCx/Of3YeMR3+
n56jzzf8lxJC6v9yDFxFOjRVTK6Etf2jhJD2v6SxKCQ8GNOLpAENwn8rIYx/UXug5UqhVPDHISLt
vz1H8l8WZiND2pYJEc0g//R//6//kerZ/HX/z5RP+++sNdfzDKBqjmtYhL3ZcoGh/RHx5g8aYAOg
K0f2mw1pbNPF90awrw7IqCxw3q1uWsfyXfbGQ+kBR049O9n0jXytPLAkDm0aimmBv63t/kg3gBoB
z0NJmQmB769pkVEyGUb/hIF5PuTEXjpefV8agnp4Tw0U3ae5nn2aZVa2GOBD7zjHd0VL+3TCZLNy
QPUmerh1c8nBSrr8Pp3m8JAZi+ChMbEcdeb2j613/QS9/blKzH+zSkxUKA5rxbQojfwlDfE6WfvG
4NnHWXO9Q2BGFsB87S4towluuwYgcuGENSUUlNm604PwYM7Jd80QSIxKKsoT/2lbwpbv6OPNcXDj
lTq9NWAXZlKInew1pL2eeJ1cUR7/37/dYPP9Tw+ZLWHqSQOTm0A/I2xryfT7c4OGNOtFF1VHoqBf
s4oKbmll99kodEzl8Nem2bjkw0vOBGo9lSCFK+ZdR7uWL0WsDaCUA/hAAQVTIAwALAtzK4bp0LXJ
VoyxsYpdyBINFtKseu9LRBaWScmjkAFZK5QSGyc9W0CCVxniCsOc78G4wx7S6l+ZAzK49NtzlUYk
UBbjeeoDqnHzbcJ5dRWO8tXsgye3bCl3RsZRnyGIkBpgAJM8C3kNkH2vmrLrdowJnuabtPfng9ab
x0wDMUWVVKy1Zsu4CImHN26SiLDY2X6vw7mCjdV/TIjkK0nOB+9bD+EFfmq9bcgBXBmi91ai/akS
15cxgoRnDPIOsG1oZofUFi/VMPK6puqI+qBToD0Dr6OdamofbYdHKnRb5xKm3cE13WV6BsKVBiI8
zk6/qQb2FpwAxBHp7hFE7WNOU35dj4BjWz6EfLBqHXX2PSjTjwD71socSIqJ4fF7k/EjmR7HHlxv
Mto/ZHg06H+s/Kq9Rg45pXppE0aL5z3JwK4Qn4fx922exdYDpkWoNdXqxiaoI8qa28qeyXUIkVg4
s7l38/zHnExyLRyM2PNMSnFfv5YO2TnFEJXrauHmVIVJ6V/ClwjPGUYRWhfEFyP7SNdRKq2L6XfV
GqaM5RvYVKuOMjEwMJkcUkj8C3I+mw3aBP14ytz23SeDwQmxxtIZBqqR/9AErd2sHVA66n2+oyZ0
T1sE3Ug5vWX9U91P1Tqt8udysr/XbfPuptUWLeirK0e56tv8ZwMX2QzrcmVE0aVOACdFXf+CsOlt
JlvKJjOmdSdiDbR5G0gMzbZ/LmdKQiMccxe43FiYtxW+43UBzyKaCN5KamJGSiPYu6VBNt4SaoC8
m76rPR31sNrNIbX6tr9M6BbwNd2EmJtbLV7LcTg2Sf3hmveW159AMj41BqCSQB9/4EwmCAD6hhVv
ZxoYhaR8XpA+N3KhHgNyquTkotpy040WdkcHESaa8nCNJfVFJu7jUqWytfkmLpk4hGNMqmgcoO6i
n9+hfOqj4iEWzY/CbN7CtAdVRRWII2mVh933Vh4sZhw40WmY5fLQGAY5ip5vrHTg+a7nc2IVj3OB
lclN3xspf/v8ljqdToDaf2AGKanucUJ3ifZqRu8a9c5rzPY04vCS+NEZAea+rasngGInhuFX13E+
fId/ILd/2NNQ710jgfLiP8i4vI0XGjAQZNpVzkNqk7pgk0lhmB4tRmjJ6znr91lg/ILPBXQ6JHmi
t9OnDuYSckFErIJxjqMj0jLnAho/xoOooZjRuMWD26Y7I0n4jBbqVi+mDE2GdSnQ5mFLX/HJsGrk
NRqT+1gsFC/tUBLSTMceEbHTBVty5Tlde5TwmjvAgKAxAnQEdLKPjd8d4zpcOIzvppPdAIP8hvYN
iOA0PpUpJnOY/sAnB/36+b1JOxNEWuyoOVPBJJsgcTfL8T01hLfVHEp1Fh391N9asb41iJac7eCt
ryB7zv34C74Z2g7a2yuNHL/WuPqlcb88EXvuawIhV4yEKrX+Q4DQrRnwzEc+ohkpv8vRugnk2U+O
buMFBJP2r/Nx0lE7VYZHppu/L9J53EbAYMKqgxJJt32ll2JfmH6zcgWhI1HoVLtOhI/+4Bi03rqj
iWN4HbY0TRsj2Bn2cGHGccxb48VytnZcp5vEde+EW7wEXn1OIueVzni8omcF5uKHTpLpBorUDfhr
UEdeDSQTXALawo2LyG9VdsjZutZ9BGK5RCaG62Ga4yORFGLtcnkD0BSRhWg9W1F4AMuwDG/NYWfZ
1iUt62c/HK/CJWIwyN1nA9R/nDTEXy2Csc76acFsLVocujkLtR+h1cz6Wj01edUD8Ys3uQdrp5S0
fEPru0l6ACafHJ1wsAk9wlA0e3HKZAXoDzrPIpkBXM3979Hq7kW0cPeyd6GP+mms4wGBh7jxBiZF
AdQsKgd9uTMn5xKguyHNIoMi3T2OGsGygT5xfuHaM8HmdBLjI6uI37PQsbjQnVeu5bwlIwXq2Dd/
lJr/Ui9wE7/zVrlV5Lsx0PeWLaD467eZy0zCNB1t1dcT2jRIAZ432WRToweZ5LfYGTeadF8zST5A
R/Vg8z0uox9TNm87TPI/HAYicRvuakg/eHNpvVEDyrdJTeydNFHzkaNTlSRszJJ/ULcCiAYLM31I
DnRR6qu9NMX0NkNUhJ5NllZ7CU3Cb2Tmlbcij/Rz2wQ/Z6k/ViOxY/wP42rZ4bWmIemQeKhOL+i7
gIocRPErIlGVAHCMThPdLhiPe6ZZR/SFbJ7W8rfSeWyDCE62f3THFEVC5l51e2Bj28PPObJaygTT
nkLoE9PpfG/j8uTkUq07130cBFfQQJ7MFk0smUNheRKFY5Eux6/lvOXP7Y9UiHnvsEvc7pw0vh38
7mWWpHkVRSbwl94Mrf0NNQoisKR9W1Zd68cEG7A9UOO/BlX3c9Y4iLNQfx3cpaeZDysCjl8CI/tG
A594jNbYNgTqubVZknkawWBJf/Y5iKOS0XZL+341gub1Uu1KD+u7zQVxPdsWIbT5E1ByZFAp8XVV
VTxLkrEHK4X7Vx27STxo5nCJy3pmmvrI8POkdSNG8MhZVMecmuYFhrVqeNdqDpwn9d9xeVzbmA+z
dEpJQqzOlrB3ZuJ9k7H41cQAlqbRfS7d6L7nPxR2sx1IoJX+nZiqi+bV/HB72IQpLJ0U2n0tkZl6
Xnrt+ve5zxDPJR3s4GaP/tvainLAJdPQVMwm99iOxNfSFEYohLSaU70xmdsqL5+Gdnqj59ed6Gse
Rs1mqptOJiqwiQjCAYJYW2NaKKAxIeSMD5pg5OPVxa4Udr2Tc7Rlst+eC2+4pq5pwjCLI1IZzAZ3
loUVIIxARab4CvvyJrFRuZDMgs2RGUxiWx+yjUnLzEaSo+ZhP0eAarEerODjEtRiy8c4QfGTzyQt
tACNyD/4ZpDsmZPK5jvxvisCDn9jODIu6Q5e7v2Kgtrf5vMCtItZ8ckAUHgyaconzZJrhhponfn1
HSpT/SHPRy6EQXRfZTQRoeZDcctt0qSzrlmXaFPS5giGGUALqJfGr61NKemBj3BcF0c/G5FMgsrV
zqkNtWXqNUSfgb1Bhpzduln1LSSqAaVL2m76kDJ6amp7tJZkR1fE7YgZdlDqL1xSLIv0bWDCbIoG
FRxexvLULze68m39c1c9YUziXIsh2qsnBy0BtpbnFQ3Ff95gXdN6HhkZUeH7+gi1hNS430HcvFYd
pcxi0D00DYRlmtY+DGZx1DoXLW0fUbQgVCGm3BdMn+ZoZWNW3mX1QepuOZrXPI77XbWYiEfVrlGL
ie4zv/BLEP/ybVz6Q3lowRt1BupzsakdS9MgyQMCheUiMosIjDi6tUeFs/SCE5ePby6+kC6e/Efb
KVkty8cvH6OW1FcEqsyrHkyXEiJuAyIvfE5M2Feq7DAJbK1GRmjVWA03UROQbe9iOMlIHYMnnB+9
WtfPvgfZOA3lfBd7y4zJcqB+a81BRvZ8ZpcJL7VmhJdRhgSrTSh2K7CiMB3RMQZGE9+FfpASeg2y
qQzIkMEP+w0BOxFEfms+uAFpQ3XchTtGMIzm0opcX+S+G3sRjBma7dw7phFRk0+I1rIrk2zYntjy
jPRDZCCrrACCTkJVxbh9QKqVxPoFItVW9MV3xiOg+enN30Rh/dxm2sgoMd9WKamzRlbd6tgprhqY
PIAUqDdwSe00o4QCbPD9DZE9N0PvvFFf+JjrOTlmGaPUpvZxNJM5ArMyyhySzLXSfgiNmLSVrqN4
jApFNJwf8pJLRZuRwdaEDom5XJBkTKxiCtTtXC3nWTB+kFaD+j6z7fpsGrW7pXb9zTbM8XaYmUzp
2dSA3cyJTKXUESJkuBhjxFwdIDNzfPvY9H58T0AY2YwcMgw18ve+vZkTzTsVNhewRsvyc24wEkNw
1jwFUwQHWPMYXboaJ4qwT19dN7iHvEXiZRITgRn1weMw57+tivP3gNmBTkd79AbfOk398FYl2bh3
B3e+ZReRG2m2OZPxJbbWXHL0XHkmg8Y9kxznOfHD1JYUT1Lk8wEaEMiP08UW/TVJYjDAXfDuAOY8
loX9no5ueE78PtmOoqk2yAvju9ZvozvNGuDqBSMxJaY4TXM1PWpCMzZJ3nO2TM0Hx/PkY6A1+ZFY
GgiuJCwyqxfXEcsLevCSpLA+ZsSax9K8KZebXrfRGqEoDj0jIa+8NZ8iV1xJXcLf0o23DSy1K0lo
d0NspAdptc05GIen1E2J5vM2eE/dq9zkeRc/1AYQUJgChxC4Hpr56WGaAAPEtWOchtJ+jUSNdi1L
+h2EaXkMR8I2BxGY29zjqqpXrz6jkQ0XMevYOLF3TPtia2d1eVdW8D3sLLCPwL3WkWNdgyHRDxrC
CKZIaXtIG5PQvkejofAw2+JWFEj0TBNWFTj8Yj/2wSlCBL8LM/9n2yflg4G4OM57d09aGhpyw2GF
GfNbX5OZBZ5FG4EnQAc7W71enB323JoAQQ11J56ZE64KgjyHsdm5Yf7iz0by4ObdBpZLA0yVKaie
EaziskP0M/ld6KHOAVWZRb2eQLfN/eHOGamXSDHeR5MBHMSZyRKzE+egz8zjDackjrKB+mdqoXb2
bbIH5bTtamJZgq77FadteOlGtGGZ9dx7jGTGud6Xw1Tf1+y5YRVkJyMoNvDgrSPBWruyxxaQTTOD
o0VmMNfRdysqejTBwVYDKlxneXAPGPfOB429hXQD6i7N1iFgcSvXzqWEMWZYGWbS+XnWU8Ji4yzf
RzHJP9Kk9AIBn4ICyqmpPZNk3p2XPll970QZIvEZvZwvSaUUU0P6YmeVZCPmOBW06cJ4Ot7hkZFH
XyMIrfMuOnp7rtUpZDR3uvPJxznVqQ0LLSMtKGo9cecIJC52nU97XfdPNvrmJ0cbCJMx9Nv6pSKE
gGCvbpNQ5bj6aLfNkQFjpjs4rcj+mYPUJtWR5DdzXAw2DO3qomaQPSQbUKDmdnSIfmlG+TPIsmk/
D111HpHTuM68Q6HvbKiV7khaobQm7CcSgNpDj12lpG8KAzL2DqXe9eu6zW/q5IlW863b+8SAtoN/
mtA9tuU5K6jpz2lzNotGv6dmuQKmAGi6nAaEMYitvZO73KilKLopKy7JWqW5TI2WxbG+YQrsc3UM
oTH08WGYelR7Xkn0rk4tSYPehs9TQ/Q+WR1lG63UTpDSfuM8nraNruEVpl68grPVbaFaAJozltiX
z8WoHC0qClV6gnkoQd76FzNNrc0MGJzxB8da18a7YUzmk+0xgQfmn21Tx51OIcGOoYtAjhkGmPrl
IXUzNd4zWQDpDvkTXUt7IUH0rtn/12JSVBFelAT3gKOfpuVGLZm4uJgHLgA5db+d0mijx2T+JosI
yV485mopZx7OCN9GMSTGwGK+k6/VE10UyHUxxmJVLwOXaoGfmDEZ9joBG5+P+Wro8vW04Nq/hWX5
ndM8jefEc/94r/oAdfP1hr/u6vpCN8AJZq7rgDno11sql/FsAD777w8k1IS3qBd+Lhro3Km+BRlZ
BfziP575ui810a85nFLSi5fB13/8QeotniR6awzC+vN1YeWLVbu44b8+8K8PUE/89djXXWPkyCVY
bVf+H+7OpDlSZs3Sf6Wt9lxzZlj0JiBmheYhpQ0mKVMMzjzDr68HdOvqu591l3Vva5EYESGlIghw
3N/3nOcss0UGQuLggO4ip108mYpl0qgsInLdlpcrg/axBlGSBWx9H4e2oElGkM+6sReCEsVT1Crr
Y2d5ZWzQQcIOLrbQhVi8WVnW+1bfcRedlIc0dx4tl+b2tzN+CD5dSj5gVwFBQ67HEU1bA37CSh4I
6hE7oZaCEpxPWTBWe0XPoumcEiICI9c1KQFAb0gM8Tbm87Huh99RVgw7nA9WGFw6rTzBM8MN0qNU
jSZTY8hAtsBZhGeJebrZPxkS61Qty4c4tr+iorxxzcoPdfe2UMN3q5DFRu3lNZXYr7rDfRrfViDs
N2MX2z6sZ0RO4S9a0FgvTAcznf5hNQoaDUUQZV8r7x32CGsmvjyZoWRV46fMCA6Yy3H0I6UzyBJ3
+OvtdNEL5StYjdHqQz4YT4kcHqNqKred5tyuHYQ8wKSQpsOnTow0woPWs7TypTb+OCOVXNPpbzLR
HzSiu8SSeVITwRhF7R8DmGekAzyL5DlTwr2mhm/a8pkV2hXEMGiqc4ZsHDBBjPhrg98y/0s6DLPd
EtcV5g9Az85E1cH3zTayInXYNG40s4PD6ekRxfS0eu4n894sGjicBoEDsfK7cQzhu018o1UjyJH5
SRb9eFANjHK1W1y1dXMolfqUMneTMpCnEu3sIXOn+zK0+us++LKLiWlRBTSb6M7NFBCy2Fj6pQpB
7cbYKzgSurGxiVKoMcBsBpXVgJs+jZCLN9UAvfNcM9nySknEtUsdwq0w0yzOUs9ImP6HSnXfVk+T
nIYvfFEoyF3QKW+TMuyqMTiqXXBdIdVze/fS5iSTtPoyPb8WTvJoqK7Y2CQCEreXTJfKNNCi95fK
MQ9WPCHaRTPbEK88KJ+DW13JXiUbJDSeS4w3WvIyBrgqwoBsMKdMzrS4s607EPBAEeHe0bTAd6zy
o9Az3nLjbnsGkr2e6LY3dTq07soyd5w9Ayqgiqxg7HF+QDNpaXl5XUkTItMJBTNKE103diLpOGQd
F0zkw2UhY6H48Kvsd60An5+1vvAa5BUGeWkKEt6MfA+SCDmA5QDc3Z1YC7JSPzlQPqd7V4G+U87O
b7tLbwzbaAHIBmjdKtzIZNHiN8K0khPcTEnx0dGtaWubwVNc2PtcNM8syo6sJSyyFvjuDOHiBTXM
W3rzgV9iOt4E9XwuovQPSHIZyYcidb+cAVR/X5QnMg9JpJyBDgSu9tYI3cIlMfo4DMgloaLqaWmO
vtuqNgluW9+mfq+9FCmuriKzKQSlMR2Jxuo2YqzKDUOKPMgyBWcqSXbpnE05V+fB5ri5ofwFdeLY
jTibTKqmM4egzAEajPlbyk1upy3XWmllLFpOpaleL/+ChPALaH2Qxkt9K1vur4pZP3LCM9JYSEbd
muxpCfS1LijZgfKlOD1zc1zit416XIipuGHjhIC7CCV9Bro6HsiGb2eLVCwtvM5oFXA3A0yN/wcJ
PlYWl0TYSYGgG3LnToecQvFrQ7mHmAsZ7WYHtBM4o9EvsNLRvgU85MhfwIrmrZ7V8KDq6iFI7dwj
4edGNjPlJuVXNto0qAauq0VkFVhvWkGCcrUcSDXBjg1L+ZrVCl0t7JXG9NaY7mdNPYRvQ30jBage
tW0AIDOZxz8tfchayvvYLbb2kDteYIVPS0OabhcRxW3U7h0r3ddDhXE5wxpsS6yZQ4XoIgiY0qty
Jr3WzBJvGmBFE+riA68mD3zNm2jt2HdwOle1blLJs/dpFbBiNlgPjrrFH8R/05jitlVALvU4abQq
avaJNoXbSsCHAXGREnsVagY9P+Ord1gNVyYCTeVmXAr2WL0B7HfHPIW0oXWxRYg3OeCu8qlFyZVM
i896qadrfZLQ/QBafHGI8jR7sJ0lTMe9bR2w95XHQJs+K66gmrKzoqrPfUzppp3i12D8GpWpxJ+g
k9lZXw8q7V2F0jfWr1lQOhXWl6RksCtLWgdUZDzyYA+ROecHVk61l7GYQajlFND/o0zuDGqwaOxM
THV0jRP5qadaujXTmYpgUtoA0oe7GdOOZAwtFfPJluoZ8xUQc1W7UbJ+BKNnvLdNF2+4vmuvbXhP
5FH4uYLPJMitG/IX4Gbnjbtx4P9xtXP0LaidTBGSav0qjEcaa1ht3DpjoJo4IQJBkJer3DuLCT4r
W9Vr8bcV+Bj2o+5KMKOHVPlTI1ykbkBnpzOJWVCzkGtgrJ5lepMW7uxP86BtyGTV9VK7dF01bvDz
wvG6FiKvtmWHJ0zvLq7AS490tfaqmcmBloaHteH/PzY/0NBc5Bb/jZhG4uQtsn9Hi3z/0n+hRYx/
GKCSUccA3V3yA1Gs/AstsvB9LcuGO7LSeHnprxBfy0ZN46CYMeyF7/tfghr9H5ZqIjAEYIJQ04Q6
8jcBzX8nqNFY0fy7AoMnwJQQ1Kwu+BN9Eej8mwKj7qWTj5aKxiomWayggj1MzGht6fqUWZ+HGkbA
OCtMA4hJ6JQH6aikunVUDSOZbXI64mfGe65uxUjxysAFrOixiMQwjm6gKCdhIEEzjFNeh7XOVOwY
DXl85t5dClOSHh0YhJO3H2MlaGg1dJwy3Ca6M/vGpB7cyOXCtDA7zXrmnmgK9H4SMRfRCss+lZb5
XFIi9OoGvWstCNXsG4Iz172fjWJ4I0E3J0xavmm7CoR2flKjEMlyctmtBjI4ZRY2u0KRzy5V/FM5
hf/chE2pnYKaFbE0GdLXh8xAUy9F0eP9/PD6wrqJl99Y99b/Zd2bcmZfRE9sVUyXcEK+omZgneBk
CINEmp3XjVA7rL1zYB3MBCHLpGknt2Gt+r3XFoRLQCilu9dTRbVbomxnJsVzeqaFRWvZdZW7jpDx
XRFckTurInxCee/ouOt/NkTCkd+G88ibZIDdO6BJ7vfuUiQwtfIMs/6Kfu68ba4zy4Tp0GjJPofJ
wsolu9UG59MqmUT0dB22lkh/pTNruigu3xyHlB+Cy++CgQRhEVlOAVs5515KJHQd2r7jKK+dE1G6
JvCqrxTpqe44HzDZXunOEs9XdyQ4jJV2CVtNvYzDBOZftjR73dASu6RODiKa5FFxMPtqTThScFAj
koC+9FzNL73LYoR3cxma/NDZxrlO9O4qmLpt0mof4UBURTwSD5KjfbtUCg/Vug183SwYzWtzhnKB
wDJO+4eJIvMo3enKGjt3W5sNVR3FjC54iDg7CWvbDanbHAZDPzRlnl0bkUuuRFb3e518ZMKLJdFq
Zj1Me7hj+9FAPuOIiMzJbLiCjGFc6VaLbGVszlj7zSvQ8dbedogtXF5zyaXBliq2WUD+7foDVmI5
R61W9iof/TI5k35Rl3fdNtEzqSeYLwlfWl+blx+w4uxm0kzbj8T8ZIUJkg9sl5sJXO9VTUbTFalm
HA8zxberfNpzG+7miRvsQEjg3py6i9XVXPPNsoJMmDXvGqv5t+eG+rWO5HXchgB1ZZSdFc0Vh0mp
d1qOcpS1SQvEW8yIupfd9cmfTR7ZWPapZTI0tp65MItUg7+ctNN5faQtsnop8qWiZ+P0pJOymHa2
VX03m+HTGDO949zQzugT0KPUJ3PkYiHC4TYNVV8X3XSClkpeV9hf69IdT505kyrZ1oavVTHKDIvS
19EZbyWSmNNS/4Xqk72tlqABtsWhcJm4r7bBbz/TulvaaItVWRwE7PvZ+0ydtKfwNpIYuWyG9N0w
+eYcl8ZuTrntBJyDY9Hj3gOHflifcmtWQSqi2m2to+ZiSMBzuRA+iPaOaCqz2BBFCGaskkT60FeB
JreoWlMr+ZRkDm6jRYabLJuV8rnurc+NTr9PZEpouKogig8ozc2qdchaTHpl7860Gok5tQP3Xa8X
Stwikl7f0pyF72pcq9vvI9lRWi8cvJ1o1GtKYKwT8a4cJteG8mLOhFCoCGGAsNP75cRmXkt8tMCy
6umLtY40QMaGleq4shxbUVlHK9it9a5G5AJDqU4mfAwcwwwPcU5SUucS3aaAKO6T9kmfJ0ZjrKw7
rQA/EHDQyXmio64MBGEgc8TFI3La0nh7rVZ3/YF6Om4inRZSA406zK+avop2JsvnfAFTxeg5u9w8
KIvqYOmGWas1Yt1djV0/BkLmzWT2xASXFIqIoEzgHVxPgB9rWwMprxVdSU40rpTVEWmRjQdoZOHG
k/fEzStFGbGCQhGRTX6cQBRQaoJFjRyvj56ynAhbfcISoX1qti22ZhcYO31u7taCZjU0OtGEGOVf
zeZPuMjf6bxNAAUXIbftAaJSTzkRR96oRroXOdZX7CT1dv3JtCBYaUT3+v3TcJ1Y2QZFswmSbmtn
CQlHgxZD+2l39XSsADrQrhoo7TAcbh3qTL4yGy9aej8ggDj+7bOvD/tv5+EcXqYmcr4PQ5Pg7hWo
G9eDsm5Wn545WlepNn0MOZ3nObF0rAJ6vjVZwKMncwXtu5hwkCryUjGfGrmcoNKkYj/NVBw1CrNB
NScsq3v3NF+Pto4RUlGxuuXdycnrq8EsJEFb9EI7i8JbB/fGD1TUnSs9GIOvjbTmlKjkCgjKdIQB
UX1mFiD66EG0DBBdtqSXJAN9zdHuMLOSjLo4TtbNjDkKO9jiSrFNLDSuZ1FePkY9febFwIFgFP1O
HBxSgg0OJXEm/1d+ajN3dyKs2906vK2blZr783CF5maxQokhtGs/KkLurSDh16s/FCqjwbq7bgiw
IhslsBe5RHuVhAgXIYhAJRmDgeovm1ZFzKCBSF/HoGxmSI9gm+S5i9tI628wP8yo2cTbN6x3GW/X
9/K3hyTRKfvcynbowZkQEpgKC+YYEEqF3bGaWMs66UtjUrZfK9TrplFSw28yjkghQoOErqraay0A
LuZfsHeU6KwZij/n5XiA/6MElhTwLTgzIyPcFlrPtbRem99uaWNReTmkanx7JYegogO+hMLRVdYG
sBmVRGIJPNjBi9nYGgNzpcsz4Cq5X32rq2E3mxc++493d33l52VIvU3X6cfV1/vz9LqXBEZ5tPs3
fTH9YDU1DwPI8vXRytFeKds/D7/3dEse9YGhvbJCAiqWXy1kiMV0PY6laRX9OamKPY5jc6/ziXMt
H09GkoqrZIm7Mzv32JcgDEI7mwiyzf/EGaBHVdHVU0WS8051XeR51P7T1Wq17CXLXh4vpNl1d335
52f+T8/ZzUhUphIiXV/+h59Nltv1AfyA//PU335/fcFa/ELrXjdWCrEe1DzWS68ss3i4WXer2srx
V47aMmGnDjEyoHeUoyu6NIdRLxgW/3UL/Xm47vUzSWKb9eX18Xqb/XmYwbfK+nk6tWMdE3glxu16
y1nhwmhxEauuj4flOjJRBfdZM8CeV3EgrRtHkM7IydU5h74avIHkkqt1M4J+84lZY1yyYsQ4ajlu
AtzR3JEZok/T1PWgsIugIY8N1+2E7rqrDiuR1CrDpTi6wkn/Biv9y0t/2SVRbxAEn2KOWX8r36Ix
K4+zzeizXe1EzXLTWvfWDb7t5p+vlNLCR7c+y6oF5ca6u4ZaqJFVZId1d1rdkT//i0aJmtjgsU/P
4WLFLlb3rrpKUL7/878+8/Nf/i3xZGw059jZ3vr0334qgoEwfb/yvbv+9e83sv7o+jiubH5qffz9
F3/+K5Hklae5VpsTGDgxQAwYzNdP87d38f22f17++d//H54rsnNiV6Luwe4HxzmYgNNIL4Y2o1l+
tW1KfT6IgdpWjnJjxhboj2p1bSQCFsBAvEk/589JDOGtcMtnYgrJQHZngnRrYRBpYt82cix/sRT+
Yor+TrJEtZ3xKPkVkWk7suJZfxRkaWVIXLy4iZ5GkwTNLiGMy3JnJH/gs7IAmlzTUAZOY7fdtQUR
lUXMncbBXU0YGs3Ivn+cByBNXSVerMJAra4SlNvbZ2J5zkoU1xvwHySbLx/TwCgzDV2zSxVufJa9
a4ls3FbMT72xTWquhRaKQ5NHXl+X6b7M2z/onEmeGwF8RaJ/1dqRQqP1y0laQDVlgg0PC5lR1zui
qd90JUUCtusLGs9aRVVrthQkAp1F02kuDrKRGMA4bmljnIui7Rj64teIMMfrKPo9TB+pG+wTPQd+
T2rWLsyjl5YuDALT6GhULEjzYjyFur7X2/JGLcOWr6pSQF52v0mi80vhmnstoCIBdWgX1qzcurp9
Aaj421T82loKGNnEvZVf3SDSvpdjQGLMzqxRFTZlpnhGam2jVP+g63bnUpp47rMP+tjbjinXzdRB
PqmZ61Y18pVY3FYY8Ojw6xoNObv2qB6z4jA6lFvW2+w6wieLrDkWEuWnSI3wmOgjEYtUbMeaQh9g
Q0r+uMDp67t712nfxdxE/liHz+jWk7OkX+RROGn9kuXjNidNXTGkBabF3I6Um3dxGeUeHqn3hDP9
lHCnXpJ3ZxwT8eM8qk+BvTQFNAWWHBNQUP3EDVhLvEJwIsEV+Akt7sMQqg/OUBt7PS2OUVYZ97Hh
PDhleg3fh9V7KDERqyH2YGTz1Tj4s6ZsXcoZCMaDdB9b7l4ZYPKFWXeVx0nwW+mbK/4BfJMkzSL3
LjwUWGLbGGpDjZVhMmaCBZfUTwoMN6aBeGIWN25ci6MM2/ok7ORK9NN0404K5WQlRfYCIavhfFVV
QFYG+u+eSEK4As3WGOgZOOg7dqNmt+jhwSQmBinrBtjBtv1YHbiOsMfjUL4ohsOwSreGkPSaVDzE
2mhpmBO15sWZi8X3EUHwwxwKz6jX91Vv3+eenkxip6RqsM9N+avSzQ+zMe8N6Ju/CE55KRmiyGuT
ghhzkNbDIkHR5qG/CHGJsbJ49kh/xNCKmp+i+Us+ZkA79rrIkbLRfBykemcVXXM75V9YoR+KqaH5
oDm0HSLGvkf7qhKuvK/LArPaaFDAUn7PlMDzONilUXRwS8wIVkJ4ZxZaLblbLa5l2cQesRK/kUia
fmC4D6ZdNYfq3CWNsTeIz6TmjGQPXRPOJSVdVL8Bl5tJ5neWMc0jzE1ZRJqwS4m1JP056P4wyYUc
O5LsFDA4FVmPjC1N9nFHsyNr3FOG/wEFT3JdBWq7tUL5BpCBewDOpiaiFI4zAf9GxSS0pe6jlXlN
hyp4yYI+AQ4I7oGE22gQD6WtEOzTSsAa5BK3lXGWAs6sMqIrTtRB7mwk80PrNvuAMQqSKEGbccsa
1xhZRbfNNVlBt2GvW9gCQKc6j0OHAcqFFoUuTfyOLe1sTjoMmCF+n4d0YZ7CIMcCDF5WDXbE/V4C
rX7Wa5P+kJjy3dRzoLXnvk+/yhhhpOPW9gGF/ZILahrlO2UKPlNPf8FQ5asbjAfkqY9qhFCFJhII
VdrWxRyl+wRP8yYydMTVlrNz6dk6mFtQ/l41Opbfpkjv+0nNkTNCYBvCNt22ZVzs3AnxbAIVM1Ln
chuP7104vI0OrKV5eGrD9ET9ClsOEX9u3D+htAQ6qCGZa6LzpIw3hIt+4FVqUap5sY0esUfeXNF+
K+zB8UfxNUSl8Ae1/3KAu8uoFxTl7B7iDadfTNgopcz5GvciqwcnksTGZljfXFIrpYHvHc4tlNQy
90s9B2XD/Minqf9RDlsHxvo26fo9SijcwBXcMlQ+B4dbVbpP3e6S6sLZ6mTOAho0yKvN1d9TjmQu
iX8ZBlBXsq4hDTT9RwcsyBPEwTaajJas02bhV/vaW28j/AxKaR+oQ5UFlkWrM67DJl4afDh3psmB
6etZLW0PN7Mkxqro1TAvcxYAmoaWFQ2AcYygezV0eSpYDe/qwTx3lmVdq3l0ITuIbFMXHCtKmmvq
zYTMZJCDw5C+Ifnz2iaeyjs6kQfuwrCnWmKXbRJPtWR+QfkBgihpSQK2tJwAc+C8gGPLTQzKxIoX
ayA1dj0a3w2NJn/CN9I06TPuvxHAvfZHK25DkzKUUUzQn42JofDZktq5eS+j5MmYlffWjfFcBx30
4bmXR5ar1zjC0LWF0Y3eqxcCJ8lULm+yXL11ZqB9uZtUu14Zt7PbFl7YhiruPgbjiKZf1+tPbQX+
t4u4L1NAuDcU/ckOGCBlXIq7Msy7PQlaOmUe5d4o0HFnODz6HjFe12boCwo8kWMybrTIFfu5bW4l
EdeajRh97OYr8pRvx0JQrOYry2x8hSFm+sBAhqba9lnJw+hYFKUJmCTdBUQDB6m8YeZHEq9tP5Xk
vnV5dGvHVXMGaf2xKCDUEmy/EccekYsI1gJqgVHibK0uk5tAFTkKxuBTjcbHbuY4KrTXEI3jR+A+
tsgnwH+4FTPYXrtXTf1khsn1bIPNU/R2K1BwbcsmCX18Yz4W+I8UzPHOrGoi+xK4aW6DAcZ03oOk
jymiMgXU3eZGTHVGVw2vgG7vE+K4Q7MI/7DmoIpvhJ37Uiv5vUsk0UY14omScHkr4tOAR3jI7RRV
Vsz0SYDUlJq+K7vhnlUuN2quulrF/2WYDmVPQkFG4McoTqZHFnsP2Ojk1RCr24H2PhE6gK0N9xIt
y5A5uzdZdfpS9L7qEAs66eWdGgv1rNBKpyN/bpIWWmQNdE4s6cjYKss7t6+pNTvqdg6RfsxhSfe8
Ks6UxJFMSWa3Nms+5ZdCh5MO9EiOELYMr5DOjmpTfhvGrn0zYa5oC/eN4aja6Ezmd7Qt3W3ajep1
XxNMJ8QJ80WzjdVw5E6b0zlNYzoww9aekJUW2oTfaRpvbV1kW4Hz1acGHntdXNK8pjJ5MCwgE2p3
0MieCfOsOE+N/EKeGNO/pYsguvyzSIzfscJcK7XRZiMXpmqcivFmGIetHB5zpoR7rSitrZV2x3IQ
kVdAxzroDA0MiK64G9rxKpIVJEPHPGLZ8J10cLdMkxSa1JIWacC9z2yupRHVrL3QkxQ9BUrXRt6t
iCbe923sJ7FRHwe1Tva6Vac0oEsa2yNWB93wWi22dgWdG+4dH52Vlbs5ZVSONZwTZhNcJagpmGhF
X3FzSXJ1l3F/ZRoZHMysvNetB9tV1cegVv0hHJqd69gg6qVvVtVr01M471rt2dCY3Lu2foc3/gXx
uU8B7051LBwTwM22ozqH/ti4AXLA+b7QlB7/GGpdwRGfIuTgIBOxqZF4lo7nvpNo2W1BMXm8RysK
UQkto2+PJ7uLEJFk2m1Lo9NrBazJ3Jn83hnQdMAy9JRACVBTzc+OvawLAm2LzBPdBnodZF4NJE06
c2o5t75dCqYw9MXQaYEsj8BecLcZ2vRxyurRs+Pst57bqp9hUWI95hBCHoOhLCqNst0fLcpakMLB
6LeyIxbQPRQ1Nvfapjso0aXB8kQumNjQTlIwgKxyUGZ3yY7e4iW1+MtpYYIJa1B9DfqNQMTArEtu
ESMmOLQJp8Rj+NYx9nt6B8iGFO3Xuk06BjwH4R/mK7Xu3q2xfUTFe2eQDj5WMzUGvDxeMCOfBiqj
T+P7lANVR8v70mdYfoQtELNV1qabcZQl0ZRxZg9bCmlne7FP02KipE8BKHMIWqiV5VOSBmwmN0G5
t3v8XE3Wn4pzH8cfJrJ13HUIoE3tGUDOV415GV8d4dlh/8eY5utMLl8gTn6+M5ZtRg4ct552g1s8
EdZMFHzmvshZ3Zd2/6fLxictCo8or/ZM64nbjDCau0yWc9e6F01+iZTxUZKUaaVKe2rNbp8X5uTn
CyRe4NzG5LQpAD76vT5einA4FQGYyNF+12YUt+UQutu5RJ4fYyR/RmtMjEFYqFedIMbdsqrx3BrX
tIZC8kQJDY3m7EnIgOO0UGv1TPendLph7UIlyFQw721bRmGXco1ou+cZ/+E1qxQNDwFxYhyycsL2
l9fGboraT/q2X1GHFaCZKTyGKM5NtMyMEr8rmme7MtP3ah9WXBiRtmldRu3AdHzuzzj6lJ6baAjI
ms46OH5aC67Zb12lerZC0e/8RAmde66ewSwlqxT0dZNDQy+Nf4s5mjd2Zr6iOWkmSKm5bGzfjT/s
2qToxznZ2EgfR9rVm7jHnJ/Psa+oFBObuviCDSC9KJqQ904fBPZoXtUnxyBY3oDo84Ma1R0gJXDr
yq8uXNhomF2ZI7zorf5Q48ZAyH7nqPGNm/AtZUlIKTVDC+nO+6rl/sRCvup0zAVx9BTauK5LYMN6
KJ1TNLULRyBihRyFt65WgObJIuZ9Uc4MIO3ULRCBnBk4NkHYo1hpNG9EsKSn7oSrkdl7N+YckIBb
pCEgCBdmixqX3k00geYVU9FtYpxIV5IKQ2wCnkrt4V2vmlenU7wMDRc9Mozh6ZA8QxmINPU1zNAN
tQ1uG8g42JcNL+7V5lrFkpoqNEpG66LptnkucdKiUAs2yCkQHosz1SdM+/AhcUyI6rrHTWF03VM8
mcGlHk7AcbgPa9pH0RkkW3R9t1NYxrM33E+lvVNbIba9lF9uTX9aqcQpsMGRNTpZ8+AAmWvqA7qx
CSdv1qpUEifbTxWi7jvzfiyUp274ciOq3pb6NJhV56V4oRcxkW1xl9P7jDmffQhSVov0iRASMQLY
IX+/ThOywUV+jEr72ixF5c1FqF7lU88PMVMljZmZA1rPsShjT0Wthn7W9jKnuY2IXN5U0mB4SG5d
0ucBPXyoYVDvMb1UOPYY+XjPke4U24qeucp0tHbFZVmjYscMNmqgVlyQfKRRjC8dUMqNJdRdomga
6laT6bdFLnqJY70V8VYZUr8j5GCrzu4TXrCvNiu+Fk2JmcU3fV6oG1YqAd8xsdHPEVJHX4shGsUp
s3PlF95p3L/4+S52/Gmk2a2ZzeYRPRK6TOaduEmmjVbpF9EoT3iS6RJbUB76QGzU5yzovJGlAIMx
UGu1jT6VnkCRCtYQq3vEt+UjN82LXs53dsjpmW315XuC2eF6Q6/zGaEXeH2l4XIPOVtEBOHYjrVt
SKJDL9x7fVBfi2QxfyB/0a1jmVgJymD7IaIAvXGMizSRGKQBzcEwuqUeh7F2kHAGaJ8is6ia4dGa
kse4n+/HMb4L4+kYt+V122S7ur42pfZa8BGCnoyZ6rMEUBIOym2D7aLRlatxkUjns71bFqYzIYlc
uExoQ/VGl+G7FuhPGGdURJ7dviP2IInsGqcBvKhsQfgrTw45EKUpLj0RYZs6XlRkAR/XrCzMu/2d
xrelB8YWX7WIjAdnnh8rY4R//UpTASmc5ITEP5v0AGwzzpjayAvPMWu/nd1tLOq32bbfkCFSQlAv
Qs2+usZ907vuI88/hiZA80yDIxPBE22ku0qpvMzKvzTebDqXXyF61dQsHsGfzsCiXPwYuf3hcj7v
G9m95kywN3PMkJRUk9zobfGeJvWxru2HPKZFZKQUCsajMeV+qpUPppmc60a82GrzMNjZLkIp5xdO
cOeMuHHRcXxJR9654fNgdDdaoxCIkwBjTz9LQVepXpypSrdDMmJ78HKMXd1XGYZgjFmaWr0o8W05
x6+ybf5k4bXe1EiZyhIlcetcyBrfFF10E5CSUyk6zhfzy1SzhliipVil6dd9rxUePTSqSMy0kYuj
wzwF7YtuNHjGftVjqByzdrpTApaCNsbFNL6f4/3/cB0excn/VodX/wmL/D/+15+cZuB0/P2//0Mz
1l/5pwpPVa1/GBZRXbrlWEjxjL+o8DTjH6ZlmpYtVItRy/xLwJf1Dw0wkYluD5+cqbu8h3+q8AyI
Vy4xCrbuYIonAMz9/1Hhqa61gKu+4U7LuzWFSfAYaj7NFBpLR6HB8PorB0k23SyHzo1v8+DNWeCH
K/LQAoFBHXU6TCmIjKJ7jvQqOFFfbim7yydnjH+HImo8bLe55y6ihJ8NiaVoEkh7Gi1T9dNRB8KD
pGfd1HRJ26qgLGUvOZOIkYnTa5e726hc0rAjKHHZFIuVac4SzW/xh7E0rI6WqhbbNkI/nUAg2JOd
DDcnjFAJyX5g1ZzJQ6f350A3PpNUCW6rLqVzobvPuYNZezbx29AbwYBUh8N021VVfCed7Bgw01NH
B+Zrk13MTtZHRoKP2IpIbp6Vc2igkqmUId99UyrXZlC92JfXvRW1Z2njczlQGqoKixJIXu7N1LyW
vZA0QpKcvjI10TH4BCpkncYUM2FRktERL5nBhkMsztDHFiEd3S5XqQOVy4YQFv2kp+8D1tZzxWLI
r3HdeSGfRiFrcPHN6MtmRQeuD9c9Nc8fR0kZM1i+gzy0lAP2wE2P1/AsZ8KC525i3tLDhf9Xa8ul
7nRgSkhOCuSDb7yj4K/hZStTYl7aeMtq/nHQk6skEul5mrTOnwoSKLRa2ieni0yfifMNC87FIo1h
GeED+HJmV6GW+hl1WKxkom/w4liNP6BB7xaRT9xaxzBwGircec29cOFzm51FTsVg1+dgBkdNMABl
xdDZaVlo74Xdq0fd/euh/9s38fPtFLEkf7HuvnQj3wsm4Af6r2ignLHc4g/sTusGKVG9dQrzj8Cx
koKhb06hhW6tW+Ce1nIxrHs/m3HJadZS2NHGZO50/vxp3awf6G8PadFUJzSVBi4AsBLRIn7wvhGv
6y7I8tuBMEYvVrVXY5GjUUujHbvs/Txc4a6zXcOUQPm5ftMM9WQZL9/+z2Y9GdaH8zTSpjCpFK1X
5Hox2nPOQnSFvK5PrmcHooJfekbdcO2KrofuZ/PznB5hGpPJCeIMMXvLhZyusoaVHKkubsD1lXQe
cL+UAw7ERRGwgjzXzZpluV7n2aoSaCRrb9MGMrHCWes1kvgH1vr9OJU7a2rviEAeEAgtUPuIDjwr
2fQ9lMRdt32BQEtxEKaDETqB7Jtxw7JZH64bjTAR4rpKZcOqJ0FrQZ19X/a5/E/uzmPJcWTJol+E
ZxARQGBLrZk6q2oDK9ENrRFQXz8HfG+mhY212WxnQyOruypJJhDh4X7vuQc0aM4GgSO6VVuhtXlI
h1H58xRpUrEvxo6Ym+BTlbSHStvceLE2TvDk3iY1o45/yPIeb0psO9J6T+Zysz3+gHi/4vR4cP7n
2eOlD9BkD8BgTwRjcZqWv4D3xd5zDr+yQWzgd1nHFEz82c2ZgIHADbeGU858bh5Mw5iwpA7xbhbj
lzhv/FNsRNFJzO98syloA4FAIHB46CNf446vWbUjyayoC8+NJ95w++e7x1t8sBiinKpxdO18My6Q
hsd/6OMkr794pl8fJ6xK1s0akrdp6iAUWma7Sefn1q+X4DWB06xvb8k8/ugaJM6OMZAy018geRCX
yE63xgn1K/at7Ehjj6ilvNvYQfOaKTM+wDv5MEV98NWAfa3wv+fEJ20I03j2d9pvslOcm5chj7Nd
UfN/1HFHlx0Kvh7gArZTdq2UV+zVOH4dh3ljjenXUJT+0RkTJta5mmmEzpRiy6UwjnenYZxpafNr
QG7WtrSAKI5a32KbiJYyWeDzBeT8uI/bfcino6atiKEhrppMREIgo+ICcjtniejji4DWh0Asl2F+
Xdx19ApmUosMJLsiPk6dfbVq7HJRa3H+JmTQzD1/NSRwFyfN/ibVeMCVdp6TQZ8qtTCuxqg9++n0
QQwV07yEyDkVFb9SsE1k9eifBkKm01xZ3tZRGUkZbYvKqCdww4i2tt+/x5zK91Uy3Y1EkRcwwcyH
y7GkrE3DmjPz3cF7dvZamR+LVHUrMqPCjCR52jruVgYpbBPGbYBdOrQl5dlofAfdWY2cYGzrfauZ
pDpt0G1lrO1NONzLELmrFHW3JnZujfolYEI/J+texswlHM7LWUIYpsTPjDPJcXaOo+Ee5OlvkzWb
eyIi3zR9kwwYyht5cvYWfz7aAscDMEfcoTkR0+PSM/YtmwZrAvS8rvhHpzZ76mZJDpBXjGe7SA1g
MBF/OfwVTZl7U5mRbeqgogcU5O9j1Y3b1EusHSqHb2VShZTTxqlwHnjDLnyasursdMrczYxnDKMx
bhotGOcdhpk67+Wql+n4ipS8hdqpp03IqMlT2rqqCrAJgYuYt6mTfmSoaR7sAhi1OsO0OthrpZxP
7NeRBq5DpNBc2Mcy6jemGf9KQ1JBBwQJQBCNK+3/tTXVxH6wnx+6kRuoL6Kv9NOqjTlD+usBlhwh
I00cgPytnbrGlTfzyxMT2DbbMrZYIUi4+2UVzpOXB8/EeF7TjO/UNctvjCm/IkxbBaN/Hcr8JDzu
25TkNBJGwtsA6flgZx69bG5VrBQdVtOIxl2gL21uyffZC4zdVNK4kBwJXIBD6cQpRRon3YzWzhWG
3mQm4dpJUm8G6NI0LKKP0vV/ZnbCdmKihlamNG4zmXp5mewJk+KetPIZO6iJsSka14il9ZO/jPV7
X7pUBsPPENXvKs2C5DBn6GG6Y+Ran0Nr2pvKEF85bJ8G7CSoDd+7GCYA3KPfIXDJ56J5a6boAodm
3Hphlx6b1EX/Kgr7VJQ9bzcJDq2DcTiQab6t1KEx7PFpQTjxRp/iONTrFjXBNVlsfFN4bHP3t2Ry
vsxVaK/d2rw4ZqC2wuybdehUmzgSN4zB3Y4Bm48DX5MylZvGNQ8GEE1ZfDad+veqZPze9Ga0KzMy
IhPLKFYODRW6gfWWw+MPQAf3xPDr3WjWVzANybbsI3c9ptal0+ONpDOmDkX6bHtM4c0sXbd99yb0
xmkjgijj5hy5+arxctqABGsRtdZbq9RCocXBVa4bhcuYpT9cwaKBtlDR/erH9pO8Fb2p7nFJ0CFd
FUKiFquL22Z7J9XGVS2sM/kNsFFwboK6wAgPq8jkru9quuZ5mj4NHqWMKRDBWFTeRfuD5ny285gL
zkW7i3TxJQpjKvGZ3muGThgw62ekUG3rGFnoLNCGRIM+6Mo8GyPAP1/4uMGM+lfBdPDIFwFNLrlX
siPg1GieZpUzllxHXiLpk2MfmSu2I/xCK4RnOLXLcYLpEvqnh13TqdTKZsc+TxDwWJ70jb00XFf6
qUEmwUwhNjZ2YfPFTqBNXWJpaSeUBy9OOOaY/TZFIBgs+Gea8HRnZA+44PH68SxM+S+Pl8NCeZwM
SrLl+PJ4oDat/v3s8ZItsdjhB/kYBV3hPi8I8M0LGP7EXG2SpYh6PAwPBeVfX5Z6lMdwRCVPveew
myDcml4dpzHRJ1X4hoY2PnuaOUtVM7h7KJ6BzWWckmhVM4puiC3BrVBk705pTjvDb6ctVmyKG0aX
O51FPx+a7XiReD/E3Y+HZCRtaKUogyBmBpu8JuzdEzJZILbMDBbHQuEE3SlbHizmUPs4ii+NAKdB
J/B7GhrT1sG/Hg99v3/8cWPFTFHt/pCbBN2V9XRyQ2STnDHwSZiy20gnXy4vdJFK2b8mXE1bhVad
o0BcSYzwJ73Q8/946Jaq3CbkbTnW4TahAH48PPTPeUVbzX9ABWpoaQ+dcyfkRFr88trPgmmX5t79
oZ7NH6rYx9OHSvahpn28tBbEOr6BpbIf0g7XNP6X+sTahV7DpDDUwz4DrXabWlhUsbBepVN+MDXu
D+wiNBhHM7yGfX2dRS7eRBiswSyBdSq5uEvLuDOo/6UjJ90vzi+GhxpCQoXYLOiS8QZabbxBTflt
ztxs9+B3GAN5OVbD+QgVk4+GobeMfRSY3+Jicf+7P+MQzICYoFAhapcEp3GJAOKu6bDm7t3qp0NQ
UC8Ukftdl0JeauAlWRSHhMJWHE1zdGSpQQSX6zLKaxv7+8iRyxva8oUZZF69GmRV50bzaXVJSNqd
4a2Qh8gNp3FjJWQh33uk1CeXsQH2kt8nTAjXzursFUiqcJsu50XTscVWSKxJvmc190iHzX1wJfWn
WTLcT+SZK4/pY8SS6cZWwV1ZkpAXuzLcCCMar7Y/PY9ZeyVg/MYvgtlaJpMnYf1GByy9ifqYFDP0
v6hyN06RNHSUMzQQM/rxHObprvWnBc8YT/dkJhzVcglQTS1wEOU4PufaQSE81td+yDn/c8HQN2WC
UtUPIiLxW+aMzyjMm+MIUigoRHPzp7i96RICUUU/FVlKnFxbF1eCOTS/yYmmgR8Geyh89dzhlULN
OU7iqY1VCfJ5QCdocJLJW966dMK1gF5MSC/XMvU9UAdzPrMqQNMCBwkhOyHWxrahdrS/anKb4fBh
BTKGYGf0EZyCGmv1FBPc61vT0wD6FDT5U8S8+zih6DAgLj4nYxTtVDp+b/zwm1FMzlM31f2tIJcI
RpdxlaYT7H3N0BqH2R5Ul0DKZepnx2QgM0myxala9pQPt94qsnMhe+o5tS5w3yDDJNZycAaHVjYr
VYJef60dq77nyBG9+E7T7IKzS9wS2zibqB8PYsx/dg4272kB2EQqSW4kcob4tTMwRnVYHEhGppuC
GQmpwcUj18ukotj2RYeSr7GsY5N9IRCU40nJ7zXDg7WJNAxAPQT2JmpJkOz4RODNWo+Lq+r3UaR8
KNy8m5gKvmCZ2bfz5KyZ6PFJcYoxvSA1g6bDQdfJZ+lykJ3T7uKuKiMNnhE9vGBstw78s+DaQlif
CvipMBrgCCUBw/zetqCl0rsdQ2OKg+CigtGBZSpOtIGfaQ8Pl4a4qMvjGUcUIhCNxNy4blPsM07U
q4IylXNPiJiTyTGnvqsRAaKbUGYlixgkMJNz79MDMspkMaoL61SiDxNljHMaH8vKcr1hl4AgSoZ+
a9YMrm3XPxEL7b6mqY5eUDusPutU7lHgLAYyc58uZxwjJNDbv49gfuib9+/RGJgvZvFVd9xfoJV3
dZ+bt94laYTVNV0XzQ8Luegad0SHZM3EEmrnM2S2hajQa2qywcpIew7zu6ow6mXtj8EMF5Gv0xzh
VIVvZA2eUOuqY93wT2RJ+WuwIJQrFzRtxMwI1gJSr6a8mULuE3Rpq6ipu3PZdd+9zHIuZNrjedI4
6hJL8lvNAoY9stUHWRq/dOVNOy1QnJmF+5E2ZY/+PnnVnd/crEjCFBPIFpY1tp3blxBFwdEI5XCz
kpzj/YRzAxrgqSuatVnm00mYGReCjlBdKwuG6xBetbR3TtnmT5FjghhpvraBhVtNjc+eYvYQl1yB
XaBXuoLCI7t82BK71FKnweciyw+aqee/s9BkR1CeR47APyvZZNcpRK7Yud64CwgZ3x9nfG5bxAJq
Uw72yVaR3mUKoEVuKtB4rJFcMV9SjLaUmB16T9u6x6lvYcTrnQ1dYxehJIYlw00RG0WYAyu7uY/z
oF+Wbup4yHTi/SQadk8oJqhtC0OBS/QMqrTlGi4J//0hBtPkdugPaPWt02j9oMQYDmkx4UOUEmp9
BLLfVSAGdFvvipThuhGPe/x5Bz/zfkso298F1b0G0rdmDOjiHAVQmdcEqE3fEy+TMCW4ldweXqtg
Hse2Ygfv6TX35TEhBPrWp6V8pryGK9GkyTYeumC9YBOYZfi/t8QFkNfedZS6CMU9VwI3NgJSMEsK
bG0VbzWJa9MM2FFFBL3L0VYMj1A4jjHkm9amgJ1dqvmHM6YGD70bGvv2KMoYXoIFlcRmYuf56BjL
bqKmtE6+dN5r1mkBBBGVoCYTuwqHVU1sOILG8sLAL7zIYYTuPNGMoVjvOvrWMlAlMgLkfzYkPjsw
EHTM+T7U2c+xmfxNPvVgue0PCNnd2THE2U90BxXErsHCNysPKsNRgfh506ZepIPfxTCT/pWh26gm
iyCVFNttP4OnRDJ49fOJot6G+55H2HkBcTAVOxdAt67MqKu+9Ch8g34HcWh6DdGLpS3IYlpR8DDQ
X27LNkBUF2fRLZPU3p6YiaTm+FrH5oowGuDJVf57Y2L+QpE6fJdN9ULkS76VddpjwgkQaBJfOk+p
Q1uTVJgUqMPVZ8a8lb55QbsSbE3PiI4z5Q/jfp9Tq/3KSer3fjbHi9eiI+bE2EKTt3/3O5u2ie0c
YUBu4aXEmzAFIhKpEnNTR6NDEza/rUQ8njVKK79BaQVmoHhH5jXetRPcXagYSaI/hU7Y2easWXWq
/anSLLKAQnY3o4voRJHqcS7aaeeYon+uG+TDBjIiVhgR7GXaGBtRNTQ5W+ulYKML69y/kAXyOWU+
NWK9GMgNHrygrM+5iaC3F2Trss8sA8+U/XAEphUhZ2E+lxmXUJo9AdptQzjHcKgsNPXFcsE6Dchb
cuILtxqvwm/h2xbVF7NWzaUcCHXzePej4ZVrBFs2pqLKOmRz8D0Pq+qdnMxN3DPWi6Q/vhg1XN7K
CF+TAOAInJdNXjD/sBJ0RHOryr1UeBX9Tm+GfBCbjKPtNjdDue7YaLYROnFGFtBcUybTh8Ev+nPU
YG9gmzc2QefY13j5KUwf8bRbMxspmoqNYjqe5gkO405abw5T6I07tsNaMazh+FCjikpeSrfwtwU/
dK361kZNQoWa1uVNhbcxa+S5SZsAoWSWHbs0e7YM7Lr+wC/A82H/DSF6K0bIbAAcsddqMvQxtqGu
h1F2pTGxHwSEBWbo7RkTXLcTbQ8ugCAARkGedezc8idOYsjaver2xDmDaCZTmOQEKzxQFe3w0PON
zMh441nROrb76ihLxXmtbJoNPch+4w2GQ66VUewfX7QVgZGwrOlm1CiRnMA8exV1MMczFDS7uYh3
IqnVoQM0EMRe82yZS5xkxXI7SFpd3wzh1+tClW9mlswHGToGdjrUrZPdXct8+Npns8Uqi1Q5GAUd
xVzPwGJpo16GNv0i6hEnQz47lyDP/X095T+6PG1QgPge7Cszox9ZMDlxigvJzSGwOr8Bc9Ak50VU
ahkVdLeRieUxRft2ZFB49svkzp4cnlUXZFcyApEWpeWtM7udwyfbV2PMwVCGLwG9zWuB4iIevsRF
PFxUSoa5Gzj1VqjOPWWezyGtNF5kknjnx4Nq+oR/rknWpiPyu6wq8BoDJDkVUkLWuWr28eB5V6SJ
xZWPrXRs3EXifpUSV2KwvOq85OvI9XDmUN/TwGctGBz3M/eM4oYLokSjaIMgG5tzEhP8O3Fm3Xrp
uK3saXgplofRb7dZoV/8npMqLOnmXoP28nx9FhIxF4cH+2J4iA3mGqV0miX1eY6t5Fj66bApMuvJ
Rnf2ipaKax0A/yYeZ9RaYgnv4Be3jtrKOxo6USTHi10lGVj24D73saJ29Vm71rUOEngf8x1niXUo
y/GH6Ov4YPNLvRXkmxj5FF8JIVdrZNQW/6r+OYxSPMOz2Phsya89oK4oM28GcrUbZ97jTJzSpUZk
jgmH4jw7ilK2JHqrbNdUCPyKVt9pEMLIQvNBf1ukZ7egbJQ0brMJPbxqNugF2Aw4msIDTjdFKptj
lbMI54jrrv7IiYWO05PquIgcZLSUmRcyiOurR+swlvjTssp5G6R9JvhY7Y0kjI+hQmdn1x3Dk9pP
7+Ch7oD0+lNGO7BN/WEl/DIGYlzQp8HZPAgkpwkegtbC3ssA018RHUKTmRwvaIlJvLXKwiE+GYlN
kfvc1z3+86T5zUzceu8X6ge5IKeh7XMykXCDDUmr0cnWeiub+daAVVvPyKPWEc3pVcV8eD+NY7cX
GVt9wrFpN+SQknRRVzuig/eqRukZ2aH+yGVz0YbrHB2PefM8edV+ylFTmtkQnWXWvZhKV+u+7Hiv
I2V6pfRbFfjqQgP3LbTYS9DkMOuNkSG72juSSV+Sb310F7kxZ24uDs3pjWyNfS7p7VpzDUnJxhXW
1eq5G2lPDRL7gWEYAlssMe6FpqNUW+1vTjiW56L2CE+R5SFOiq2zwD5a3X4WbvkVaRtU5Wn4rjWV
rRqT7eNzaFXj/Z29zyEquIDjMDsMln6PVK+3UQk/curuc/DhjiJEtF/PLIEuDWKfyS0aWKTvnXir
0rMlzPELyvB4MzQCnpXUp3/P8peO1t/mfo8J4OPPIOe9RTUoYLq5NHvzpZdULdNY3ZZbHZB+WUZi
PSsssAyfio3h64yVAI/Lg+9gFWa+zrxFg/B4nbQt4LU8PNI8hF7qo1Z0XNAq1hBRvgsxntCZZ9tY
xABNzPA5RBxGsHUSbx5z+0dEHjXUcEAni3Q7Rppg5t9zh4DU0TQOfnNPGqQK4WLdfeTXQd8lPz2s
SPlwreEU2gWcUFJ9VkmC2e3xEGXJLei6eG/Qqjm1E8wNMXJx50yxyByBfk1J88zN0qxAm31I8Fic
WWJkXpxlynOSWUD4cvijpq9oY7hWVREANa0gQE7HbEHKhs5c/jt7z3sEGj50aTPuKPqg71ZikCmQ
IGj1od2QgATKI46wlnIEgVKxfJLHg7/81Wxp8v3xZ4ZjJ7t0Kt//NocOHKqklNOIXDz+j0/+eFZW
uMf/ePl45lVTsmkcJkkcD6mCFwDF45n6n2ePl9HyhZW2/TZ39S2qc2edVyPYg7DPtpOMMAsuDz6c
fLxrIPx60ejT40Gyex1nDBVqMUXPMKzwty9PK9w9/354vCRgl5FXUvqwq8dLr9Lp3IazSR3Al7G8
N0yxXH2bhwwjfYgUUlZnuuoMjZlWUPAmzpLdoaJ9W5lfrMkxMEPRNIVE3Z7SR7+UGqQ9+Z78AAJB
PgiT5VO+MFgez9LlGXGuEnREcn/8EYPE8Rh5H93ycco4+c9D98Cw9Lj0HsmYD6VM6KoTPHnSD4zK
X80uMWKKplmBnnqVYT3BrfbfD71TXjTI9n0fpahGZB9zrlo6wgwHra3vJCkBYC5tRDqZ8SiehEqt
3f9rXZflIK/6J13X4fvwPY7/rOv6z1/5b12XFP9SJjw0CiTHk3+g1VzzXzZOOTZ9JeggOCi3/oNW
s+1/gWLziJo2PSFcW8FD+4+oy1L/8rEJo75yTM/iv1j/J1GX81dNl/AV3CrB3Mx2TSBuQvH+/qzp
Ml0y6BMZ2q9mlUDpm0hcMwCsrTBzXNM4NT4zfHYrQKFnq9PiXc0cW2y/mShNKn/fW/NH2wK2Z+sa
tgLjDjNJFlMWR+wNNY08k10UxAQXnN8GtHcsWnZddxw0qWnFUiAOyiguTtq+xRVtUXySnuiM04T1
8mQG2bAxXGiCvkG2BHcp5/XQOAS92RK20B4ma3S/KR9eV4aMfJ0tunrsew7GKmaqUzF4ZHUFBfOO
dn5iqSpWJsGfmzIi9zhV+rkGyw3ajMOjRl6DUjtR147oqrl13+si2th++1qXI+NPmkez0clzmGJu
1uFhTujVkk5KrIQHmsUp2eaIgudaoiUUQxIP6ORsAqwPGCoHcW+ZWrbEqsGCFEuvkT28GvR+MNwf
nZw+GWY0tyH0nm3RVPee7JdVNpXbgZbI8yQ7drYWlkqZkKJRdrF8GapkI2qv+2xV8DujbyJHUj/f
jQ4TRFNkuDC1u65zyLpD2h7g1ExbE5LcYUziXdIP+iZFeM3HoD+CF9hYmStOVJi/l+WQ3geNdQr3
eFva80suxwn7ZBuiYW12nQeoNCLx9No3IaAlvCl01BeHphjOcWT+ZBN1b42XRZtgTNBwm113qBeR
7ojHtOqiYl+VXv2Uh2h6/3TP/S8Rk+4SIfmHOPFxIbuu8rg58J8pS3E3/flCzmchEiNo3VcwvrAE
Ahp9jpaku2U0OyUJR9LCosrPjfIs+WZKGjMVaFCVCURykd3eAfRXtE0BdLoDfjfGpM+oCBiOzr3z
VK8YWodvVonfdJ5UePKq/jnGtrafI7qp2ah3tlXE+0Fbt8xKq2Ml5No3uvw00rUKh9rbqwYltEVz
GQBoNV96f6AYoFtBdNOtzNt9hBl2MXoxuuyyn16Vfvf6uf2kz7H3Z++jzxDnRxUuhnn4ZhMEADmP
SxXu3Fq3TnlPrOml5UiF7aecNl442G8NthNiT0x6Z13uv/7zF26brIJ//caFibltiUs1TSHgk/z1
GycvR0H+rMhzqVONf7TzTl00bYc+cq5OmOOQlJ+4JsN7dhnTCp7MZDyNVf+tQ6NEZ6saN/VE663S
zU+pmeWwMxcHxFDNZUJGggrhGltxsksUMKZseQjrENdAOAH+qxaiwDgwv0aLzjnKebISurZRq9i2
fqAPSE9Z1X+2qaEOSQbMGzvDyoy9CEB+/tFQ4AzhGL/bVWnBk6yLi0FKjtKhd8pwUDphPT5JFXyE
YrT3DRPtk4vWEorr0OPvgjE2e9XXwWwvWVYVew7bxl6oCz5kooLKptvW/ojYRVVfY7NVT+4gTr6r
8oM5O78KF4YLA4uDx+JGLFe8B5xTr+siKT+mcLiIwNnI3PS2nTC6jeMwD0eJuMOs62H1xwIowtJH
WZmv9WCmzMJKZ5XlkTglxO6wD90gVdFZmOjlOJ3cR/ZwZNy3tnpyUpuqD1YgpL94Uv8sSXxJSe65
VOI9b8v4VYoeXRnAmQxfKbVjuo/K6KVThlrPFioUA13V1sQHd8h9jVm8QDcA4wrsM7AC0lz7CPN5
mszoUjGOuMV812KodyaQkQ1KQ06+7dKlYXh3oLNKyFjk5VzN05m8SOzuMeDkqqoPdZYimwg3XjMN
qGIVO0nPLT331XReeotOxQyGnNeNogtzFAQgcoga1j3GyR2BTYrhcxpTvwJWnpnSvSql4ctB3Jum
8Nr3Mt9zo//qsCpD8OqJ/YDBQPBF+rOI2vaQE7TJzHmTdZ155brCPZBubNJoLzTxiYk0q7NmMUHQ
VVyHYXHfWxbBgGG4q9s5vY/TsxPl4okuRAFLWO7HWM5bIr6rvYvr8vp48EhzrGryqCc+GTy4tDoU
OaolX3ZXwfQZjZv65thxuDN1k+6syj1wEyCV4AzhT7LdGwwXV8Vgj4fEBCvXQ8E4Oa1cD3bo7MUs
Wli6NHbCNLxEA7ujraqnzm1/6iYa/k3L/Uv68Z+jfS3nrwuvNE266K5lOg6pMY79gNH+eeG1wz4I
wt4zXhL6csxWLZegn9pnhJv4m17OzChEw7xOnaZxgI3taUDVmk6/hxSubNqtCcfyDDKRSJiC2ysv
+o+wWSJ82N6PfTj+mjm2vsYM2zEaaj1eWhkwzashrBnuHumx3OYV5bTREZ4SOd2tVtWXcQlVrudR
HwfJlWyEWBsGyuCLH2YAYrx9dKd7721x5675lVsXJmQw39q22+aLaEo4xW90qfQ5osWyimwLHGYV
9OfZthFg2wU568WljsaaWJRshIVDM3xgvLtFPL8pgrVvBz/wqYZIGgS8VDI3GANnBwdKLOni0D17
1v7BgHMqHTldKn48YyBA3xM31sWpLDj8ZgDRVANWK90M3L7h5Rs9dlhbHIAR+OTkuZ7MD9r33/oq
/uEaob8npZSepxuecyQrDGIs0DCTPLceDY3OnRnF1WqLWAMobFwMpwadYAK7ARx8Zpxdn1xdyBSI
A4NuWMVWJ65D4VSkqSItgNpPXSbT8AzUBjnTmAz0bbOEBQB9YMNv1I6HAwaU9NqhFwWCDq0dQ2V6
UWH6q/Qsl8bjS2zAUhSeNGjuGe2LnZj6woDizSnw2pf5xSrUvqyr/KJpAj09HjBG6d//efNy/xZI
zUXrUDx7pnJdG06x5/117xroihjh3AQvLcq3jd+H/jlwK/9MrFJ7MIX9gQ7qYBjz+NLLn8nsT1ch
aYRiiwGGVn83A2dvFFmKfy2jCrbHFkt0ae8iDnKXHDXIyphfjKlNcCy4tOcb9WzIbPqqirZbK9+M
XqocKDvBodAdcLpDDWAwoux+zZTPX/u0QIHz5OO1LlnLHK+Zd3M8Zhf6TIwyGTsDJpp/uPFgnTuZ
ztsRORfygWs/PheBpy5j4LZAvBk8GTD0XtCYgvr2+aW5jfnhRwwrvdk6DM4M3VSELrOoxS/RPSUA
JTclwPi9J1tiRpmV/PMXL5bzxB9l2rJaOIS5E7LuEs/uMXX56xdfzJjtrCj0XjIXzR/x1+Otrlg9
vwg9B0/FiM/TFFGIE0oin0YIAo6PYDh9oUcq1pMwkpe8vBWRNLZ1l007kmXdDbOTDzOgLY2Y2UBQ
2vvMa6oV+woyVWXJG8ArAy5HdraoDI5ByaRZsWSs7bIFlWKT4lfKvjpnk5O+Waa8Z6n62hRReZpJ
94N9FxQXN1UrxXb+2oVBuwGFHO6oko+GQKz2z98RRv3/5UvyhGdZWHp8XEJ/+5KGvIkxRQ/yhRqR
HTNJsUxYz+2MnL2Bf7LnZ35xbZA0bj/qk6nnkeMKiMu6t8Qx71nqDDDODOx0R+0LQo/wIMpaUYfE
XVX1tmAEvOkIZ3RDf76afgH1M8iBlBYFaVdIVU7oma7eInHQpjiU7SXK+4sJNWDXVpF1HGxy5lWo
d8wrQEO13o8pyiW0xGl+83DBNXjZjpVjnpmOxJe+zzHOE/nMMHDeVVSMG1vlI8CHZLplgkUujXtE
fnEL7J6ebumXAj53oXDiwXQm908fGQUTh5reaBhHX4h/loci/uwN3VxijVlap9HVc50Q5kkk3kwL
4r6Tzu45h5C2opBgITmFYdyvkzjnfGUzgYz6Ydjb405gQYUgbRlreiCKkZL8AjeASp6zznYcUOIx
NxYrUbbhAZ0UypXCtc7lEYr5I3PeOBgUTU/k+OIqZbC4MboMwHMzre0oipEOuReGefolnqE0dVgM
6652b7D5vE0Sm9HFl/EX7bQsGy3hnGX6w6bd/F2lNtQQxvaQAtQhpyYcKMWfgt751bfrCRrfqptA
ihW5kCsLlcP+sQOJqHhSLFCX0qxvcWXcs8FS96aGe6wiZouCaOUia5ETDcfahCpeEvpVeoys0dWU
kmGknXjGqYrcowkL/cNJc7lyp3h6juvo1LjkEMeT+YlZ03onKuaYZk27KUg44NRpWOtp0bX0PfLO
zgCrnSjvqavecztP7nXNKccmGddmIrguWlaeMN/HYKzO7Vgguun1eRBEAKfZ8JtnLYCM0g2RTSFm
nAhRZE54inAyXGoVkpZA1gfaNV6qsN17efLTKfPyOI1UcdxSHHvtlvobmb5K+dpFZl+olhhiDR36
SOgF0TQEK69jhDYRN3vly1Wrf76LWcz+fhf7juA4aikpHw2bv51IVWHlGsdZ/SJdioMx95NNJbV3
aumo3NiUXuCe9UC4C3Gn5fpqR4FkDtLCfRgIQJoCqLMW3t0tssH76Mjm7CQClFSARrB4FnZSvDFL
RgowP5t2Eh1ih0jiSET2u69anObKRdoEnW5f2tVblyi5N1v27cc66zTg7+OM+NgomPhNhHq4qzT4
1av+xcwc/408ILAfnUJbAbbGtpJmF9BAWbNnqq2sSkLMe4WII5Dmhu4MuaelBbN5aInCNNwAzm5F
3EnkzizgNFezwds1xqTOxqzULajL8KDRja7wZBf84LC4S+2cDdTEHJ3oT8si1F+9aj4mSTq/Af7v
CUAxo2092nJdVM9IvCQNmTKCxlzTcY75uZkxJm958Or6y/9tzsZ1DFR29P+LuTNrjtvYtvRfuXGf
GycwJJBARN+XmgdWsVgsFSm/IChKxDxPCfz6/kD79LV1fOy+b+0Iy5LFoVgAMnfuvda3RJPuuwg5
eEW8xV4nN7I3Mv3ke0ASM916iH3C5Qaazo9Uii+0plMSpMzkwUH/uEc5BwRvZNjtdfI9K4L8ijHd
WTboIo8SnCD8gV3OvOhozOVMEOO3Z1YmV2WvqoVNyXRtyf1q6SFsGw+8VmSzc0VEjlgJBzrgJlTz
IGA2KTnzOcXeImMEdzYrmtGa7tgwDeN264aostuW4WWjEvoag3aP+nm+5Zf6th4N1jin45hB0YEa
AomCedP1sDraBSYFfybwEx5kE54XwsoGITdlWBWZj+P8ySO0G4NTc+tUVbt2yy7ZpV6AMjSIX/AA
YMontWaVYpRe5OSyLkjs4QwL+qWPnfGJ9wEOTPI+2KnxzPgn2dqFRYhjmTePDnxTWbSECw1V9m6I
R3Zc/00rGojPLU9kYAzpHmo/8YmeT3piBq/djQ6keqdfUgOMnVEap2r+U1t5Ry+YrlWVWoTVOeYt
zdsEoLQQGye6Z+QPPDZ6Y5EjaMllWaMzd0F5E+iduVxCLyFxCW9jUnD8FsmHXw/fnMp1nuK7aWnB
YY452Kgd3O/iCSh31Ibusq1r9widjggpmVvbsYesYeiFC9gqzbZ0Eau1FqfFNkE1sQw8565hBkDS
xV6ZBJaD/FNfWSH7r2rQ2ZhTFt2IbCiXrcrjfWDnX0qivbbdzBsv9VtvEZBeFFb01e2zXVWf2iko
HkiWRopUtN8NK3aPY2bWG9mO7WJKok1ghNFZx2r8BIhtb9O03wQCaqdpl+M98bntKI7CsJ1eKzVy
8yR9DoHEwDzEKv6QpZjbRP61VJlEoyclJhr7ARF7cZFIlskZUOmlFDWKODfYoF7RIOd56Yn4csyC
Pu3JPlLUZFozHoIufskj08b6RDpp53rZNiOPkLulR9lmGuFrBmKZuNVeXmKbnOiw/k6fwjyHQemt
EFmhakzCaQOZzdmKXjTLNjI2EU71G/py27pSreBvmYwHV4RfYr/V1mWwS+O23lVkBtEGs7OjU46U
gZyfgNULf5dpbrMx6qBeWWRJXI1yQ7BksdaJI1ileRhNi6z2L8qmcQo7K91nARD8TljkVCZZzRsV
geY2BrQ5SNpZdYZ+1VbDM+bW9GS6o9pa/QixkvHxZ9k82m9tWtbgmf1nIK3QikePRAqMrecIc4M3
bssufk/jId3osybDrMDpaD0QJ+nDdCqw3juj/4C1ZDoPfRLgaIBV0QtBMasb7m4yrK8ylzujab4S
I2ju9GxUe1JK0Ye2xEklkZy1idUvE83itT6HigE2ujJD8HjTvAsPS32I9W44p6UiwTS3PtKKiKhE
GeMLQILHoA7NBQJ91jSR1NekdsD/3Q2vyV+R3yBrTG2y8MKu2TnU7r/ulP+jwJ3d+rr+3/NnvBfl
WCP5aT8DY/77T9sfxfkt+9H85Qednje3nz/gD1+U2JnfXtbqrX37wx/Wn7b8p+5HPV5/NDi+/5lY
M3/k/+tf/mbuv43lj//6z7fvGW62qGnr6L39/XzIJCuHOcy/j+y5hsX3H/+xb9K3/PuffOJvgyVp
/MOYQ3kcy/HmGdHcoP0ttoe/cj0hKD4kjcV56PTbZEmY/+AzDEFv1nAETxl/9d+4AEPYuoE40eB/
//PH/633/leBPbhO/1j6CJd/0MBZvAZe16+l0fvbNcqD5r/+0/hfVR10deZ5yM8l+RGgGX8hvcxB
pe625lb3iwvki3Y9WnWPrY1SZPAUmDFWxhpeGMYTeY6XXZBd3Kq/uQXeSdN+Rf1DLkv04DYzi9NY
NEnylvnJSRb6ZtAEMu4TmZD7pjhbNrHvuSQJ2SuX9qAYU9UEz2ArqArX3SLdvRKz4h6M8qkdxAbD
RoJoayCMjHDCIEtpobIctG6BONoiX7dKYKSknX7vphNpwdiJFSTVShOHxEqRAMY0M3noFr1hf7SV
fsw10KIhaIxQv2uxc/bylkJ+InRjliLGLHhFzyAiN+OPmJ7YguHOuUx7+O/KuCQpqfFCfu9h8tQe
YfJRg13QacTOs7LTrEZNTMEIYdhWdXdrEcQuELJ7MvsxjCOCvhqEc/CDIHCJ8BEjG1VIN5AzoD1L
BA9QwvtT4hfHABvCQiqNROj+CavdKWrTU5ELmowMDbAviorDLfiDqJZnDrrHCLcBVsWL5+v3ULMZ
rI0XVDMEFG7qzKCljgkyqXGIj0B3Udm10YcBZY44wRe/oe+D2sUM7dcuCdbZofGbtSzcs7TUNlPJ
yUniN8OejuPAj5nQWWXRDnXarMHeS9DnRd0GTNypG6eLiMdjjCDZq5PD4EWHOiY1Y4pPkatzV0Sn
0lgKPOESJlIrEB1BKjLTYWsTnwwK9DyAeiuk81oRUS618aJPzqkdX/SUTDZPhB8YjYDIOMVR2eHe
56TnV2I35AF9ObJ4NcBQBHAYOygY5NVj0UyVsYpaJLWt9Zr0eM7t9CEY1kyoLmVo75h5HeIcnoEZ
HPQ6Oc1X2PCHe9cw4JiSbyJJP+wg/KhadZ3fxlKb7pXLTS2mm1Ft60R/H3XSsylK6W9vxzmnCOMs
2/eeoQtN+uHq5cw16wK7sFOi2yBbvrE8dNjDRU3OrhujA0mkCU2QYrLPZsg7WKqjEYpdEIwM7dIP
N6DPooPUiRTWWpGcLBsKHvfkVNk7XdeXglgK2gjvbmmeXHetEnVzwpEhpHjFn3SYBmNp0fWrq/jt
83twHMcpb+Fjobs9aOmyq4IPv3GdRZqrbaDSN6mroyOateCqwKFdJWRJC+6/drz0YDsiPXq1u/ij
ThoWiXaTgYXVMXTDlz5YPOdI33Z+ARi+xhENLSdjK1XxdImm5JQM4PVi7lWtfk5Q1cWKAU5/FWl3
q7UM8w7LgftNhdPdm7orKt0iUFeTS1I76VvTf/VGKHHDdJfVdJ+vYKePRy1NgJVmb/MbM9+PRjBc
ZcRsumD8TeZ2D+KpJ7xu/pHoGeOUr2naiR3SnXyBMuoyNPqlNQfyQTemyvaBVfP1aiyNyYHs4nXs
xothsF8b1ay9yd6BuP7GwXwKWRNQhz93Wria7+0kUcf5taWUK4sBm2dkKMK1zG0c56d4nqngQTg6
dreafJ71LuvwNaUfSoh1FL0OEJGNSN3oZW/mm4nwng1hQ3e/BVWb3XE7UNbIVzXXHhD47rrYN5r3
HJTNprbjg8YZsLA6lunpImt1CW11o6patfm6zNRF68a7jIetm8MxI2H4zQ20F6woTw+Nss+i1t9D
aMiMxle9yRjPYlJlSfXuER6aQzL27PijzccjdKhlxc2sBdG6HQ9FAOh2DZrh4g/Fg1UQMDwYm9Gc
x8qM+FyHVgZ4+UqnWuWkMv/W5oA0HQnojZMnvYgPbW3tKjM9ZRWvXfF4jCG3BO+0k+rL+pfGqh+7
bjp6ZXvDNg/fksAXXx0nHoT5Xy2KNgXBcxa3lwJIbwfGsWJ8RuP4ouaUGtHdKpNHLBbl1g8BT0gY
sSxWFAaU6iT7IKVMD2ArbvOCjaqWHNX4kUMqh/LpjqPkra2qL6Z/B2V4QyEGQFiodzP80UQe7k4H
g0tC6mxCn06eEUNt5oeoMXnGDCOCBBa4r11XVsCo2Gk88Vp19o49MVz0ent1BM88C9Ui6S8ApN5a
vkeas7oh5wyVdGZZLI9a9hZ7A89H+FCHjE/wVpjy/PnE0Z81TOzvviZ+aTUN6rA/407Dxz4CkuJQ
0i7CcaZ60YsIiM05KA0kHGlH4DixNGLefHHj6g1CJhab2HiPAyfYVwQ6y9YvH3D9q6U5OIeYJZaT
wYgEb8SICUvPSuScf9d+SaNp3MV9s0Ia3sDqTMgvVRcPY/JxJB+hNZpfkH0JOpgu8/0E+zRalDFn
n221ZW4rWh4wHvapflND2B+MGarwGfzx+bvP/zdO0bgdsnbfSecpCmNz85kFlOHaPHz+7vMXTdS/
/VFY88te6DmiOM9F16VG1HKeDF6IS1Wr3mof4I0iYCFcEFNy6i9BGEXW0qsnzCHzL8OcZpbFoqWt
Yr8YqOynsfMPvovgsUhfwshE4dKioXOh8dLSTSAY9tVm1KM7vfVwP2IYcsOJJaTTd1XrbAxXWzM+
W/VTss6FtiZDYcEesCi0V7f5cCjoEwKIxtxexmO7QhaK7mOU/J8WHTNGa1yG5B5UndYcS+Sgv/7S
IUs78uKm3SSbswxrtaEoAmlIAkIIQTfVwkteCIQqmri7Cy+13ybb24XsAusqdN/q3HCh9fUM5fPu
l0hhBdTicE02zAJfESBcR7EbpwINqSRGAJUREjYHmDCnDaPF2R3k3NhTbL6nWnLoc/vsihJEOQhw
Rio7jhKvXTl75XnM45rFg0cgH7tr5k3XgA4sD9t6JB8C+6n7NdWz9nFu5LDYGAUGYpY/ZSLHHxO8
kJpztrPhZtbjLRHFOXV8+kXudrKjt0jgoqyPAvPq74r63+rmP8xO/7VM9uhGQudyP1MyjVlh8bsy
mSRg7CYDLs1OJh9VsscTd8P+d/NddYbHOmlMvKmjlKzWf/Od597j78YwFOieCRxDt2xMmsB0f0J5
eWLocmeU+c4PjAvQ5RzTmbNPVw5w2pRCJ0LTrVJ/oaHnmUulv/n2f1Sd2fO3J2fURcBGkqEn9Z++
Pep9ZUHtKHZmSxHPWpOH7Uaryq2nXxNjuDpW9NYU+1Y9RRzua8GqRmGL0uZXxty/n17PGpWf3gfL
ovnjULR583//eAUCK0eP0GB+mS++rfqrTWXCKJTR4eNYUhig25aA8pFCLzujXud08vORCYrB7pNS
sHqCiDixLuXLX79F8xntX1+Z56AAlIZtyH9R1yTEQcajm++8jiOUnh+t0HrSGkiCIEAoQm1nLZLu
2+ftjRX4GKXjO5XYLWguhR2/6Z56t0IWgM/y0LWnC5HwjvZCMOC9ZesiNWLpjJQh1HZONm5lpbZz
CeJ4wzYhQyrkAZirdFomgPLVNQvjg5vpl8mydzXXYgjcFcIZUK/9Ne7qtSFe6WwgwLB3vgtfpRu3
tdtc6dDs0taGwA2hc+7Z9yQYOPVGJ5GosnAYZsGd2fx7MukvCMkxTJPejpbWNbqrj3+s8jq+fPxW
o9FhD1uaQsIS5a5ZpKgDUcyzVRUqwdLb37De5X/TxP+z20PgtbENFA62+TPxziTTJitMQSKz2WCi
1S+dlx6y9NtnZa3uRlvv//qyG9afXXeBgpRTuwtv7+eoWyZ+LmdTnkxaQscmjZ9jws1i6x4Xw7Vh
49u4InkbFYvaNAOru/7GcfdQiexgUdenvb03puewISi8IEagv3oevFEzf7ToZ6G0piBN+/FiMf6o
Xbqm5vFzzOTkICs7to4hf5hYD+FeHOevO7jlBti23Ts7QQE6nwpS7gQvzA6GqY4YTZY4z+89pyr8
DyTVEf2a/eIANtLAH3C+3yKLPOXYzqPmG/5KyhS0Yp4jiS81ENbIcheNpsOgDYA5Rt3ZQUeUKRp4
E3RUneL6d/2T7+KU5az/jgZ1jm68mSS6ZF3wmCfqTg/tFkXdsucIRgVuvZop1XFdrFPb+lpzHC3S
6G0uWtty2MZ2es7G5qXuxvfepBzLI47s4bWq9xGssS7Y97zHgR2fEj07ha54NQsC1fpDJsYHpcUf
mlnuzMBezdPPsUzfjNQ/SNiDFtI2axeONiGj47Fv3VenxwTEcY+K5TiuNR5XnKef56TC2ZndxLIb
Hqr8SZlsWvwc2kD95szQnQIWSreSRn8cXP3dd8VZGrQJ/vpO+ylS+XMJFniNpYEV2ERQ/MeVb5Ja
UZGgkO/m49t8pIOx8mrcpV++zD8y3sJd/jer7Z+t+rZOyekiuPBsc/773213tTlGMqXduLMTDmQN
B9Pi77fUP3lkpWOYAu+yYUJl++mbROEcTKoTriDcHuCA3dDESadbrQBpYLyCK7HAaF9dp4nawG3g
y4NbDpOPucquvekYE4gRWd7as42507LzNPOccOzpTfEqWQhlnh6AG5IZXC+bOP7mOnybqk9O4HMO
gpHHvBAnmbp3AZksMUt1XdPRNad1OWbAH7yFkt3V4vp3fvIGsOLYttjWc14m5zJpTffQE+ekFGTP
UZI3+cmW12lQO5uDzvwibeoQAtHOo+XcYENyy6xRGn4p6TBAL0Amckms+OQN3c2Q9muQqaPrxKe8
tk7YlNZ07I/zsakNo5M+SfKi6wduj+MUPLo+rY+GfoFZc0qiu7dQffHCKLZa+CGpb/CyFroZfdhs
F9rImSRKEJwARgNulHIl3dQC7w3qhm+n1yw0fWy/5k53y5p6nVTylWHHcj6UeAp0D6/F94fbvIIL
zmt/fXMb+p8UONxinnA5Fc3q1Hk4+7t7LTeBexVjBnA8ZfvMs35ZVAA/opZzUw0sFSqQfixwrS2N
kGukKSb+DdmZikGst0xXYurPNcc8WAXHTjjnTriHpr3bBWA1Tujz0a3vL02mrqEWPDSuyWA6/uqh
OinzlpacjsUwehnd5C02+frS5C0dGPsJYpEKGn+5jfffZM2raAH0PPlUo3NR0dUEF/j2eV5Vq6l/
J8OPQWBzjPzhnd78G4T2N2JGT6LkO43uQRM2xYfaGjQX6N75mrp6DHGNrlt1ttpkxS/zIVVCZaw1
tbWndlPSHGms2URGtUP/BRPxvQr1Cwc8NQhw6MN2rsb8pF8FHOagRp2xyAZGdxB1c80Qso8dk1+K
ILuZWxbWq0eoimPxry+35MveHZufGK/7ybX8p5IWXet+S2xCWcq2Xf31hf6TVYzCbf4H9SGd7Z8u
8xBUMm0HdMMDtsfGY5xTSvqaSDvmm9xq1UU4B78M/ub++lWn9FPh6FI+s0Oj0oH389PyWQlrtEzR
5bs2tO8ZZIZ5n8MLjEx7PehcDEQg/tCu5v5ZEvcrYLO7moKnZHg0dzhNHhQkmwQFIBfsaFlRZCe0
NZn3LOdazHC+OTRSRFEv5nrJpVEq1WXubgDoe8VMsRmq+DAvGUN06jRt2/TOFku8hNm2SD2qsGx8
D3znHJoWVt6OY18N2iY9oS2+z+tuzE0X57QQ8wEqGcNh4gTj7ITPc4X/6hpQ9FBPFNVEBDCbUc7V
jMWDA2Szb5NTTk4H8bJX1PXHTLJuzM8wkuG3+We2Jv0+Gfo9xtdeQUBokm+ahF0hOPbxuUlEVJSs
16bD6gvGcS50pNKPLbd9w8l1QitZpecWxqHtv9IPnPlo7uvcoQjwU7RhyHYrztAWP+Z2iNuTIUVl
/r2okOKhmQMPi6/vAxg96YHZyUGEDN9hekfDaPmsRIm2dPIlDAqoczyVc1k32fnbBJMJjPFjEPoO
qx8OwbBC6A1IveG4S3L1YYR3E7r6qUzpxMby3KnkrRvlee5aG/Tr5m7TCE5TG8V6bsJx9nqff2j8
dTczMS6VFh10STct7q7zDh/xbAy9fQ788TL/Gfcx5BuoqOmh7qJTTju5JyIgbBJktdjRowTagR+O
RLSI3bz6zp01UrJuSAgf4Zh9HmLH7uaOw7tRxM8TzRmIls/aYV51iaQ46X58MhkdEKP+JmARGXnH
YTN8E4JXpdms0HRfEZAhGItt0smPtm2/zp22DE1PzdOb6/YrWzjmQ7YPqssyfI4rB1IBXysd76Ql
vcZBuC6ITwEo8d6HbHVUE32eHbQ+PoQefUSPEHb4tmjtI4bLc6+tbVPaixXw4B3V7aFE6f15wzP0
mMtIrPs7NfB+snoJugIiz4kH4QBGyoCHdo8eInSZYT9vPrloOUHa577pV3nwrmv09ecbbu6+xmyq
peLs0MA3xKzMCIL2QiP7ezox4QlJ2egrFv+pJ8CPrjPL8dwnnEr/x1+vWoY160v/ZfmQCIN022ER
0ecq5nfbE0JDYqaETayvHN/zhjdyGvaW/4U+Fw2PTjA55zDqdtkDbUxmNAPZDvi66T3PN1aDyXaB
e55YN1BucFbTawqyZ162P7+ANL9VMQVuHX0U3vgeuxojHXVm8372Em+lY9xAkpNgtKD1ugY8pJlE
QBaIlCKNIKiePScH17rWUwSYqht3FopcjCXdJZMc0gMTL4XNvDtyp1NeRBge6SI5E4+JcrJ6Y5jV
W1l74SqIS505enqrC3qhbUFvU7fKYXHOea+WDphLZWK1IcHKo8sdt+MdxVbY9x96bZXLggd8Xl/C
ibilOIaHgDWBVd0R7XFtsjjNa85zoOlnEi8XRR2+6WBa3X64w6O6qljs2hKUsXHoQdnMe3gatazD
zQadyqoaKPXmfbdLTx535Pz8NdJ7NqznnrlGGuuX+avNZVJgzkfj6JA8AnJaF8wE5rsikeI8fxGP
fn9Ne3nuDGiME1AAH+aTBkyJm5E44IbG9zHjBdC3z0bYiJ6x2dUlVVDRXfWHqALpa4zDtk8mliWC
KqvmI227m+WQLUVXqpX/LP3/RwP3fzdP//9wXG7hkGR7/ffj8ueia8P/WNIESKP87fcD898+9Z8D
c/cfNl+K6fsnQ3+eff82L3etf1i2pBFn0Y5zTXeuI36bmFv2P0zdhrlrghoTJh/1fyfmFsN0Ckyb
5/hXe6f4n0zNTcv8uZrB/qvbuqDZozvYKX5ui3WRmeR1jJGf5yUgoLeX3B/Uz8J0l1K91ExwriwQ
ZJeqvl+FwrAfmIb2pAUuOttxt+AbvGIjACqcZfXkE1S58rB7bwvNOFjMuVaIRP21P57Huqx3hIW8
xzHjDtbIGCm/xlQGBg8EAtagwVHFKji7mOVYM/Q1jQPrC4pTd5UpWLzG1Pkr5UD8hd+zbQkzXNmB
62KlYEnHw0herUEeri7pJdp5Hu9MdGObUnkbmQfgQ+x5WFbxsBjGmiBiwKhtWKy9GkxF4UcHoM1q
VetDtUQY5W3zMlon7KQbRlWMODkoN0QeNk2ZPrO6QAEkTXPHlH4XaX2BbN0oj7oi/64aXMxPI6G7
ofpCo4+ESCI5HjR72yk3OpYcvZewAJqvmqUU8UXWNohjjzDVSODMx+Dtc78cnCH/XidMFHLmk6u+
MI0teR/2QjMUhj6iHDC+Nq9pET2MvRaCgcp3cRzNWoXKYsjm7U3uKgLfJSrbwfpWk+2zdJsq3xvB
XkaGfaP2h88XVfvcJPkpz8LsISBCrSP08wAqkeHLmibX+DYRXZtZX1CbeuCfQBvF/nC1SKIGg8uO
4aAtIswDBwceQ8/Jrj5WUQByjXgcRpHtG6wvRIxBmfcDqR/tTjuCv00PIWLvc9x7EAy98kvvsItY
3Vitpii0gVpjBg7DdYrr6cFvagAcJFSR+TVsEK7WT1NhvOQlimO9lndVkHFr2XR4Rl+XV3wQUChn
g1bVjXAJHZLnOtguMMNDTI4FidW+ffcRPbYkwxDpF1xJILE2VRov3apE7pnlF514uaPlVGxOZpQQ
+ebQdU2mcqFa+6mWFtDbhvwpz6GR0Qy3UvPSZeOhLtFScqxSVIqrqRzcRZIUw1JDm7cJ6u8GP+6C
brC8CHJ1FoX1tcyM8m3EYfeQ+n3+BDJxToFqerw+vcM8hiZQTHMnL/V8Vcj0UTr4SknPDrjvHZgR
1XjKQkkQTn8jYKs8hiq7urmJEbd9Fp45HcY6ZGIThIQ2OA94oa1DBHNxV0lLPvmAfkoTOoWRI4wV
Fap2xapvtcLahxBu4hQ8SYsPcwkgA6Ok3TXHVpueqqJPdpOXwJ75HjOMPkgMCtxA2TMBb2e6l+NT
Efjfsw4TnUkXnuuau3Mcdb4JK4+iNkP6aiDAjAFKEg1kqpVW5sNO47x9NP2jof0iR+9WRXX1mEB6
jQGCcKHA8rqrMXYfAMYOoNIbbcEQzDskdfJFB12j2Z73MKb5o54TGu9a3aNCfP2Yb4MzeK9j4aj4
qCxXIx2bnCoRm5BbXTouWtNviX4aNnZRHHyFSTrpGRc1CibdMKml11Ybz8rDW23eyUZcZi4Jqblu
ROcgkMYy9kC2Gxoq+cK5sQTJyzB0H2GDgUnmPvwPJOJret3Ow5wuDT/bQtSL3TbUhbONKzIz3KSA
Ae9UZxVE8qFoSftOXQ37RASAsmvhHguX6VJZQfAg9wMHItAFXIgWWtCKqLfSi3h/zF9o5wtoUYm3
1cPue8NEK0gDExNamuxii35EK+ofsmPaqYhXXmGIDddD7GaXFUHN7hGO1Zc09s1NZCUttIsCdp4D
SaYYkWaGgXb59BxPKuzX5GF9CM+/17gOlyWI70WkOWJbvICbiM4YlQOure/zutUjby28tjG7VvmP
jBLjS90Zc/TdKgYQsNNF3K3xHNGgZcSAobIN4n5fG2a21nyClQYmIysyhkEpswmQiZ6u5PjDLzE9
NxXiWlw906ZtqpfYNoio72tnpfMxcDleYXUhxJcE3lZCfcmlTuKYIp4dH98DWbmQrvT8fXKrQ1cY
7QqU+Xtm4B82EwayNZwwOZLdiPRyja+ogeRobGnZE9eG/HoZwXb2jRZYSzBuaDDyUKK64pTNUcma
QXMTSJzAMsmVTdVOeeGe8bZ8QFqpGDKE2mKYwLU6EIQl6JUcGMCaZGUGE8GQscwrGDMiG9eN9iKi
4MvYkP1ml561H71mWY7DN1tlasl0iVO902R75OhfzWCi1Z36T3W9Z6bRX5GIMGS0n1xdRKSPGsaK
aTjYMCe2sQvzQzQieqpDhvlq5NGssQ2usBRj0xEny1dw5nPpbYwkKJe1RWfdSrxDijkPwRKUKvTI
c5vh5OK1nMFXRL+Uub5z8/jbNAHGHeiqLyYiTljptoXuIgYDsBw0dn7OBLHGbZZNDFrjbJ05pnmQ
4FXZspGLj1i6D85UrX0pRmRZkPwnq36xOHfsTDS6KA6ifB0P+dsYkpTXevF+mhIbk9lkr0xbcZdw
g6UV7cFCNt6+KC+OEwdfVKbtMlXNOrVp10zi+yhleJriECMz0yXNaD/GzDVuOU68Ins15FDSdgpe
5l4EYGnwDC33DBog0IoArCpSDDQLEuSWabt2MLr6q+sks484GFYefNiVD1ZsKRvpbD05Zc+G2e5R
SBMvzvo9R3Ga6MbZtxBWPXmOs45zLXodk32sGn/nmkRVmzTRNyJX/sF2gvYl6cWzG6mnJkfc3JsG
KgPczWXc2TfX176wLNGaC9sXaZA7IPDrOEnC+DxiTOZRwRBsXOi7BNb0Kmm79BleaEFwK/nHlc6a
p1dWtoxDLF7KGX8xx7Y9G4wYV1784ASmeOt1Rm+DHPxjS/KGiyX6GIborRunlW926L76pf8W6pwn
cZ6KGxAocIIBId5hPYlbL2tECjrPixH0G9etAuwpjMTrMMx205ga6zYiqIOWIr1IW11F1vcnUF54
tiat3DkIJCc//EE2GrFxTh0/Jz5Dmt6Ftut3lv0YD7wftsBs7tFF5uAY7stkEB8kQrA0pthwxh/0
UB5kKMs9OcccTEnpm/AAbocQ1jwRpv4WS0N+0EjSk2MHXTe/IsoGnxmWBw+hxc1ruYlJxOrfVeHM
uX6oC7GtE3bb7MnvWadF8cxbxWiqiQgRbeneO/6UPVhpHRxdVGpRIJ0lvL2Oi2KjIjOqla2i8ObA
sqXO6rNpY6a+s5Uhegkvq76w926cOkj2Ek8kEUb2tSubC9Z6v6jdX1yfXnlDkuAzMgkLNhbe8Ghu
/IRBCzVwEku6vj9MNv+lAHW3KomYWGnzjYOKIV4nRaAtMPeSq4AwO24GGx+BcHZZrl9cQFtAIPAC
1t+tzvvqm2X0qoe+u+wJerwMsSBtxR42Fl0hJyjuCpgxfY/SXOqQJtdNFheo0abwK95KKzr5clA/
AuBRoQinr2NjPWvS/tZ4eXHNrZ6w7e7EesQK4lpEoIuKfp8bPRrclgvVDe3WGV5tBpQLesf4xXDM
rYvJqH/4LddRNjAa3V4cpzDTkAh9WH4XHiv0YKtYj2deGKnGqqHpZ8gEz54mENXSGyc/1I8ujlhl
QaTd3U4cqOPCFZNH/bHwAYAaQ/K9dJNk1QzGuCt89VIh36hKbVx64+R9Tfr65Fe8/FhKfWcT6q0i
cfddWBhSNz/Q9agFdQ/BvR0GSitKcojYxXeLIOrEMTuAnj1anjmD0zSje99E+YGjB8mKBcZFe/6c
z08cBCAm7EBoajI+lgr9uRw0rKAFCDrOWDFygEYP7xBU8VT06rtrR906Ngt4XSh0sBjBStNnMGVp
9YcuIGr28xfW532ol09aS35QAY0Hn9veldxxJtrhwgCSTwF2Uia0D7+E8i06RRrY/Av6V3WI+uGr
Ad2bHEWAYJYO7Ji5iMTosYbHPIBYc+hp9WZGUjZdrnwMppUuQWfyzEtiCmZ6WlLik6zK+MUYobh2
gLa0RkZbw1Y5sR8BbjJYL4uh6Y6B7JqlHYqGE2cFRV3vRrDD6XgYqC3XqGfnshmoTaU0JrSxXMIX
iha9397wocSrxo04003BhryvYpGNEmPFGD5VtnRQ1nUuwqbrVMlrAWNOht+cpE8e2u8hOkLOD/Fj
ZnewR6PBW/oGOesqDfbgOcWD6g+0VmBVtw6auVKEJ0PzQ2DDJITYbvyInANBWBivgyyWIIKkd4KB
eC9CtM5zJs81GdKtUTlLTFEUyGESX41Mbku7+oFZmw5q7BeQArUEJiRdNzxxxIZM/Vdt0AhdnHKd
Xqn7mpsIXgsk5Vv0bd3AIwljfNb/0qcbrPZ5ij1vSe7u11gVu/H/cHcmzZEqbZb+L73nM8AZF72J
IEYNoTklbTBlSskM7szOr6+HuF9bddWizHrbm7C8Ul4ppQDnHc55TjumR7Mu31G7f0CvPPTSuvWn
9De8UOJxK+eX0d6lDkqtPqQRVfB77ZyH1hjD1ej1B+DD/WJ2G3MqE9oPaKOJFxOZwMmWmnoN2z3R
mNwUdc5WktEXRjAyyFVpR5gAULvRFbeM2o5YrqfjYNiHTgcI0HhmARN2KXfpATfglJEQK7ktU28N
KDcvDlItxMC3I2jWsxjU15gDcxgy98noSPQiy8YkMKgqUBa/FVNA0rR44N59qIfiVyykdw5h4liz
eY/raIgo7K9fqFmgpitZHFXcnh08xkchhbWLzXbj+ssvkhzsm7jhPk4x4+7UCOB5aiQ2gPXyG4pq
ogtifJCG5U0chvYpxjXaVOwpdYUQUZXeuZ3C8sDo/4IAeNu7tXMKdaV2fkXgCAM+XJkjgEertMco
wz8ZmXp45uB5zAZBjVNRRFaxTUg0Cvd5JyYCZ6eKHLuivUnyZqMvEiv7SXZwWRE7E6TlJvHJ6L8N
Qsi3behDphhIBtMkqAazDvZZ4QNFqTAEXn9+GNwDXU/wQmflnh2h3HNO8YbOYhAHl68npQPoE3H5
1rQIytXrmRYO07OzVB+l11/sIesBwkw6agzqKGoZ5ONNdaxDcO9mwuY2TpM/VENwADBCw6vADmq7
r9OMtTgcjSeQFTmaGyuwil3Rs3IZgbMsQXlvLv2ySxaZb3m8vpmehjDppXeJX35XQWlhMa0dfNsH
w6RWJsodRwAKkQ27SnkuWBQ6o2SdQqSqP2VpNFj6Z6o/OjVXz7b94y3hWzUDOrFx10+49xlzC7JT
dWAfyvRSaVKNkM5NRPhA9ym7KE5n6yb3+9+Wso7Mu0F82P6ht4OHPLE+Byvq6sE9OYP50TMDPDdk
WbmwUDb9MOTHZtoscZdAcWFmK6yvkInExlU9cHPt7ggwpovRClyT/SMNFd7dDzoMP20mZQGmqVVN
PTEZS4LkxuuCckNayrhRdo81ToP50okTJax+h0JMl54kBdCuKEnxbwOBqfJbm1J/27ddwlgdBerY
yXPj7NyKN0ODI9eu9T3NZcoIbe0BmIxwXXo3sYHfKssDeNvCUlhUre/cbV5N2ec7BP/gcN0l6mZC
xiBWzdvSQk5uOEl68TvixAOWZ9E4kMJIii4+eyyGLL40yEc6YMVlfQRespNL+VDUCrld86PodXF6
JcfMH4OtUc4X+Zr6/QFLMnCV9i1EBYuxpXzowrLbddmnnRoN2wDwadWC+7PyX9OeA61hFLLY99zX
+5xYZbgSP7LncrCFunFi4qzcdiKafSSWLwaKbgO9GUmVcWT9ZSI3VuQRKDPHist+p4jX5A3HnDfE
bH3pej6OgqdcKLp7m2fJpqKNg+u+M3r8Ob7Lc6GhZhHLpqH/yJzvIE+/mRuGaf48J9WwK4TgDWrf
C6/4mLx1RHxyWt45C6ar4w8HN3Yf04QfuGUDB9QelQPrixq6bRlPUZEaJ8TLx8SsvwOo7XMz1zs0
bue47rYmtPudQ6UMgd/D3NSbJ2cVOtNU3Zi58SDJymLag+Euf8lGSQYcGGhO+H1OfUNx9MQ9QrLc
I4qpHw/fPGWl9ysZ53sQMJs11hN23BMDpnNmG7+zWHgbVm57yXofuqxJCcBV0yfH2Nx1lqr2HGrG
hv3TQwv+Z8sqJ7JHB19L82sJW+SCzk++dK+VA9ufSKw8mN662ANzPv/J4gIwXKvRv4vfxqxYJlaA
hrLv0bSe/GUCOjqeSLyHPG1B/W2YH7kF2W5D+TUbbH3Caf5mEYvfqOf24X2gUbl3bMamtAmnMPOa
DUr6V4B5Jy2LU5JhFeogasr+o1Huy0QXMDU51lP7hLbk2I0oExJBtI1xqGBZpD4wA4ZyKQJnwRtK
UGQhrRzsv/gO0hBnhrVsep/0J/g5b8CA+TfG3ZNPF2KOik+xEotKG1BSIH8zBn5IT07FBlkQZdre
iZaALtMsms0ygW9j4Yk1Rf3ubecmdvWpmbAF53P9NrsJ4dbYJPHyoIo217DT8kc7p9qIucLLtbsB
+6Wdw2wF3208fTijW5LxRf3Y1MHOk/VFLfLGEA8lAZGGegOJiKinfwi5phLCv1UWxQrf2gIGPCli
m+i1vbPGfvfEYOPBBxrUkcvp+X5DgnyZblTbwd8YqK1BpDzXKV1QnDtvhXgtioBgAuYfcP2QCRGb
VpP8kLTzX+kUtFFF+MrOT2+IHfmAugWZIBbLCeTYFv4IkNYp/dvV4r53fc3tGZ6GYNjZ/ZBjc67Z
8zc/mjnYusHCYi4QgJJW5w1Paqmck1ltUmYcW7cq9M6Z1ndkeMIOj4AzwGTfh+ldXHQpXTlZRgvA
RkwXl2qMKUwZ5tQqW1nLHL0IZcmHqlFJjKZg3UvO2hKDeyvST3jM5IXDvk/XrO2YoYpVgZTX7ZkQ
kQHJEyXM0ZGK1a4Z1/SKSQT6FvZuy1jKkdx1xgCEzMyhhoU88YKOHrNNoVdmZDIihW30rcFtZZeK
AKKKJCEs6tvOl84JNSdJtNVA4QlM16jzL0yy02k2VbGtQlgsXPqsXwtzi+YTwkbmegDxDmKGEm0b
BgPzigG/f66ygBpoQBY/uq+JxW95uvdc66su/yjAH69Byoag7YaNDXz/hlx5HEI+IA8w7DVRKCai
qpJF5jC2mzgjxCKzmEsKZ5fWVFr1mIt9Z5PTnQ8N43KHGEjF8FMhzQzbBF5tDCisdeWxHVv4kJdl
+GNK4WynpQl4ymnKxtTa24ZuomkcX7RtQigwnhYJYL/zGUmYfpgi0SbIoQ7XxQ4r67JBSS4LPF89
Ljp7HpB39gVuRdcH0BLXbyAPH9okeZFYBzbQln8VPflVLsDMkUMrtJSNmTB8MJXzYqUoVG0iPO68
1ayMSEJs+9F9kh0h61BfaFuK8XebJi+9ByjMAdcyBkgRpsZud2bXPQdlH3AawGbwIzJUNzSTp17X
CYQ37qtc8oSQDOr37cLdGYQhCWmOSS0i0vDBQf7gWlRrOlFcKbF5i1RwxKFhHwtcS/y7gr91HlZb
Yn6O3mLVCAm8Y6oavcvyX6025AOYpY3Vchn2mAmHElAKfoRdOjYrBeqNArfd+tJHTcdMhAqk/DM0
uNkb+zUpfHUqQpowN6zExUyWTxzvHte1aGDutXts6K9VjK5EwHnaurqkyZtAWVbxlxyWkgEgKpdR
II6SujzYJV8WxZkTqfGNaT9BBgMhLPo8i+p76seos1EVLob34Xj1ZUmSndfIgwIcvMnH5b3uAFJ5
Yf08+/yjzMfAJxwXIxEV70Q9/Gn703NQM8IIrcncwTu5a1bYJ/59taerUFjmwTd7kcM+HAqyR7ap
NkE1wSV16vJozd2RVTw3vkFoWE+qj463XfscM9LJZg5un5gAVIjAk6eY/Hn/uSO8g7KA0f8S7hhj
FhuTfFefezzsbFCOCwxvmPwM68XwpFuocEhioQqZ5VfKXy6c5G+lv12k8L5JLJQlWfsRkfxkA5LH
xO8mzqHS+b2s2s926rliyw+Xcteb51to2cTFMHc3pGYY5pNMI8aHYu0NBDIpDIt99cub2RymhUfN
ZSri2kbalIouhXGXOKzhWfY8/WK7iAFHICTw0ccMfxd+JaPr/ARzSTSL5KtMkOS49jLxJVDl20X1
Dd11TsLHRsNktWy59cPpFogn21c4udXoPbZ485au2MIB3Plegl6z++z8YteSVUOV5+yzIUDD5N8Z
Xh4lIISIa0SrMQ79u3Tj8/q1WhepV+PcULEeMLiqsMV9sK6c5rPFszVzpkOc1TekOCm/fg9tgsVM
7wnHQtTHB28Z323bv+WdDKcysslLJpwm6lyfOoXTh+Cr2jrYHJGbmcqkbdxdySHV9mt/Artr0yy0
OlLfIWwPyEC3ngP4UhlMgplBRy/yaPbH28ojpHVqXkvnhd8aNsn5lJnILdiHtHN4cafhsr5fg8FA
Fw4R3/LeLJBqeY9x331OkqnWko8AdAd67Rn1U+PAv4BgM01H4i2B35Rwe1v03xuH2boULQFGWj16
5fCLxBV+3R1PAPvJ9gJga+4m95YHL293rWj2rLM/cld0kHvVYxc+1tbqpklPbaD3XloeILzhfVfu
G7zTPVaQczzUd7gExUYWxstct8hvpkfMneSz+SHLmrTND2WZv83G/M1WcVtW8OQkUbViKMgXwB2M
j/w497iVSvYGHUkA6ZpdJkfnomzEVkP6DV8FC5UiAHPO3pg9o0u12qupAps54ezefex8MtiChjai
TcRCFY750QyTA8TJY0OXXC3RxPHoDA8JjCwAdHeGpe8yxzpkeXoa8vTFzim8DbFfeg2FTB5jYmJx
hxPkxNZF1igyZ7ZKVoSwHyWSOzzHDIF7g542rA+z07C3IQPIbrIdiIXn9cLvDczFJVMPnmnNeD/p
ZjsKFbXCfy+L9KY1wnskULuuD15ZtL9jqopyd76hw+a4UuYvC4PBxtR/a4H2aa46sMoIIi0v4c0Z
J2M7WfUNpQehh87JNttD1VmIGuMXm+mDpH5pKvseVsl9ncsv1tcf3RwcLRRLoCGrgz/9qcGh1qw9
HWOJWgqXlYwS9Mbvxeq+h8p51Xbw2qXM3RlGfNe996ILb2cY9snr1Rt7zE9Ch90hBkxMjtzS/S1U
+lrXYKrd4pGd82kif6bQLFrRV4R1foE8jIAfH/YQsaTaZ2H52zbZA3viucY6myFdZgxzXIG0Q/HV
GuZTW3YfFXe9UcvbIc3fbTl9TEAlSQQX0Vj4x6KqHhZWsERgMN4ENqMKHkBr7koV4tLOwVl3p8BL
Xm1hPTS8JyIIvvm3btSUEmjSHprq1WST5vH8VFb1kM8v7Jd+Yh3cq8S+78ris5Qs4/z8WKbJbbYQ
Y0lQqzBIcRHODZKvnwyjY1uMN64xvAtuKs9jA6WtKsrYmRbmIwTZj7oCaA+Bk+01tBcOE26wX67h
3rqwVlb2rfQRkWXyPvVJyBtZppj9dBGLvEx2e+4XcW9UWIjhFXApQCIobskNfWG49NzyTNksbERg
WW1WzHDfcGlzeroWELKA27OyHwZJ//SEbs7YrAgzRpHe0N94gPLoz9odEe+Lf3E1mVyji/glrHW6
XS+W2K4e4gTzf7tPZYCYk/kV5wzBV37Xltu4ZmhFkmxcCY16Qu5JEqo3ycUZy2PY1y8gPXaj0Fu/
cQVKOrXrTXmB678b/GeRTycXxy0ymbs4sd9dDbGomhkB+frZX6Ft/jQwSWsvy+jc5dp+CA31W8zp
MWnlIa2W25gtarcs91XRfVZD9tRUL1DVY0zsPhr2zzjUpxkAQGNINimWfd93xROR3nAHJ0t9Tbgj
2o6koe49dfSHP1i7qgjf0oBbDlBt6XT9H9Bwdw5TcNYiB2k2bDFtyinRNqe5t6PMSI6F7xMF2bPZ
QBcDIeZmCpnFVSyji+YuT5dDXFAjcWLsPMHbNEkyxzBkb9Dc2DtisZBQG+RUOs+WoTGZ+9Yr2627
sAZpitSUHueYOeWbM3LbT0vCV19uTMYPUnTH2mq5/Bg8uc4DNe+P5vMx1tUw1PvZuniqemnK9pCI
x3nJfnVT++y57j6kjGA7wLgcho9M6evk3jBSBtRuuPMs5+/6fUlPfDRFeJOq9C6FvbJpbaQ66zes
HOvZhzQEwjm8nROihtL6TNtxjNPs1a7sfT82b/62tZY7F2LmGuxEH5KOB+LW4CKzf17/0lypXwO0
b674H7tLcRpU2EJs+Tike0IXBTmwTf0cICkB/BYVVfjb7mJFVes+mQu+3jCMFho4HPs5k+G5Y424
vIkFvrNLaKlBAGYWbD2HoQgMwYKtvIRlYjNgBq0NpgOCOvFG0TRPx9YfL2HsMSZ0TvHUXbTh3+lE
nGD9HHIknM77ODDE1i/jkoF90kfAzBcn+0jWUebU/ORT8Jtp6wlsKbIJc+Ml/m8VvrKiOSZx+RM7
wV2cxvlWewrOdfe1xN5TXOW7aUhPQc0EhwR5voG9MToCMReOSFkVB0Z4WzTanzXbtMhlQ16Wzdkq
Jn6VxeDsFp5aW9BKBIexVt3mfYV0AdkAG6h66wgmAHNlf6xHZtLN716lQNpWmbc1uosX9Di6c1Od
MfCGNscjqok7V6eYQ8bxXBv/GLb+v1VtCubH/5Nq8+Wnrn+67gft9M+VvXT6/t//S/zzf/1bsBlY
/yKO0eds+y/JGaH5L2G5wgd6ZPm4dwPMP/9Hren9ywssBMyOja/ZtNbojn/zjYTzL9IuvDBE4ukG
gJb/n9SaFkSj/67htkPA16Fj4tY0Q3Sj/1XD7etWGOnk1qfU8o3tNQnHmlt5nhzRn3poQRDDz42g
fCBjAkGNoRqkHusHr5+5vhhkOpaMkNb06vUzs5F2/9enr5+4fqweeDTOA5Zs32emvSZad2PSnM2E
TLt//vufPwYEqNpl2B9qj1EeeFWaQas6+1ZVn69/ur4Mmelj+Bxyje1aXPJA1GfoYkaxuf5xiptw
YR7IR9X6XchmpP6whKQgWA8C5HjsQifjpBwv2dozz0iSYt7ckhAeRX9HN8TOa7mZRLGbK/amqHLL
ken7NCH5rq1VaHRjKU0z2ClWaci+ESHZ+yJNvmizcaPP8rW1MCP0hf/HuAjH/EC4ld5rCBMuJq19
4SzxMTVIJq4GzAtSlpfeHB8mJ2VHp6dmqy08o9poI2QXwJsSsU3HxMRTygQQAMnRdYg7IgMA84FP
dCByVrNO32UrbiCC5ohohYU1hIEyvHAGdMMjudKHzMHLzDSPTIu9Pb0W6ZjuK1ey7JsdNnFyb7O3
M73ypZuYIXlxiJi2RKtSzxD4K7I8Vu0nQhSEAIZ090H4HCTWuAfhMsDYZ4O4oCOR7cwKjSZWm8jo
RhMWQsUwjZQusk0RvW6bAQ351K48IpXveo7XxlxejfRp6vOPkslhnS0Lg2EqM+rqqBCjtQd2M0V+
6KAsodIkdIVMTJ+GMXGfK27Ao5m1TDEyZH7wdBHVYsJFLV/inotAj63L0+COxdx8dBzrrwF4PYL5
F55VKR8E8q5Huzi7I/J4vVrqNIuJxPSdfVBNLZUUwKrasgYa5eUJPjAVUMeMTwfGISvDm6T3MQ60
VI3QQD7sTCZbqJAWT96AoL3Y+032ZAuF9q7I5/eacegRQjHq3mD5zNjJgb4AsLneQctzVzZVpO35
waxBGmQ071GaTYKIPOdP0ntQegSxLKXPZRPn8oR+yWZF2B46EsW2ve0hty0ObVWypjUhK5mrlkDF
q9cqkAAN9dqk7+e0DyOvCIpjMopdAFP7bI7ZnoUGCYwT+EmP0YCB5DJ+DO3iRH5qVAfjuPVa99nO
xt/lYOQ8oJrHvjeRG2LsYfTI/YPGSOKRPaWoQywk11Ys2ZUbNqG1WfdUtzhg9Jxtsbu3G8N1I7bB
3Ig9Vl0AU+TSW7t1DVRIZUHPKV5ak81lZljEKxyVQ2a3PbDCAeh79BrzFsncdcCV0gWOmkVR85ur
g4pzgGNsZrBjNXm+Ua1ImjPQygrgslzFxMC176M7JDSYB4OYdaBachMXtXNjmRPjNU1ses+4nziZ
DdSBAcoZ9Y4dFEjokkNGJHspMmixtAvolUO0vvIRjBNtvn7vpnDN1BJA8B34NYrJw3YQSR+hFOtO
aJkqy/sscCjv4UO6ZgRWFKs5xit0WHjb4zHYiP10J4T/Q1/QH70Am5FcuzHHdhpsbd2vksvs6As0
WeAVOKHQuhm1yTgGAkrHKk6Gd5Zj8vZUm3BcCxMw2rnJACwNwy6iZs0Bj2Gr8ifrW+lTUrFFStAk
WFLQI9cpohluDbRUqJXqi7d+k0ZVh4UW85ACYItik/xsRANibt2HwXS+S6TwDWbyAePuPGb9vWbd
sB3bNkGw/QydPnkj+4fZpM5mQJD1qeUaMwftQSrSJDzaeHt0lujDyGBsoWdwQyw+02j+sQv+i7TW
r5WJnjkJhTTbhFXmWpWI4tInncQG0vjy4tQucUEe++2+3CWd5GpMCWlVYItDx3sTM6s3rEH1Zk7W
jG50zcyLypUAXjHZ8xNE/exjlknRzWJVwCaQbTKFQo1B7UgKExNd7e3GKfjBiejsR1TnRw3YZitP
gx5pC736JGOeVEFbvbvOX6NS+HINcKJ9mbGtyhAbyb9BU9vnIh6PRmsNx2QqX+YKOPHMxuZQw14j
hCT1HlwGPxDXMB0a8WmxODeHb8CWyzFexFu4Ck7mwjI2RTch5K5De8dVPe7J2EM2Ammq1Cfff8qD
dEtIzLBF19ZtiVUEYogQ+FRrVlqVBQx9QV0pISMUglQoqlK0k5/jqD5Fm4uNYzEBUwPtmsm2cBPm
9W9UFl+z3kukQ9vBmNluSHbQZoiXXJFCG15M30JHUBfliaCrj7Yxp9Oa5m0TqHGKq/Tg4qdHPlYT
cyWWkpAujU6OncaEy5AR31I9ENMasIl1wN7a60Kh6U6p9kjm6Ve3201ncUuK2YujNs0f9Qwvvntr
EVbiV+SXJxdg1JPQhzmcZxQeqkKfSwOdU+LD+SiQfl7qVWcI2vBFkby8W2xyCKDqdGsuTrabir9u
MjLHnESJ8k77W4ij9qlDbigJmdV3cmBMGmjNYLD8hRbW3Uo1ROWayudm9d869GCwu/TQdcqOpeah
knT6gtb/pfW6Hndsrm9HmBeLhQOG5YbzlFjZLjcW96YAe8Y5fZ95Mtm7Qr21ofQOGsaYke/HDr+m
0ZkXUkBTdgZq2WGGMbYdcNeD53hPhuEeQ2KpMXjY+7V8OTc6jvweEYun7/3afebOeTdXlZOSEnhY
kQJ7Ikfw+lJQSBQkhxFQ9iShBAOpQ06Yku7kjKTwqbTpIsx+IM5JI6zW+MlmfRGp/VnxSI/IZbtD
wezvlLm40UKacSolV14afmJCIC6N9mJOXHGIE3PmrHPUOgx1X8wRYBP47g8zwFMxOSw9g5TtItMq
m91h/SXX0MBhVa2NhSGoMqvqycSLvNddvk1yOFyZxICARGLxG7WPw+9Yd7i6Lex/Gc0to16UrNQT
x8kwfnPmd3vmBpeErcs+Qb169gxHbL0pTLeF5/DMCksUQypgn6YRfuHwG2y4WjSSrLMJQ6sMwpoJ
AXDHhYw0zu8cDQ/98Nyc7Rq4leraJxFmFNCFnRP5OYLxIAx5Rd9TVRfiCb10Qh6cL3hISHVGBkme
J98T1LN5rvoG7Rk6mu7grasIs4OAWVrHYi1iMSK8QAL2EFdkd1fVnC/s8TAT0AFV1N1PcwpiHbEc
gegtwTM9YJu8ZNqJ9KlfVXLOUCo0ocETAR4sRbNnnb6xw2fgNLDBuf5zvBARdJGlJz+sQGONdNmW
IoZ9jjFbE3BUr+pqpkEZjCuLmjC0SwIB5EseFvy0mkp6P8zG3RIW7qkartpSshDW2j2RrOZMXRU7
grl/lGvAOas8NrnYmJWv8G4pi0ScmOlCn40qMrOODXk8EIGXkTKUon4/V/EnqRGv+UKx3DlVEnGT
mCJ4qnrRHie2rAI79h4d/ZgSrzR1ZUyWwlBtsDn2R5RBu2UE3t+3HhzWzjx3YKqIenXGTVsmy7kx
TW/nB9VnlbXdYSnr82KARfOpo3pUVm5Sf6rxucqDnynjvEhJYK5zyzgQvXEOlXidE7kpVPGSKcPe
/qOP7FYdUO59hZnBuvoa8Rnwzptw8aNsktTm3E5WUr4t4cDsmPVYUoXv1IHpnmb8tqm9bF+AhkXR
9QPEfqWjneOkwMxhpn/7mSiQoRFnab5InH+npBf67KxNBMqVfeoB9S4D2W7JUhupRk1/W4doBbmM
2DUlOyJvSM+W0mc+XjwaylUoX8YdmAB1NMywPcclUGeKPrmFhK5PVfjUao8p1PoyJX9IptWnBU3y
3lb1m8ALWJFWYoUHxJaY2CDAGEnaYoJyu4OgcXNYFu39Un5QUSDvrDhsfCfqsZGg2jQX1hNLAK2h
fmV8zYiO5HGpx5ssU8/jxJ6hGfzxxgjmrV4C66SHo7+UxrnL+i+qh7dSYTAxvO5mTWYIhxwibrE3
kS+ebS80N0UoVTSkrnOuA+9grXLBzh1In/cJTJJVaZ9J/iauuPmF9WSGusOs9npTk9n9aCubRdxM
DHO+XoV2S66o5zTEDJe+Jh+3sfb++OnjPzqBeyLa1TQIGRjK23JmdZB7RsixYiPRq2bu7gBpPh0h
+hbs3JtQszBvwySqhgoTCn54IBnZWT9Ubjlsp54v54vkpdGJt+/zPr0ZqsU79cta8uUMcz3ISmSQ
vSU+porUX1b7BReJq4i9RoXLqKcuSfXZDKAl+0GDbY/pmZsufMNhSL2wBrxeL3Odoi7l4Cl2offh
Z/ZnWkjWE1reksl24wkx4ClZbsrEpRBy2YxIwH1XfV9rUlL77kxW03SrinI8pc5nVSMosZtqjFTw
9yobvL5A9F/Zhq54ZBfANbr2rmTB/fullMPb2HTzfkL3/c/HlcfeQqSj3F1fYs+HJVEmwy1MtmuR
vluE9ciDtDtbKunPomBwa/TqC34m6qqMMRd7Jozhi9tHVa3Gf7CJ5ZIifiu8BiwSCTQVDMO0RDVX
Gmrc978yDqNzvJjOOUOb9s+fisnbJoXitOY5BMfLBQiTEAq/qQ0EFgyiDURP03DsFCqYqaWtdNQD
ErX0YHrKPy4IjX0Vhudx/dx/vlw/VuYwdxJjljuslvyfTRWfvTx/Ytfm72cN6UJkj/bq4UnqWP9x
GLNs9aqyzJuCByixjvfKSJJD6pk8mUM/hvRuk00K7eDstOBunaJ5n6yi59kQgmlt0gKAsP2THGSM
bXBgVlAVARPUskUfgWz7kVaMbDI3wPq2vsTrU9JKqXZz1S/n64vJKv1YD3YkOm8NfmooY8FSn68v
q7FPGN7p+lj7zw/bbPpc7iFdsSg015dlkC9174S7IhigOWbOV9wVyd6KbWDAPhdVvnD4LlyjUK1J
Ql6K6ab2xqrZDzXpY6QoK1r1kn0SWmGEKLEd7jkDTJ4uKTqbtHIeri+VYf4mx/XZ7X3g/KH1qjC9
8+CMd1lLgEqRZzdN68K/tnt5aDuecl3G1ggbGOGImgeCR8KdFWOhyeBwDq/yJW0CZ8s4nINyTZcm
iYI0nIBD8Hp4GlQCZ4KdKjR23R6grkXEH/GL7L3MFZaznIMWZEpj5C/XD/EM0+cHtYY6X1+0HkaI
ooJAaHsxI9Y77Xlcp2v9+mI0QRR2Lr80ICoCvfu2scjKLkl3QIOQvBarULcdOeYSke5ZNtbncH3R
dvtANzb98yH7OiyTtvfazyA/bH+U5+uLuf4p8MiFQ2K/Jc2dIzoFhdzo0/XzghP63FFWl5s65Yyv
zFluPbujKPKWuCGIh+fv9cWekafFHd2eiVuM8A5CQK6C5+vDKu74oa9/Ki2SZ4vaertWqA3lqF+l
1mGerfo41+roWda3pYL0gMUBlKgXHo016sxOsMg1BCAmIe0wWx3aZI1TWyY81cl/8KhOwuHIj0cz
u0ZV6BrCT8r7ToynVYgton4LkzBGIGf2fkaNMlc7wU0Q5BZjm2U1DAx4cZ5IEjlDIlwl+qir8rh4
8RaRU3Qy9ctWjSPQ2yKSjbrkiu81KsfixX1I7CTejbGH34C0njuchoRt64ZLu7GjFD9btmuDJb2A
fZVTPR4apKVJUHLlMRyl7V/dXzx60+RhEERPjE6xgz6O9se2T37uPxVJ/pdhBDsCY83o3ssU3QBu
BRB2cnwtctTTjgL8HayoXZdej+SMdkOMTQGkFmtv0FkalguAWvEz6LqmqGVfMCVwKOz4MiTzoQgL
OvQuhhIc5iRc0p915bifFUer380gEQ80owLGmIng3sDqiIRn/sfgAb2TezDQdSQzftn+oqrI77Ca
9AIaunA3zhTcFngtsAr6v9eMjD4sbyuAi4yi+fHD5Zc7+ee82Cl7Li4qLJmtgDGIZIcsEQumZDgX
8Z15KBW4JnoikFFcQLvSVnHwh+V5tuKCUFaZ70BLy21HVmuphLxFfMJIysitS6OtqLKJ8jOD7Fbw
y2HrNa+DhGnPGBrBYqjuPGZcpZH/zCazuClUtzNz3K1oq09sHGSGVTHhUWUZITO/tzrjRosAK0pv
PDOgfd6pmLm5tN7HjnEdlgVCC79MuqJNbpvdU7Vk71iI7adO8mN3YL/RDFUMCnmMZ2XyTAGXC/Du
eHbIDXvuFmlsnZiTanHXGKHqxbOTO59aZuz69G5e32ilcT35+XaGPI1D0/7jq2DZ+/1bHZbwy5E3
M7J/c53O2qWD4xz8vrybfFrY0EPHzJiQXXcAjgFjSATvOKcO909datnHOrbuyhyVWW0U8XYw90E7
/xryzD+hnngJgnJveTqMJGcWkoQWJYIb4QedjoWYe4awhJgMFot2vChHMnCe0HGxYy5FvDMBzi+W
d+cxQuk6PBNlJdtz1aEDq7ChFvHdgB0YsWFr7Qi93JsxpkjtoVjQhqKBm5BOg+TDWtDjMWBEX4Ui
jGzxY4T9t7DTe7sm8CkxmpKC5iNJH9IBd4MmXZ5pT7IxRWFtaHgZPLCND1xPb/net1Yl7K2FQdyv
EAdTACl+WYRx/Qd357HcOJp26VuZmD064M1iNgDoSVGUKLtBSJlKeO9x9fMAqm5mZ1dPxL+dqgoW
AIIgRcJ973vOcxpcKkL1rlXqr+FHRnfHTvzsJIyidkz94CWLfjDCCCi6kPDTxOzduIgJsuBWu7iH
DoAG2KLaoAq0PuviWqvsIMb0WGoiwZEtrCvIVYc2fM/bhiOt1z1n0l8jqe8Z1ikYlEfc7jHBMC2m
kILsQLHIx3XXM5RTA3R7vqggS2F4PFuWtTRCkvUKfKZzIyS0aiN/hgoS15LEBHhB+XOWUuKUWiId
QgkVSlvl62YgzyymCpSN0nWaFbnj2vc45opWvXqhVW2JBT+C4AI03Kp0EKfM1cFWEKVnEvOLXECG
cuJLA0YxTaeSUE1gI8POkcoHgwFtH9GebJR+rWdYqDAlxypl/bDYThl4dJMgVtwWzWOgyi/5aL2R
LjtQLQmsTcMpvQ70O9kLfxFURSe1R1GNHGe+sY6o9WdcjQJPtCO/Tux6lgAbSa6CBAz2NZHeGbIz
Ydf21PusMZJWugIxSMhh3feS5dtc2MhpDoXPmq6x5nluIdUojsKC6PZBUldmpYIn6zbokn9wsLtB
JfIzZsPsV5IZFAWCY8hnJT105JHbZfSEUoouMEZ+XMsUmWsfOmVCGjZjnd1k0pHNcHoAlabwgtoH
UtoxtiacCsk6yEbIpuaqSqAEiEpQs5kTKR/w56X4sSyUX3JF75tSN/sOKhgDM7oXWO0uLZNTcI2J
gm97OPrwtLNS52uw2EQXFOXJE3pUVcm7GMfcrITNC8VfzSkV+UxIqIgUVwAOj+RInXBPKBBOkqQ5
4wWBhwKmBVtXbqwhQWrI3QtVFrD9rqsq0J2GkKnVgH1fKMscq7r1o/HwtgZToZ/8aNp18wFVM7b3
BNRoFgyIkjDGVis4RLhO1DoluozrJYFLPhizgbHD2JKvEBMkber4hTMPL6JOrbjIQIkb71SlfpR5
hn4tBKXR7wxSKq+EZVDGhwij8CPhmv8Rjs0hHnNxJ0/wQEgu0EVq+4DOV+ZPYyNlKUSmzIAgE81D
/Y7aKB6wQBTPiRx90Bkp12GDRoqqq+YS3flY5bGOoyt+6EZ2MXGg0ZJxSKNTRABJlDZ6zAx6iF4j
HTLyfZpW0dosYcGQ1/BgBIXoInirOLoCTqqGma+1EaQj+dTU+/d+ZawTw6vw03BfKWKZLod0m/jS
a5kgPU1kxKZlJ51CGlN9kn2oP6DBKndygY+vrULEz7m600CTTL2hr2gl63aQ1fkKJ7tut1DUOccY
TikaYMyH7tD4VIUHzhkbaQZmBVO7Qij1iSnxYEy08KK+YpSO9slDSCnNJZ+8U/PE3DRYMDbefI97
ezDm2+BIjv5j2W0VYZKIApZ8FMtlVktOqMX5PmsUH+ToPBmKOZ1gRn+EifdeAYc35SmubPleSUwu
iLf1K0+mb5kmT8Xy8mWd3ya/Nzevns+DQF3m8JDmTcwoD2mSJrov8xvOD8trb7PfH+L2fr9t+o/V
v99vBOpFjtvEqdqLUOvO79LPo3B/3nivRXSkl7eW9EDaphN4PNDAT+rTYDW7SJpUV/oQ5IkCwTyY
sHqEpv8xmZVpvS/NUV7hAnv35vIMtz1/PUSmTgN+mafJa0lQSHgqkK2Sqvo8WYuEj5CCCRZG3ZE3
8Ofzy/aMjALh91aS+d2WlZYHYlr/uaXvhSromkAnvKTg0nlb7/axvrd1m/+7df5umSo05s6oN+Vc
r9Tqsdz3VHYw4o0Eys+zwbx71f96dplali3PLrPLw7KB2+zfvfbvNpW2AHYihd+immvR9DUYxlOm
9flr2S/n+b9dqBQVQ4Xb8/n8ovD2omV+eVovGbTgEe7nSi3wkkmiPciklxvjX5PLU8sDwioqEsLu
9vI/3mKZVcRe+f9cp8NNLCKZ/05Xe2o+gn+T6Hy/4C+JjiRa/4BZhjpGZPAgKyq85dkx93/+t0DM
2D/Qe8oW8kjVoqEDBPEvmY4KOY3xCw1YcZbQSCoKnn/KdIx/iPyDT10yNMP8H0aRySh7/l2mIxJw
h6oIhYhO8rRFWNq/y3RyqptBPprjSZcE0KgxIX4QlCjM/DaJFxntZTdXy78n/1yBbjfVCWN2gMZc
x1FB30PHYjhn5ShtZnsvfRAKcKAY2lw9+mMZgsgV7gNDQhnXmseqEjDtI2JbwbX4NeRCeE9a8txr
GKldDnGE4FNAV6Zyx6gPPqRwpACbyPDv0onAkj6I3gJheg0kury4EMNtoXJqjEkzktO2JCGJe0BL
leoNYeoxFdEYIEjYaxPJI/ypXJiy/LxMClJuTo/LpJpiRziYRJ+5jOW5hNHQ/+sF4VzD+v4qftvM
8qrfvqVlrWUhiqxNWE/SBvV3J66MuZIhgTjpXpdJj8HlWlWDqzY/sSxaHuK52LFQov5umYqehd9q
qYqo3j8nVaGLqT/Or1yeWl5+m12W3d4mW164zP/H5P/73ZcN3bbr0yzbjWE17KhQFntGvAU5UUxR
j/xr6vZEHYt/Lbut52sFlco/XnJ7ennJMhskuIDFkHSiv1sZyduE3mV+09+2+L10ebmGNZt7q/nz
YdHoJoKbl5k/PtPt/ZZt/fFWy2ww7xSCrOIJ+tffUwxElqGd5O+DQkJXq+hmbcJIqSBbHsP56t2r
84V7mUzmSzrCSWpaVb5ZFn2vmC03JfPayyrf21gmv1ean77N/vY0TkHeraUuS991nlzW+mNzy+x/
f/rPT0nWjm8HVohF3JpFbJFQZmh35zrC/ECsvAlqvRcKt2okXN/LPLn0f620rL7MTgLxCP3D8tJl
wW1LxD2zkWWeK1O2X6Zur8zQks/tBba5LDRhBxDhJeOQClDA4UjfNwzRaJbfJlsvY6AvURVenh+y
lPsKoLN2T0nbAcSFsr+lU0QDt3Nj9ZJqGvkQc2wRIR31PgvrowG0kPqGMG5BxzvFlPEhzNBL99+T
0qwb1Pg28VXNVdDvyWUpPu+DCu13s8wtD8sLl/Vus79tclm4PL2seHvdsgzKGJR2aBlr5Bq0GChU
f3ZjGRBmVh2muVsHLkO1UYyGtpc077cSO/HpnNTz5dSuz+c7Ka2QyeUV9Yx/cVJUAz0kgC83Hsu7
SS2vuZaM+KErmjoWRpy9rh2rlGZdEPHXm/PfvUzdHpZlma4ULhbaDhET38dUKdmET5f+v1ApL2pU
UmczJMx/FfRHP+jRUvg8JLrEYGiSruF3J2tuonqdd7V07VKHKE2KueHQhBUEtx7X7zKbUoRQG/4K
jL4M14eY9oFMY8sOTSl3gOO1jj4rQYu5h25U8K99i9hDSrI7qX3WlO5DwXpNBpxfHkhgKg5o7/CD
WZRVSL72UNhNjyA9Hb1oSZEqJ25cxbLea4Lx11TNoH1rIE5UFpJfCMNQ0+vQHudRxVKkrgsTYMAy
eVsYduJZAVlN/4WDZ3kI5vv52+wyhS9SWiupCqyZnX55IByYPPdM2iGtQIO1NGUE/1yKjbDRKx1X
IwgLuuXYc+Ad1TU6PcboVXsvWx1Y6/lHU+aH2+53W1Ym6MyMTk0QAIoHIc+TDRL0mqYsHTCtmocO
t/llqpTbgTezKsTqSuIKRjfsie2ef2EF90aWQZQJl/kACvkeqSC/Si/PYYZGo65qb27LiNnE6LEX
4INP6rD/nmzKOddHhu44rb2eXDG/MkFLFKKOW4EDMMjAKeaS+f1QkhtAYthebyOTPLvapIHA0Cc0
M0xyyxBumACyU5gRYgQHK9LJ0OAiXuzCrTRe6mg9PtKiVIJd/Ti80wmALG9SO8ocsgS3wq88wNvg
ljhlZOz5TvwT21t8H3abwn9F4lXMLNbt2L6ufijUN4Hs11s5cMlj7wbZWRlduCKujBhLsmC2memE
050v3kvjqlR/tt4HFCU2HVWOYjlU2JLBbZ7xY1ZAooKPVDnieCZTwxwOrcloneKNG6GvzF8DivfT
lyyvIq23i2AfAob0dx0VHcGZcSGxQ1z9ulefdHWrajtFOQCJM770uVD8hAUjb1eVtK2iU64/47Us
k6MHghMhznhQ42MWnCpxVwDKq9y6WeUdItENstmpJYmMsHa+TlmgXK/aKh8rPEml01o7garO5Ai/
hqK2DTxIfftaDS6kMrboFWd0fylsTZH0m+OIWCTZ9O1LCrWn9e+L5qfebaq9eUCCilvd7DYE7BDD
BAmGCGoyVR3T3KrtHkCOH1Pq4xKHmeLO7/a6ua1TrC9b5aP3J2RKG6BUUBNIqU/rXVc6uXgXWE7d
UbBYJco1VJ7pcqf3o78ZZe5RNyKYgl8y8JjX6tkU9oO4BTSGH5n7tbN0SlE2JltPW+nBKvTs3Nok
k9M9A+m0Vv3ZD13pqTmF2L0wPDsx+RVQrpvdqO8GZYMbig6OVn01hjMlBz8/mbEjhWC61vp0NOXP
aOI+ktNki8HoKOJXFdxc35jVJpj2lXEft4co3HcTxwV5I2A2oxhW3LNan3z2o0Nhzd83dX3R39Cy
pDAo/AJdYmBtjV2B3XQI9nRWfcgD/IDdBpiC9otjVtV+EsUYDG4pu2azl37l1YXM1IJSqjh/YXxP
aKdtr9mzd8oGKqhdBLAKXSYFccygKA+pIB80SqcDiZfrsUG+j7TSyUiabVeZ5fSqY5gHscGy7IrH
4kETyMC6Eg81iVs1cNGrNluvgumxNnKchau+4tYBwNNk15ULEgd1tkrU0mivhvfhid5JtJUs1BOX
Rt71iAa77qg16zFaD7gqSaT1bS3Zts0O5LiO2uArekcup2Ng6usN4LBefujTIxQt8UpZURXeRBh0
xjl8RYKmTBud4EOswaqTvlkK1dyj529S6b4gw1GECYANdVIpooj3VbQTQ4r9gSupa7W1gT0kqdv3
jLzdDniHBBOKWEaQ5Q5RXW1rN8Ixqj6bdAMmDLLFtTXPFOyraJtCRQNK9xOflvUEi01bKXe4AvDm
Y/7PLRvSU+CtCmpxb3Fv68YmGsG0oZDcMCzKX2czKCfOwlao0ZcuW6mFDfFSVuLynQO3dYyTdacc
0k22BQcnzCEnYGhtQKB2zRemOGju+SQhABRiYJsnBk50sIpD+6opryUamGTVbNsH+acHQKQi2JyR
hl1glk3MO2xxfCav3pjpEfYFamjL8Z+KF2RBarjBzgXNpQVPRZTLI+SkhloRp2KpP3b9URfXwSfw
1cmChrITPhC30s/CQEhGR3jXUbyVcbE74VP2kp6oypzVq7BqpocgXE+GLSMhVc4B6qu8tdF3abRs
yLgvN0pykoajoJ4q7+DPJvqnMV+XFL+Fg5VcOnTc0CYuiOgR8wOZo0qMyBaQyAvNMusHTrIDoRHI
91cVVBCKzzv/Mh1iFTXlanjBTGaOG9DGfUyYkJ1yLAtu9Coq8D9XiOTtztrWZHMim0cSHMActAXu
gjn6joVw1QSnna4qjOPx0jMorT8w7zZUPztUdLZCQA1MYHgiEbQRJEhItx6vbXAd6ePjEGwaJ4z2
bYJHHWrII03ZfnyjWUvw9WSHwUsK0KRrSL4+d8HgiMzAMaZZBaDQxMNGT3Ibe0cdKBBnlhBFlxti
SSyOknCoyXwyoTQTdWaXNJsHFMbAi8h/sC1Uj0zTaf5pAgKwz8FrqB7YenxgQBOA0OrQuNgwIZ1y
0z/kc4QzPcpVRiG5tTPG2SjoVtgmQVEZdr4Jqg2F66tY2hRM97Ij2NHagFzg/tAip3gpRle/x3q/
Uy9KvJ7WkZsdxnu9WinvHn4xB+G+sWJPM1Yo1MSfBaeDZ/8ahY74aJBjvuKTU+GicvgyWK7nbVEI
+U/qvfmz2Pon//RVvbSktN1FDQViu/IcuMQCeywzwgrqlK091O7geFsggHZoB45kB2vt4Yf9Rcra
D2wE7o5ei3yv3GVb+X7kpMANwBMQGY6Y7CV6ERU8KHb1oj10nqMYdqq6CG68Kz4P/h8kJ1btc3BD
CMBd0Ca56917xqqTaY6vzWjT0MP3wL9Q+wec6JD3wC1U7tKho3W5S9jjgi0I1vy93hTncDWQ8iZu
/PqB4VJuoyVw/GoNSmOvup1DDVzWkFyuu+xu2iuGAwjh07JLZ9pGGEGRNr0AAHP7dw8a4hHZD2m4
dn0n/BCfUVh3oB8+fA6DdJ9ftG16EZ/8fXyiPY+EJ8W9GN0hO82f8k3Ep9qEF/NNYGTIGfcF/WUJ
jfMTubhPiowdIb/Nd7nDSCswuW1zWBbakRteCGzRcGLytb8QGcN+xgLxSbrKvtM9ys/1HV7xdXev
HQfAHPfxQXcUl5193VqOypfmaEflWN9199XO27yD15qO07G8U2iFOP4WmO8R0sqJwxtwb1wzi0ir
uhL4jCtmDeQRGfkja+S2YDPSOWrr4K3ZaXQNP8aVuff27/XHcEzvBvi5NnAyNzsi2Tmi1Z/WWIac
2BFWgJtt/Dh2dPKc1GYVNz8hFFrLTnTf7HTTKa7xXXEVXsOHwW0/EOLY0RUwx6/yuV8VO80ucMjY
zZv/ok82MBDUt5ziOQW4PKaogF1pzVXjhTMZuw7f8Nw7hBrlsMcOwGl9u7+fHqojOvxiF98JW801
jtq1gN3iOdnGus+ccG3AX4S54AYgYZzprXWAgNhQxR2LKHjf1sH6b1GDcHF5o/XmbPwNNyW75MDu
8Bxdm2P/K74zN92x/MBWR7AXCWW/XtO78GFceb+Ct+xnuhX5JjjHaAft0J4sXH5oGx+zx/aUyc66
fRefwoueOzrnFrvmoArtq/hFTguSCMSWT3Mnzr5an+17I/PLxofykm7ND/WpeiODAZgJ9ywf1Vv0
A8zOXeS7w2N8iA/yExzK+/KiPsUr0eFL3cgnHh2YsbzBJ9hDzj7r2snwxdja0djqTr4PXuedbiu8
0Hzm9IaSgTNc+U4Hsj3R2mIhpLULzLwzl8R9+cW+CjMjs3fEoKzrJ8KbOMc0L3m8yk9cneKvZb9v
XqIz2mP+GziKXHgK/F4RwlO70feKB1LdKUTyloHk2uEXTd3mhec4mKDk6tLBZIzCV6OifYer4egC
TgJ7+Jw+o0cB3mDseL2N/Q13vTpuNKKd8C88CZ/iifOy7mjrYYfcn6PlXt/722E38IOMd8PP6g3L
S43Xh/09u/bckv9ArDE6+bNwnvAG+VtIe20kbWtEus+98hpvxB1q990AnwppER1YZS+cUIYAmDAe
0q+RW7saOfNPAMQwCFP0fxYxei+mAepmHVzGB3FjnKdjO14ICTxwSwHOiWNFfIOBu+q23v1XeOn5
qgcMVraEH5pb5X10Di/Ty7CcAJezBGYVTiolHfWn/AsxDScV0dY+W15YkqlMAYPwwJXx2Z8gtqrP
zS5zhx3KbvOjOZd76zNNIEY4+NLIj/hgqnoLXiFxngHA8Kmnox855IPAgawcfvfu0XgRn6ozXe94
2qSX+f7gXfos3/mIUeECPi4RbR2nFy6I3efEz4jTK5tPxpzYuEXoTzWnpXEl2Jhjxv24+uy23OFB
B3xQ7lAbk9LJfbTjr6oz51Iuk+9TeurHTf2UnDnlJef+xPcabwEzr4RD69vSWd4HHKHcAjnSu7gj
uIMkhJVJNLet0tR20FW4SNY43UDqPosb8S7fkjmlXf2Xal24I/UqO+A09uxvPwO3WGmbIeCaNlz0
Y2cjmXYiHCo2ZHGJkyRZCWtGYy8lV5xP4+f01vSO9lN6084m1+5obd1lL8UBPfAhgIz3IGOhMFZt
tOKSJt9zO0gdhp32adgqnJ6rHRRPVziAoNmUG+5Q2fLm3nS1B+4p+i9z/uv9fXfIN9O2/eo4T2yJ
dnJKR9pG6+gxvMQX7ZCt+4c1RgDpRWYXiDEuufIT4ZH1hWPWg8VEXpKjfinQ/rHgPY8f40dxX13j
h/SuOWacBY0f1jm4Go/SGWDEtEPnuknvzIu4itzo7TNyhYfh0HE4K9v5Xx1aam+HlaM/yx/JvaCt
osLuk21Z203nCK9issWJBzaG8Wxov5rBaQY5AgA8ms2a++K9vkfoBlTdLnaMFy7RWgI3Ne+18hMs
mmTNeToHc3b198BUJzeL1kguJuNLHEPH9C+xPvIrAiAxrs0VzIC/19mPkCBf8wfrhQ/x6W+4wUdb
s26XaivReTY6H5iGCeOjpewmzIXIxQOxPHwvI80eUzje5rkFYC7dgXlKmktUy7LvahQRwuu8jy6M
QihCqXM5eXlYKlG32WXKH3vTlntwZ0sVavk8ppjs28Aq3N6QHmPyJ3ZQ3fDE9cWODCtHamoDNDX3
gl14qIX3jmLO3MeeCU9lJ4fbUcxJ5OSoni0codDDtcLJI4r+GTFFgHcL38TywNBFF9H7Lp6aRTm/
TNU1zowJgIM8m8rraK7qS8ncV6hqxKPLZNyIIVcBvEZ6Ql52hmxXDk0qmOaTj5cOqqNChSTLHvKp
xBoEPb8h0J5+0qiU95VKbTDUqThI86KhD7p9QB4DROb4U2p0qi8EfUWz6qIYkDnnA0HLIYWIIU5O
Y6FzGzS7gKhq0REQI7QRWhyiT/SKcDNMOWxOhRNuKZwp1G4rv0o4cfKZwDjCIslfhs4wnDYeASjP
pp/GmNsjy2Q76JQ0wtnbvZR0l0LvUtddpoylWdeX5SH1/HSzGAuWh8XtslgMbssKcjC2UOHWfjY7
7Rct8CIDXgTBy+zyIBYUrrqeEdhSB10eCkEo5dUyibTu0rRph0OXMu13rVae5ITxWshjDx55GxYJ
IDMDu9Gw6IX/NYV1itrnvGx5+GN2nNdbXhYLBd2MNBvfJRPdlV5/xWL9JQ6mQ2+VE0DccqgSimQ3
Un6QGlneW9Vd0hT8XQNFyv2IYXlfSkRFRjksF2/Xo0535VbhTKRSFS/mrs1Q09lbphBAH6YsiLEi
DPe5qGPL97Dk79NytotIaD3aspLWnaCX+0mmKV9SVadGqj8bstnuvueWJyzRxBmM9tb+beHyuu/5
ZbIbVlZmAOuaqLlqnPDliiJy41fUj2tNC+iNLdPL4uUBPiVV5vnhNnt7tqw9Kq4dFK1/rbE8+b0V
pa3Qzd2eIsTpYrYGqvHSQLoshhIGDVE7hRZdUFuux5gqQzdDVnS+XsrpyK9y0lU7eWVJw1ueaPCN
LHV3e26Z8mcLtDlN/A3LCwgqqsXV8tTyUMoCP5qKL93OC3Bay0rLi6heEw4gLW3E+f0GI2HN703d
ln7PLy9YXrpsNCLOdYZG/PNT/vYhloW3l99e873529t/bxiAKazhqnv84yXLFnujqpy+oqZ928xt
vT8/2W/zf/vJbm9dajEYQiui8zx/b8smvyf//Ou+/9Dlld7tO/7tnb4nlxW+/0CrZZypJ1Rtb5/5
v34nyzsbNYiG77V/+15vf+cff8yy2f/4BLe3mN6nRn2iTfdWz02NBbaB2jjdLw9/LPtj9u9WoQdA
XeuPzUhL0+q2+jJ1W2fZbF7qjMBu69ye/rtlf77Nsok/Nvu9DgnVDw39tnU7/33m0oD1ozHflJgp
Qdhm+3a+3i7P/jGLEJjmIhaw7HtFc+miLqt/Ty7r59SaZFPDcTC/wR+bWGaXh9tmvle5fZr/+ro/
Pth/3cyy3u2dlu3dlg1zF2wR1Px/i/bR5Tmw9L9Lhl4QAP2v57Dywyz89zzG71f+pR0yjH8QLa6Q
7SWaOiIgEWnOX9ohU4b8o6jQdQAMABiZn/qndkj8h66IAGNIadAVUzfIarxphyQLTRERj5Y4i32s
/1EgI4qjf9cOAXnRDclUZwaRhIxI+kM75I8qQlFa3DtcdShR5fwr7UrAW314rg0oi72iJOhWcxGH
TPvRkLO2G4Vj3EvtHTbrQNW5BHcR5JBNSPyuA9DPczU1pa/U++tCNz7CCKfIIGarXMcOUvu+5cRl
ga0+Ckja871TqB+KcdJpI+5nBodDHCJjW7mKV14/vfQfuooGeGpLA6H81mwLIC9+se1FqkiIbcu1
qDNAbRR3Kkuwk0O+U1WcCd0okDePl8LwCRtUzX4d6ehKJbJ4Oz+Zjv004s+BI+EH5TntJsGWrBKL
lAnJlJFhItOgDepgk3ko93Pic1SyVFeS/Ah2k0ZR3HZrUe1OCRD2+0HP6axgN1iVNQrhuomolI8x
w72msFaDAlNUk4J0o5oUB/DlU3IJ49amp/1IyqK5RshXdRTKRjjQjtx+VAAyAIg24zmyuPtNZMN3
i8gmlLxf6WNxqnrKh5C/BWzRMcJVYaAbkDSl65dc4GEek5jdRusgKLg3AhcQTONwVTqs0FD+6zyB
SKc1NIW0+kTD30Z1WsjXoqGyjwHzKsnSamzqZz3oLzhUuGXU16XO/Te9ZZAFVKBfJhn6hUX3UxQO
fWGddShCXWs9iUbxoZKR2xXkgcVKtW7ikUElqs35WQUXBNnWjFYzsKSRlTtaRk2xSeH2ipJ6hzSg
t0W9gXWU5AfyKlEAS+QCC+hiiT1BQI86eCRZxkfXcDDF7iR34muY1/FxAj7JKELK1wGDq6wUwWvK
ZIMmObkQ5HpJG+yIhatw0nU9SYcnhEk87wLuRWuZ4AF2cLvR8G2LJXT9NkzK10lxqiY7NIZRscP5
hG6aIn1TaeqdkqSZfJT9TUKgj2MOP5rUv4pyCrUFFoHbkwsvQ6CAUqE8FJJ8jKHtA6w6w5VA2dy/
q2RV0biNXkmArBjpivYQTmQSKoQkxC01xFny36YVPZ/aWocVSPBBiINjTYUzTcKA8Y4EWBcXjZ+V
QLIKGg69tVHGdnTLmBanr5CAjYOFfJr2RU6SFGMvOIs2qGBcGxxmGPJEJBA2HrKjVwmXTtZKDKjV
OVD6kwe5BiV+7+Zkw894zBWmIHMl4S+Ka1AcJBLRPKwljNnGXaOm5ckAsd01Tf8UXFW5eAirBxPT
1CaHuoKHnOTGJp2zReWfmlneed6IH1PkWFTrdNMmjPQxFEKymiqiFs0meO21e4/Ij60FkcXtJgKn
Gs/YBhTGw/gV4ysDPbiEAKA7A4YxILU7o4rQntCer8aXTBq+RqEzNgHB46U+7FqpkgE+MeDSoNJO
sZSjIOjuxzFI6EFpGU12mXot6G4GiVspscqN7vkX8lrXluhd6u7syfW0qqBAsONBy8g1TgC64siF
TPCiapRON2mD6+eQOC2ttSAVilv4fdY4wc2hFD20ONtEwx198UOc5h/In+hQyHCovHZjACRwqgic
t2BmHXXd6kcri4mbEl63SappR76cfEx6IEZIWh4Gci2fgjTBCfqYAuAmzox8ujZQ3VwJwH1mOn9M
HnwV6M4lq1fOYV9TilOMs+J73X4I+mfDUlKCnp4xiNPNoZkMuGYXxoF56RQio4qOEfBs5jCtynct
Py9WSRBoq75ojqmpfenRL4zwRIpjA0lHi/pVLH/1LVqBFELSqI8jIn3xaqRpverrH36o9HeKlmND
TUTCoXDngmIgItD4hOfrk3Nn0i5ROGE1iqNEqBXMgjNTmU8bRpO+3Saqf8GXb7TVCRUXag0UKbSj
wnTjaXSdqBbYnWBB0y7FY2zgCYuVA9ma2gG5m1MF6lNa0O1RcLe4dbQbpyQkyYI00DyRVwqAir0v
CXYaQqcKZJ/v2GhPZeo/leK2NgkkQXYzFAVRIVE2d4ijtYe74JJSgo8J8+AoSPt9rSE/k7QV6jO3
FizaifKw8vuOAhoRfKsyTjH6SLqL2/ERzw4tZ4ughim23nXL6LbpL1LeXyOi4R0jKS/1WFAW3Q4E
BdhmPJ4TwoQSXZ/rJK3bgNXB+uTZVaMA6hcRC4l+tVF0Asw9CzEZvkAsOp54n7QWyhKFfSd85lpQ
Ol4sYnwU/LnMpey6istan5b3Slyb97lE6xz7vc5A/HUAaXXQAwQBkxGSL5fhS2Use4Q+cwImqujC
WaWDEQV6d2cQqYZQTDyoovUY1oKyx3Ib3wutyEPSpzuBhKWA/FctMlZS0xIhVz5pqnWNPXYUP34J
CIqwIUu+WEAi9tJQrvuCNN3cwHJf6nBefYjDvWLtSEmYtl2947xarsHb7sOpPJsUdS5EihZzlbw0
qjurRxGSY58ikJP1qslaj511mRRhvHiM9/fqOP1sITjRLS3NNYfae1H1D4C9hF3ts/9bZUckKTsm
9xz9FgBb40yjgrkAZEHbrNh/YW4TqpfHhdtm9IrzvoDWUXzlkDPW5UDEDPAqWiaj6Uq0q6tOrfCT
9BLFOnRNkNBRggVvpExf0U3H606F88MNCBGsnd1aVktSAfFWbU5VJBV33tgc62oWbnA5CjHnuh14
by4K3cnoXkPqcN5EEiW+WFtP/S249vQsVuYqCGX/vTSg5oeSQJG6I0Atn4KnLvfgA6QwHLxw008W
F/gIxVw9vOhVXKxkULBSbLwAwFizYVq9eS96W6WQiKVqMnkLBaalB8cPmku0NobwQxOm/rUS/R/5
7BWqTNqjMjXlsq85gPjGREGRbLLCKQW3rhGa+lEmh3yN01yiWYYGwtfk5xTIta3ryUfUiI2dIAE0
Sp/wj5LCuyB0D+nYPBPRPLkEwflu3oAvmkosmlZDlDR1tcnonnDt0yWACeDUvRCf8mhWtBtTcSID
FoWSbcrFp0iQ3p0CZUObYWVDOET7aWwI0Q4ARRSAlgrto+jCaiVV0yUUipmxh2/dfyX7ljNi+a5X
wjWOGpVUENyoRJUQATMI9XYk4rNW6VYGyXQhjay1SyXSLp4p/UqxaGO1JZ5AwtlXcfvkVL0R7Yqa
2GkzGtzce4nnHbWS6anzO++4W0mOpjRwi8S5LuxhKsOR9FdN3Rcr09fIVIi7cV2O6FqIc4HbkaCt
+IziAvxknxR4BDECyJ8CeAunA4QNjVj8rH35XZVzwAtCeE64ih6k1CKWcCpKWzgT6xc7WT8VgAuz
B68sz5JRE2LTRg/RdFfmwcVT43TV6KRZBQnlrcwyQ0eaMO0X4JSNnmp5rV7GrJJdkQ7NWIqw7mvx
IR9oZDfc+xjke1SWyXWsB5OtyfPJPVLLzTSPGtoHTewlZ0DHZCja0UwbIlMmAEHd0G4Tgb5W7yFo
UgU0kZY2Ke4wdJQk9QJyTz1Vb6lavnDLy71d3SHn7CAwZ0V932YjBHpJoN+UB7tCVcpr3NCGIy6k
PUkJDbZaEUyObr5vUlqBU9b3PoAwYr3ap8GQOm7LaS6G5uABe0dZ1wmzkxaXbjwoPrCVoXe9SG4p
4/3iHDOjitr0Xet2xkwJUdrnCsID7kFuUlX5riN30lH5myE057ItFSR7dArENouA4VqraIVxXjXm
wB1QkuaayLr/y92ZNMeNdFf7rzi8NhxAAonBEd7UXKwqsjhJFDcIkpIAJGYk5l//PWC/jrdb/bk7
7KUXzaDEFmsCMm/ee85zbARIXnqnQqa01En1a12NUKftqjvA12FfA6RD6HNNZz8cwN17+9krLhMx
Eign84GwVPXR+1SjKh3vdNz/oFtqr5XjRogW5dXksHGWHStKQtxAHkEYDF0L7h8/4vorQ0cf3SF5
13Z/Mn2u0ZQbYBNn4j3OzkYueSijTHbxUH+d5PRD1OmDVoQ7ULEWjAvFWV8c4uiLurgUFjPwUmsH
33iTonbyV54ZE27TzSsqkddcN9DXJ/Y9RFrJje7IK0+De7efvgwgWU0iNjZCnEgDeW2Nod1HhcXs
dQ4eQLzhx3VQMcD9N5WzmaOsX88PQCAe5Bi9gZTnHSaxACdvJiADNNFbaHTHoFmSXBmncrzxnOFC
uBvyUKsjLw5nYObf4BQ9JjnRS6J39xLRm6vdA4iIdxAh4zxvZ05v/Vh9q+CNWW7w7HgjY/ItOKCn
cAo+qD6/eT1riBMimKy+CesSEM/RuMCC2FqYv3A2KK5zy/Lnhdc5Eqcirr4kRr+tGPzPvr46wWJC
z7wHqeYNee+MZC0UOgR7MGcmRB5an0Y/ufwqleX3ldNuetdGHp5OG/L8SPwExSddVExDc4XC+lI0
5UHhFZd9e0Nm+EEbxMnK8kRi+C1hw/HKGgVcrzxguIbgYuF8jJG4L03ri1034HYXcnwq31MAi2V5
mQ3fZI6YPgWOfVFVczd5xlWE2Va737qqhGFRnsEFAIMgFbYBR11VyfmlSZilWbb5RLDSoVOsyiAA
S2y+s3LuxsZ5rcvqydTiEtXhbZduhYGRuPK20Zi+ykBS79VMlfPgTP0r1mlMeobldB9j7e4mSpw0
RFRhZZsUe+xaUwgwKSQcgousuEXrvc11/BHI8T4LCRYJFcc+4V2lT9hn1T8liVjXOU2D5aOBn7qE
0uzy5hBgcC/hLAAleCSQKN0Qngif3QMdCvq4MnJmH+KmDexDbFdE7oivPv7rtWJtH9iRlvfcGPyn
piSGJIqfwurSD9WbZ0J8EICiesy4pfQ28xRcYaN9iRayliZLBYwrSxCEcvlMWfGF7kVGGcXp2YjD
a7rMqBQ8Kqd35ONDBb/jxEig244tYI4uT6/paCRHe6CeouNyMVLTPCcwt8xy1kd8uuu+ipepEOco
AiBWPh9TZjKp65G7uLrioAxAwUbJy94PEcdGJhuZdyPcOyz19B10lV/cwXhMAAsacdIcjNC5Fi2y
ME6A1arM2nGbTuGpiEa0oB7rbpBvm7L+Ubo8gXDqCYfydzO97Ttde18DmHgHyJDo4tGRjp1GxKYC
yA7GfEtg/Ark5UF0FcdXlNUgbO7JhsUqUeZb0/LPdlTt6VxRxkX2rYxVt/NuXf+CT2GpVQWH+fhC
7Yi+icS34agbyjg1sFu4LYoOrp7babIJAuaIhlI3OcxV+Q6XwIfMWkG3XQg9ZG7tINNfqwgbdWuU
Xwn8Po0eWSOhNt+xwE1PZnJXL6kfQVgwWGjlkxP5F7a+a28rY+Wa3t6bjCe3N+46e/giNC2YUtOt
MqtgZyQCExt5p105v2Ivq1ekMzm71p+427oD1+VONGa9rnJ4BEMBEAzj4m0SWSei0+KdX8Vb0p3i
GyPNdn2IMKIE5LDNuO6kpbt9XIlXuywpoqsPZ8kYJRh+oxj9HG1s9ErY5rpMy7cyXNA2wJFnD+KA
KG9NUMlPIA6PYaC2cdy0p4yO50aawHLmPSQ1gI1Qiwh6gMLoLggauzoVFhlAI6wd2mrD91xBWMk8
8m7iuTlgqgD6TKuTHIXhbA89Gk1PnITkyFGOj1jsNpRbKLOKllEhDqGWwmYgKmhwjOkoLehjkWxP
U0yDre3Cl4ihVt0YCRmR5g66GKHFjW0drGa4BbQMjlfSnExmIB+1+zPvuUE7D8l+JfsXF74AI+zH
LANaGzVNR3CFYhUPOJUMmWefgmZ2d6Iy7rsMghD/d7qNBQe/XHr70W7TgyCubEUk/IE9Fe+iL2gI
9JpTAsVZoNhswS9kx1TKwzSS0xojC6lzb+s4IcJFhuDb3Jr6h7H7XtrDuBl0uXgeBrpV9qXuHB8G
oAnHxtHbUnTUBfl4bisalVmlEU42V28s9xat2NUwMoGsIYdbNdEotAKVq77PJEisUw50qOutDy+U
P3KPKIkhC41V53vq1FfmYxPog2lUmtCq6Nqa0b2dGLehj1A2DMiscJC5VJxyqAVHYCAYZXEnqmuV
OR+JDtTGV/05KaPLbIU7IiyWW9TONw3gRqi2KJUiqBqFeArnAsiixy/ONCQ6MntN2peFau+z0n7q
jJLmwGS8FoawN7ln3rS9hyy5BqYTmcYlRLEaGuTkmczO3YS6zbSXOM4eBdmeRKgvpY7ox0butgpU
jl0B6ZlgMFzkdEaLSDCw2cZDE3w3TPRnMx0pV0UohoB17mmoHsI+h1vCucNIIG56zYhFHxZHFSHQ
9CwwYwV5se3Y+WvCmtezONbhObNQeTT1B7GCYksm8LAcme6hhIob3D3iZiEN47HK5M619BXKjXVI
FMkgKS4XApogJcZYXT6/Qz6AhH5A+h+EhnHDjcKJkLPORkKZuPn8kscQXeB3or6dai7Az79sg2Ra
C5tbHfLJQOD2wk6iYXX8VAhEnXVLQ0YyFMYSVxVmvKE1I1afpirAGJATogWv3y4MfHJH+daOiKui
C8NhA4GZMwE4pZ3MRH3uD0NO4vCnU+oT8vX53dBS1AB7XCQtZQa0syvvc6tO1FaTHRx+Ags+H/2T
hlY54cYtSjTu9OR9WLU87ueT+fzu0+b1y99RhW5GVQmYjHyI/RJnPCwQu6GZ/bWI6fvQhkbe6aIW
+PwSFxxbmax8/fRJjctoMs7LYFp/fuv5CePG+nOYtmhvkpb9pxDyXH8GBmhHnvoyUXvuPCQbCZ7+
eDGAWglelU9f4eeXjrtmOwjz7Z9/hXH7hiqXJLlPT9U/f/DpvvrnH9WEnBf+KrfUYsv6/MGAxwm1
NcVcCdCLDiCpJIv7859fgmbBYHz+OUnabd2Icq0C7gJfI4PMRWdAtDLg0gETbyORbvy8fvSyMCed
jnq4BzE6DjSw6zw85V5hHn1YNZnZz1urs6yN2edks7XNOutyn0StY2nB68o7AGogwlYqIOKMsBFj
z05wD+wfTODUmQ9Z2NwmFTWSYi8l92AW7KdDcvYUGl1YFpycRRqSAej+IAgSrD0cPs4EEp1hsm9a
H/YvXSljfBQRPOyc6pYuJAYxh5xobsONZdBVnJL8eVJ62DvTgORYEY/sAG7BtcsnSgcindSTFWbV
2ajwhlpevBBjbqYIuNzMAI9z5iC2ZdhdnSzQsOLjrVVOyO2KYjf7NbrYEbJ5S2toXXnRzWwH7ppl
Dh103wnaMOhc89Q8FObU3ZRh/602CIEaNaYt+kFoI7oB5aFnkb4gK++YhR3HpcZbs0jazIP2hur4
UlLEieids292rQwrIWQoCxjarLvCGTZNUX2vRXmn8UI54lDbS7jatM88+p65/JJaLVL9xv6RG+5j
w6E6q6tTlk3Z0Z7QextOuHYydbFt8ZzWAUF9cgWw8YjuCYx+nJCr2o9P4KpBpT31ArNeZA93pCA8
BE11HAJ1aybTpqrLLzTjOe8XBMKSTPo8Oay4M6rhvutf4zy4Lg9b4ctctaSAei6qqThR34syIUq7
rxjETS9hbW7z0I7BHOaP0vG+OgYTnJ6mbBabL0XHylrOzfehsV9AGu6lojHSAhaxO6G/xRM9bPwm
uIjKLsEIFWE8cCb9dXl1a4d2wyV13XkPA+nN6yMynijOl7QoWrs3cLt5m9AY+5zc0OOaaKlhxECi
pptUZcU+rMznuh33vZg5JSbddxIsKK8459IBZ68UWOUcHBUt2W5juJWEV7Ke+Uf0T/uEhE3WRnZ5
5D6rIcl/pA4uS6+GakU4pkrKZh1HpJJyqiDPsZlXNsSzSgQfbiTnk67oQVndQOo9FtI7Y3IxYQ81
dR9xeq0RN3Qc9rKjTe8bnlzbqd8f6jhxrwVdzFKixTSZZRBzBHu8aUkcmHkJBZO95a1jUGS/1cTO
9rbxeku4X7wRIUMIr5MvhjuQ2O0+Wp3aM6V08JgQdNG3CwmTnndo0fAN60vjopNcPo+mTFDLxDAv
yS+4WJP/tW/MN9ZKe1OU9re+xGbihLzmuulXWT99pA2EfgOkvmiifTsQzOmEzZPrkHfMQJTCxr6L
iqraDUPd7OjXIK9T8mzRrDu4XmneZK16n9ClWULfJ67+6aU0QsF44n8lIi+SxkB46JytUwYRJp/i
xkaTWcT261xB9S4DH91XcJ6D+iHs7O9DTjKsDum5lrpYVS3EC4dvlh8liYdUN9XfhQbw7jtf3ISb
NEx6bsfyS+NZd8HUY79M+2HbOMY+q79wyMKbx+x+HWWOu3YGnGMBlgudcqTM4ZMzUXe4SGn+BgDy
SJky6DbWW1ulChVhT+lMXlv9zexAS5GAy66a8JH4zUmCEjYNeeskOVhAYmji+Svoq6NwyFW3IpBS
yKNtAUE0TTBYQdQ99G78pGJZ73y3WcpUhne+4eyjCCtLC06U93Wp3TltBQR+6EWvLxYP7IFu9osR
29EOc6UznVLPgtThvtaUYFqC40Kwsgkr/6EO3HcfYrHBZVPY3Q9RzvdVffVESVYFbcAx5FpcfqAk
lr6iDl+WC77Bg9glwRLIfrQdfJca0CvYwPs09TbGpN6I8DkEbrnjqc2bzqUXFwzmdQrpxFAsiI2c
sAaWC8YwNR7yNDtX/bsRgbjy+/Y4S/M41cpZu020ZA4wPJT+1tZEySAx3IrKR4/nYReyjQNi3Fv6
VPeu517trL0vsAsVhbspM/vu83GnFu8lVLOY0x5MMg9sp8Y1KhZI5UzJ7QC3XCUuSS0USFRE6bTr
nOzZi0eMIlkEsLiYFl7gvvQFIm96KqtR0mSTot6q7kF73Eu96WHHaApC2cIHF+anPQ0kLTpvpGxU
+PrlR8W6tRiddVM/q1rtdROfZGHcEl4LEohVcQyuPt0ku6VRFLUxK5hjv2nA/AYZXy0pvH72bpao
KJmdPRVoHzRkO7PwrFVaMnXHxsziSrBzQ4cVF+w8NK+0cTks+opjJCgXFlqjqN9UlD8gprhrAkDg
lTMf2j7MNn3uzVtqkDNBjjdm4DxJ0/lalbxnOS+A2vKYTB7WGZ4L6SmYFOi8V0gpKsYwJHgCcScP
ienrjZLulnHgm9nRMu6y6llhH++TB1O2H2ZEjSOI58bYmXGfsNHus7a/M9kMrJiRjTMdq5I2sTXT
l/QrK1/XFtP2BheNmpiJVUrsG/JT11MpLn6SbCfTealnc5lehacybAmqnMgNnDJOiQt9E+9ZXX1T
Xf9VIygGP5jcAfOsVq3C1dCScu/TQQJW+OJn9Va3+h1I5msOuLzIKAu65Ll2+2+Oh6WkL8Z7ao1i
x/kRsHUNUSIb0re4tXcB04kV7VI8ns275PMM/VFwM3irsbS2fmalB3/C/We098QZnfGck2cJn7ga
7bsstLI1O01BGDqcXMmtVNqbxOMTrboRFPmAMxEQIYL9pHqhoU9eZGIy8AINZ1jpW1ujCIC2jgeT
/B4SNy9mzrzY4Y1BTqDwP4DAHET0TRsYaKf6VLRUPo7PTomE5ETn9SoNEmm8+KhG5w3uNUYImJ2T
9UbTjKjxgTTOAE0DrPaP5f4Oicdc6xZbwJijYhYoPRGWPjmmd+zjntXHZQo32NNZekza/MbNF+X7
xFLaHSKvlXe6SzmACuOjrPkt0vhSsGqaukYhn1O3yMb5ijTg4BRYCAEzAa2gZfxZ7nvtd+HSn2oj
o4EvZi1b813R46Hra5ZMpHmwrD8Qtta0mK133UR4PYfNHBAnhcPaRcizFo0MkHVYx5R/dzDQFCfP
qSi6XVSm4GL9KzESyaljUmLny9gMPuFMVk9ewrNI3BczZi4QheNlSsMvrdmfXE3+j0XOSdgBUlRF
heOGzCIh5vtCzXsP1PNK5+mp5DhEV4FRSAsNwbMVqibvzdYJPjcs396oLBpJeDTS8VDkpIgx4V9b
kFphSftixfRg2JeG/FrPyXCsNQ5kZTGf9JKvtZhRM4tyD7MGm5lI7ymB0ChM3gvCm0MzN8Gacot8
SXPiFdnMuLtpa5lFvc2624nmat9h9hxN93WkXbGdYYIueEFnV5C7VdcRppOwJPhZ7dwyuitj/SJm
GJnDSJiTgTBJBzadUC/aW3ax4t3vboIIJTnTm7XHxJVh0KnSnCpKLW+tsPf2tj8+cyngl6ivQg7D
EdnPveGpZ9CjWDAMttqkYCOrSXtW41DCa53qDcUaPtGCV84SdSzQDoUTfR+t8VaQKkL5VRPH3kPv
RYkAK2RQAKKrCDY4jNYIcIYJy5LbgXGp1ToDfQL3GgDP2pUyuWT0rfbMnM19b6UPsrLfqyhVZ1Me
g/S24ZB9D5PtNMaEPjIya82Zj6TNqWzYsHLV40+L/PnoVDM4B1Ou5kqhlaKbV3U5dWSMaTkYwWkz
kBLFA3EeIHCFu2aG/6XV5HrZ8iWoPlwg5BsDZMrKJM0+T+aHwqZN1zCznHQ0PITpvV9Gp5meiAcs
hAKxPLldNuyy2fjZzDMjpWQgJ3keg3Up+qOU3U8R5O4mC6e9o8xnx3jNUveH6czroRDFyYZDz8As
Oc9WNG+DSEjKd3ubDMWtmAkUlVzWRVAxwUBPMOtN7mfFznBj4jyq6DDo9ra3RhO2NhajuG13YUxq
Df1oDCcpgeazjekYfPQmBiy7fGrUNuqoO7gQZIaupwyALUQGdwRDURbe3h+/0J6hR+ga3s5v+/dC
MJbJq/BxGL0XS4yESdfPXUHmO1qYZm/k7u1YENWgp+9WQ0c26yhpGqY2UUb6bt6FmKGN41yZ3R6O
PIa8IZIb9lAu00xflUt8V1w2xcZLwfuDXK0DevWRr95m7A6iy1+GDPlT2L3qONgVbcNcvgqJkyEM
k4H4ZYKeibQ+cu+ZzWJ1+OEWoFFTclzXXTcq0AKk1cy4pYjN9RMwQ/ncW/iXPevgzuKOCDcKLVqd
0iY1Ltn3g0hX1Wi9D1MBjCIDQB2pA3tftC+t5w41/5oxMeKTDBAH+YwrP8uvSuJgLOz+PijEY+99
1yrfEOhICl9IC7vtXly1Dqsmv8AJpbbhvxnJEpzTLNuH4Xy2zcXZJzCik2aGJZ6w2sTdtsFML12b
B059Bn2/7cBBDPCnSw5yknSrOLcBCjiNvQnMGegJXrWu+FkXabkNusja+In77hB0uEpzRTpWYj3E
jtkexwH+lJ7cl+7dL0V8SGumSbQYO29xC04Z7Z6WI1dR7eKQI206PPuyvsTCTcDZYF6Yi2kj6+ck
1PU+yOdHVxjpTcL9S8GXERcoKmfTjbHeNRmxc6hk9qJtmawVB8vGI8d863GOQsHNeicJKt9YYfLm
+iI59qK/0/BF183Y9ZtszPFMJ+O0mR25J0LAezAkvAfXPCvDHrYx7RXklNBmy6aDogGi2MoODHPC
bTkN/UEaB8ir3X0a8cyE6lHo9cxwI9IqzPH7p/r4/66+mvzSz1f4Mf5H9KPcvLVv/8hIvX3Lf/zn
v35N9EdJiELxBy4jOEX+1X9Fp7r/Tg9FSEvSWfN+E1D/Q1sdiH/3fcslvdSxfcdzl4zU/9JWA1/0
beH4Fj8RnmfzC/+hrQbZiALaMwOJ+sT0/6fxqX+kMjp+EEhPEvbq2Pw6609URmGZMere2D0hoGsO
XtiOaKYeJICzg6zHaeejP72VzHIRhdjHIqrGNT2mbeKx+3QMo3/39l3LjGq7+Jeiy6+c0Fv9n/9q
mX8Qev/2dDwBjdKxJGJ0i9ddfbw9JEW0/N//RkjUIlfM5cmWaGWnKq52Snz0k1fdmcVbsPRKJJoL
qBfEiEOKuvnrxw/+fw/vuLy7QUBqulie3u8ePlCM+wLhEYI+ht9Kv+8e5RgeEPsWJ+RF2XZwUST3
CAwRuSb7v37sTxH7b2/Jkrj7+dq5VLhWpGS8Zi4Ez98/eBMPcdSllnNK80Ey3ZrSvQslPSclZaOa
RDwZiv2UKCiolyBc1XcXeWVaqvyktNPuKc9A/cdmvM4HPR/+5skRGVz9+uQsvH3E65pWADjtj09u
qFn7yARyThnC263S9TdJo21X1+HCNcOJ3WnORZFDMJgsfJBA+Z6wV4bbvXjMSqZh1Jn1MPq7v35e
zhLu+8vz4m4ge0i6FgDt5c77/ZsGb07nyBmcU9yHNBrqcIQiRc+vCIOfHKOBc5gKoVeGbHamh0ns
g7wBDSxvgNIl+/SgFa1MW/c7N6un0zSB5TdM2FvQ1Umutm4Cws8JS2we7ZLsuMlz6K5FiXUa3PE7
Y2z3viu/4TXzDui3D8lM6RcnUfnKqPbZUMJ5MNLqyk0G2cIqNiZt4XvXVDucsRVpK9M98uefunAa
Tiq4fhPt25hGvW+GK76aogjOf/1uWeBcf3m3XJPbyjV9y3M9Ryzv5u+ub2WRRpZFoXNKytKEho/I
xZUWqBDeRhhbNH/mkXFYUoI5Amr2UcLLR3bwv3silsXKg7PE4ob65UaLlG1m8TQ5J6ZDjIPM+JKb
of0wd+O+Eu0jaTB7WU36BKn12Lb5sfWN8emv34w/Xzkuen1MJdIzpW9K7Cu/fy+StmoMt+wcODPx
T0McUJRyOkTS6QTB1UmA5Ijq75a3P6+2PKYrLAKrTYst4Zer1eyV47Uic05gdw9jg0Tb0OKxjBC2
Esu3w0gxn3KpbkWLfiWdvYvpZKsGK+mXppF/c+ssdOE/XQy28CwBkJcP4tfcbD+0LRwlln2i63Uu
08E+20F78WGOmSoLHkx/+pCekRA55SWI2gc81X0B/Kik3JoL7CVxZV26lqm6nqS8GZgaELyVPdgm
1Wk5kTFTN2l4RPxzxiUwkQLH4m2h2uZ2636DPf+2717/vHGIP6/crumwj5nL4umIX69sGsUiDN3U
OQ0O0TTFXIV3zdKOkyOWllFhDAoDH0iSNtYI851jRnbaNpxchAZV/aABzg2VyXmoS4udP2NNtYcm
3ZRVzChosE+9FMZtpiNYUzFQvNxCytHRzTamaIHdo9xoXRqOsqI0VoFu/mb5/aP/adkaeFGOHeDC
4nL1zF9ulzQL3DFPK66bVNaH0UBEbZo83aHoyhOtU0Juyt+8cP/tO2ot1/8fV1aX3QiziQX92Ra/
3h9j5Tclw3H7lJBF9ZDTw71WSXO1KgI6iQcNdkEOwTDObP/0+cUHreJ+T+si/5tN2frj3sNG7yDK
NiEnU6F4f75Tq7gts7qujJs2TA10wuYjM7Js77kMxmO0sahpFJnNS9WNCtu+cEBgJ9SNffAFcpIg
izZR1ESPBX7Nv9m05R9X1OW5eT7VmO26y0dkLzXc71eRCu2ncC0vuKnR3boGlhlLwpFKe1D1bhQg
g+4UCg6yRU1PaNziHQi10L9b9pUIAxdKZs9k9GXjUZIcpt2RSPQ+sncYvVDLyIBpB5dxUUjvQA7o
NqAqI2xE49gS/EM1kTNLLX8arQ6MUZ1FIJRq65YzTX2YWj/YjE54b0b+qor8YFtoCbaAkQw5qSbU
DowO/lL3pdjF9nk67uoGkRLlUUowdsKYVJVby8AI6oDEvCIzt8ry9NfLMB/hH6805mvIp22PGzcw
bSYV7i9Xd+GPyhlzG/hmRH9RS/eZ8ee8KxPXIFwlv7PHcGDT7kgqNVo4Szz3dYmiaU2FFucA7NLh
Rin2kdokdD3xJQ3esp5ucntKwQnCsWhROSQtTSHKrtfcyY+zgu8Vj7D2YhqbN5NCjRh47j3T52Sf
pSnJIbgFNtbI2TYVHpGLWu0HdyBVSOEFibD1ce7X2FOiad2gflvPn/gFa4QRoUAHYDZfaAqffx5V
Blcq8IqV+UmprUinQ4IBiHMG22ig7sW0YpcnOuvo1chyuxnGA6ju6Rad8y5k2H0SQ1Qswehk/CmP
S2hIT2092kj+mZcQ1nrvtraxR8pN0n3xNavS/jjH4CZ8+cC6Fh+WsqjJ+lfCq4mGj/VjLEBf9iS+
bIPaAFPquuFdith8ZZI217KG3g1GWwK8YxDtmhVtL2ve1yrWkC59pNTQrbepvUhQJh2c8fozAiQP
iE9PjDdO0YXres5AM44VZQ+OjRsbUqyqxYtnZssF3GX0csY3zSaMpulVFerFlodspidjdeACgZmO
Z0KFGHAP5lcMNhEOKfnWMUvcomOFkWUwVS5p9u21x8Rt9EwiKdFM3YCJrBnDVAkhIv1t0tnuBfXP
fsalcyoavc7awHsE3xmQORhC7mtbRrUhkpV5elZFMpxHZR8EorGjmbs/ihG2KR0V+o+LzJyonWTn
MKjceHEbXfseaY0J2cLOdPyaEnfj+MWBIVr/4CEP0oNNId92D27awyXNCkQDMiy2tSLbJS3xoaW1
dx9bIRGjTBscclYQ+bjtMfFr8FBF9lO7Onow+vDnZ5b0IBlT9HGGYA0f20bLbL4U0Ze0AjqBdGST
dEV824b5tBKz778MVbP0ki+1GrxTGDs0DTWI/DT0hi2acnsTTVPz1PXdlhE76Wsg5Xw94Yoj5bqM
x1uDNHI7TyRyWBOOGJf10QrSZt16BpOC6lbUSKXMTBLhEzN7pb9APWPx2dgB/aNYFBB+0mzY4JCo
frvCmwIoQ07aeY23jk50+DMgqPZUzuV3orPnVRDM5XXwy1tWMrGp4hmSMoPKtdTmdBN02LG0ficP
fHgO7W+qWBBMiTjPA5WFzUl6X8WOOpFBdzG6bEfztH4kLW0fOUN4bfFRqEkzt1UoWwL3R1IQWCfz
ptlpvJvrIO2JhY4Yg2foAByl4p07q+h+UvWbY4/60OigOugoI9yRpq0irxJLTH3lBRJNqhrvGIrw
zQnC6dTm5U9ay8MFXZOJItKmFcenusJ2mTxFkiusQDduJdMXJ3xsBBqCqOu87+1Zzn38UC6z38qn
8HY8sr51kW5mN89vMrMg5bn+GWAToEGmGbe19Z3j4bbs5vfILIabopvg/6Z2uU+T5iUB7ZShVkWp
95pY4UaXMsYEC7MmClHbTH6QXmBir4fBs2/QVNe4GpDRtTVL4FzTAEi77LZzGoCUBp+WmQd0KE2g
ugVt63NZG18ajsN7OWAtbBjUshCUHzklBTA82oeWVV2rNNLH3k+J2UrCi4ghIYi5eDTHGAJcgLnL
mF9jOdlbVU+LRdjLjiTnLtOl1yZeqS7XdLS0R7rVqonaFck0vKXuGez2YdLhRQWjvrfpdjJNYJyE
RNaRjeK2A0Ta6JZjaCmsp8I7RK0XPXUWLEmZ5c+NoyB4WgxFasf5EZkjcejzlHKM5png/rHvswqp
7GeURBek5S24HlBVJI1vipiGOZt1cSC9aDU22byywvorJJ4AbXfUkDHRwfTrg6d4iZ6odb+3Cd26
M2J3OzqIlupRA4It5PQUnUezp7p26Dt7kXmblEH62jOvGixFeKjDmTof5VFrwlP61rrWIWnstdOd
Q639izFfmh6/+OfhjEBgf0f3kLeMFKtqQXmU+6Yjo36gNU69+DhrDEDj6NRH9KpgsMJVWxbj1sIo
eSLZHS00Pt6G+O9dTnQ0qFP9RJvLO0W5X+ILDF7D3C3J+QsQUbWKOcow4GAUo/21dxA3VWrcYqUA
KjSn7BBC/5gZAmyKwe6PRQhq1uA0tBpkDbK33A+cGTZx7Ey47dORi0TcR4amZyk5SwQixDpcp3KL
88nZVkX25Bljdrb1eeob40D8c7dB0B1Np26uOC1W41WT9Nc48IfJeJTnShjPeCZAjxg9LL0ogk/W
VRzj04Y9v/GgKnasKS4d8tFYBPGmZ9+JAa97ig1N1EPwUuvppc/QiTNZ6vaEEH0jD6x/gUMwk9CZ
u0T9pTn6Eixn6QyvrVoOF74z6O+TAi7Zeol5SmE9rbqRrlHtFD9zbccb35D2mVifexK58jtyKw3o
gNW4ywkm6fu2uacOn3m4IEJQL3dZxdg90w6WeSYGN4bcVR56TwNbE5oqtD8zQ9QyNhagFH1k30bs
F6ewDqaR06XdbpzA6PfJjGV0RHlpjBhbBLF4575RNKCVavgcO0kdBFZVO8tcu/YJPIRMLcexOiU9
dN9m7ocb1mGz4EgceJPHeRzXtVsivLYC9w6VPELiRYusnHihUVvmSfTZbdA1qMXs6TWBCZi1jMLj
ybiM2mGWpbpbHboJJvc02KKPv1XkWe4UQvb9WNgt7iJaXgIYBZs/XrN2LJoNmqSlTk79Q1jmJEXm
5UDyp8C4HzhihYcu3OV2osBx0nAAHgVn7fMRVR13+8pNQKzJb4SQDWcVBuaaTh6CQ4HMJ55hkbLz
irOT3dh566zbYpLHOC78bdi56WVkB8e4qgPud/TgTWbs2BmZKc7BDwakP+OyR6XvO699AWW5Uhx3
HXNbhKrdEOb2jhkg4UiSx6Q/9Nc+b+UuaMijJ9tqVzWI6BBinU27vy3cjoOK034TBjGg48mYuL5z
q/rhSOvVDgR3l3BBP49qb40Je4fzUf4/7s5jOXIky6L/MnuUQYvFLCYARCAEtUxuYJlJJrTW+Po5
DlYXq2qmra23vUECCJIZAuFwf+/ec+sp9vWxeB1w7QdjljBMV3CXFfN+LohSDUmB9JoyfjPNsyiG
zbEWH6xqpqUKnrskI2pUCwQ1w4vRZUeLgDQzAWyLUQ6YXGns6UaCsV27h5mvrN9ZJdL1+q2z6+xQ
EFrgL2QTRs3cHzEKhygiSq8lrN6ltXalN+Bvx7S7klR7DuRyXw5Kv7cfx0mJd+2sPdv8uyh8bFO/
vMFxNPdJPB/poWADNwiri8bqu1ws3wclDchC/Wn4o9KAepXzh5HERHK7kNzotR4U7TNwMRX9I0oo
XCMgEYx3Nccyj7Q391OF7t6Qw/njw6h0UhNsB+9QVYONx6N2vYxx5U5NXzMxzpC11eimSiDkYdvQ
eVzop8dReTfKjSuEDj7NGR8lD20jeI4g9nh70BK1CXJ7q7k0sz17GYp2QRZpvTJvmP0i7+mGCseK
3nlTUl1Xqd77MHctFX18O/cPQ42WjDzc8Ug7LAk9WXcUtyO2EWJCfhv1IzaJdQ4UoVZYx5q1R2T4
sVGz2Om7YFEzbrKiTzgamV+jpWQZPIX0dTt9p6TIZZs5xOOrSD6LvqpPJuayRNsgzO0xBNw02bWk
Zd+GTH7DUGTvdZMsyH6Q8LyUN5LVklIg9+7oMKCzUvOYI9p7p4MsausKxMzkgxUvCoi4R5IWlt7Y
6s/cGLA0xu/6alaMSdy5I6v2mHdOni5Zd7aUJAe10/dai1asXJv7vCSRAKF2Qxx0vGeGvsMadCxg
FTCEMspZdPek5mMxWGJoxNYzbL6QLKzvHEpJhlYwrYwkBWyJ+iDHjBZFgbaQgGKCUeBlFFqGuBDk
Hq4F36ppWPJED2Wk4cuvTBIg6sTDAYGIt4scuNIWnv3s3Y6Nj2k2uGdgO9l3S3pYZusxgc3mZ03M
jSAFXVHEmmdG0UVWcHFrPaIGwhCE8yW8K+rsOrGn+5pJMONHDy1Fcn4KY+ZubCnT0/YhwXPembYk
PGGeNhoP2qSv+E7DJ+RR71pdQBgZKJwXqJnaJiFNUt3PDswZxVRoR1fMHCtuPyhcAKQMPzRcenkM
CdORDC/DiEaS1bSW1HcNUNDFSH5DVf3IpYXmKh2XIFPfURLiBKxAyucIGC0J/cRSdpfKRovVK99G
1QBc2eeXiIkgzdwxKC2nAutfW4y0c/yyHvqmu7ZDYwQi60Rurnd3qsrflEKkXTyRoxHyKjqwdrsR
hbrEn4POCJOgvS5MUOa2dVeOceeZGlhqWclPhvnNaEWLVa/mmwWoa6riy04NzGljLO0mi/eYS9fm
/c+uMedi1FJYjpM7ilml0E82qwmGih9Ez84YVPV5/g6NhFs9IoxCMDTsQXN25A73HfN8omVduQWw
byOUog11r5voeuoMg1W4xKrfRSZcfe6uhWIcstxCrt/iwTqMEZkWKpGtljl+b43XXO3fJSdjeoJh
kVuYOi+DF3X6udOS3GWVox2qVbkkLXC5WIamKg3ZSZ/iwCqi51KufykRw/NAFzqdHJbDBq4DO7+O
uMvhj4zdzDFvpX6p91qeuSvl6cCi/+2qsnOP6MrLu3K8UAKdHiIHGRdri9VXHapE2tq0vmGXFXef
LEVJA21UwbLlCohR6OhvVDzlUxvCp6RdEHrxOOSBEtm4ccZZhghaYrUjVcptGmvZW1OigrtoPgzH
Vq5Ms7qMDMMnJWGiDSljL48t5Eu5IrZTn9Nr/k56ve3lc5lex1Fxqy3xilXoH+c7xC07aV0URp0K
Kr8u45FU+V5sh9uGRUkt8zZzx601NIeDLti33dgfxryJr2tNI2Otr8blBBP02Itz7XZu6eP3uIRo
Xs1tdD2pUhDJpP1YOPOvtw0Zo7/vmRrW1zmCijpH9pM2ma96ro3BYM4UnfJucmCOShd6PhxaU3PB
fs8llLm1o9AnAD3p10lev+X7qgYOTzAtmeXC87ekC15CC6HFIMKm1UJ+Y1U8exaAnr1DBGyGyEtW
Ij8p6veuTEkAxrTvduF4Z0+BQ0AUd2s929cYGyoHh1gWy6S7d0IShS+HlzSWHfGz2YK1s7tqib2L
x54MYZqHDJzg4S1TejeMFls3iq8soj6GoR2X1/CQptHNgN79gOOcqBTlhqKMyPpgNecoTr7b0aXN
9kmqOrAhlseu0b4vSWd6LE9+DQK5aeoicl7UGGMycyVMQAVesgzKMZ9p3VrtsSNF795WxkunavEt
2pcMPM/VpJeHOaEiqnXmeBEj5YShkTt3xLS2TLWzFE1ksKDoOCJ0Rmy/wjql6GGfwaX0F7trZNJh
yptuJeCmjvLqwE2KdA54QdjHE+neGHAEYafwWESrx06ejXNerO+LVsUPdC+uLLWPL7bdSEFbo/We
lxA4FABZo2vv8Ho5QcvUYrcWCohfg5tJGCmjJ8VZce6M4gZGJjfrKJ+CtFiKIMsWhxEbyb4FZWO3
ICPX4gZZaqKkx7lKwULYYIZ7GOFjFyeHVh2rW5lS2W5GhWsVTncJ09W31OmliKXIo71hXLqyfDBB
GyCKzC6VcKE3lnk11VCVbGQkgMxU+8B9czqYzW0pdxYwDlu5M+L7LLcbfwqT6GXsgBLDw/hR1Uhq
Z4puZmJhoDA0T1J74Ljh9K2Scuj1eU96w9yQ+7zkbVBZRHT0DO/TvOLEBdAAsKqduQ9EQ9I+5Okx
V/XqbMTVz7Zpuxs9r/CgjjaQoYW7q2rMb85oPa+qip25VYozLz0+1AUEq3mO4HRoJyaq2aG1dZMV
im6eZzwuFotbArQjyNW36kqawBxNkU9L0tk5tYlwpVNCl44gsc9Gu9zXTO/7aGjOVVS9qFUho2zJ
jcCyMuliN+WDs2R7R6qEEJ37f9/nxaUqqJ9EIwuf2QFkXYffJdQ0J7Oy75dJby8ILp6U3FDOWMtx
+lOjw0wmPaFDrO4VTTuy3LbBegCg2RafatVEx340r6gURbe4ImKIsTi6My2CTE398KqWRwjqeqpc
dTLcUfqxzr7rZHTI28ntZ6bSGK/shxKevaSb3R3Ko/hhmjJwKPSAKVgxBXAnYg8WDIJ3o6P3R26F
ZKzNedXAhdKNSxXOeDNNDRhLoZfjDikjuQXDRHUE3p1lPyq1BE4mpYyxVsDZywokGsufYJrMRyfU
nKBpi8WzEJeblEUP9dQ4MEjogfPU6WupE/FMBK/reajiHsILyXV8H6/Kqzy/plM4eFqedK6uZZdO
lkc+A1K2kQtLLgr52NNKpp4MWDLrUL9td1rCt5FnyyCnFpC2Q6HbSkhTN3E5VvF7gsObK8lT9VL4
6lH+Jka5L4iyHdobhwUZBtKF5K8mi39qZqz4qyQtpzTBDhWbToA1XD3pKppYOXpG17Sctg3fo/tV
B/Av2Yyk9tww7FJqWQX2dZio2W97AFhAKKPb7vySusEu7SOQAyz6AT+FqE4tk3zbzuBdyW1KmgTP
T6cxR3NmKqdV6ZLzOIqmHOv+icyJgYil0VZ2xjTCpYtmHB1jiWa+pn5iaxez5LshMzTLkTTvnVg5
Flps7Xonz/F8swhRF/NhmcyfXYTbJjW38VV5nJrZOIxKfTe12NJnhmt/NuabJI2oSRE8FXa8zRqw
Q8xJJctJxq9Om1j9D+kp1jrmeFqPxXT4gMUxHy29O8PFoVfFVN0zCwO6MdXoJqp+GW0mnRn9A6pw
pP8M+hJkhIvWLPkWE4FvObSkhdXOUw196S7BkWAb0cegN7B4Fp7xbEipP/aMjizJdnLeRleKWSJ/
LRBpphL0wbrEtIpYWQtYxUY5cYINI+euTsLlFDezzrIqv6LQRPxCT3qOTCkCa4TzrI2Sep5y6WEW
NjMT46uEn9axKO7bUU9CwQS1PqNA5eTt28ha8pgmFNYVdJLWyMWNOh+Eke4PswE6qpOz/ZAXvN/I
FZcJViOlnn2xqMuJZSfi9HS91RT8LbPwAZDQZur3NS0t11gHiPoDwpIBP1qPv2RIEbLDLIkPhUQf
w0DhlzInkRcJbbpFUlwoad8SRZUPUg4lTG+LYz4rHs3bENN7fqClgG8XqpOvzj8pzQGnY+nUmkxD
qS9aEesde23eZYpERU6c5NKIks9c9H4MoyFT4+t4vlsxqAVrRvBbBGYG5UxHmxj3faFrR3SMIGyk
AePUNIhgRkEkSP0aX5RPMYQYh6Tw4lWuzqM58NoE8swiDb6szY9GLyAVOBnBOY7Dwid1cwEW4MZA
eAyrHvKOQiP8BnFs8hvFmaA3Qc4pshU6H+OSu9Zzgn3emxfW1fwxmimZiuWoru7GLAz3So0IHk6U
6UxBFYO7L8x7bPnETKnhe2tKH0YE5HPElr1j4veWoOfZSQ6Taz2nldZYrIOS2EI4TZQVA8RTrBQP
smpHfmSG36bCXL10tMv93FIlmEALUVGa9ENb0qfpCyuAkQkXW3sOo+gbNlZYGdpSu6UJlGVZEsWr
nIRRgdVqnFTcE0OaqVroYWrC3FrOKNFZt3edpl5bS/rcA9fwp6y9T9vh5zr3XIq/poTZQkPbSU2m
GqlybTFS7O2UoghJZqv8urYJJfwEyy2JyAxDqL1hGCa+VJmYAJDls4A35+mnU4sSBx1pMAMZeX5N
gXMzYpqeuGYqH+gIc8fLZ8RZynJRKFHskZE9GXOZ49rPnw2zFakTGashg0mzUzdgMguz8bLcvFsl
/W2RR5PxwFaJnS/9xdTRyaoakvyum7wl1BksNHF5S7+MdJG9tm1y31wQn1KcpuShnBs9hIemLYzx
S/OORIyvh929y2GnenM/Tyh74xoeugIDgCLQxHocqzTBKiOFDNneN9P6JBXVnbPaBxLW+6DrJ/nU
1GPj1wh1b6G4pWIiSfELRkGS0COlqk0jDibLIVLSh5kl/BkpvoZ2zluYep80J2VOapLYgbIm9RhW
DReeun4yEsiOerN+s7ABPKWESd+Y8XgzjE50p3YEPBlT9pi7No3VNmzNy5QzJmDwTw+qRD95glfv
FvoynifmdiBQ4TEjolfM+oLst3SMp9K2v5sQPnHVEG+X9dZNTaKYQ51+vyZtupdzFhaFyvJJ6fKb
ZB3PxaDNDwUtQzIe+sc1ksJzrJf2RR9i5leEyGpOeFgH3TnUFhOluuhSSk4a62CV1RGUVK7Fxq86
k3b+AkGQvgHX36A8kVc9+5izvTKrT9KoRw/GmnwMkkYpp1rLq6Karw1yMQkrJFNLroufJZbsgCJe
F0Cf+o5kCydBrcnParSStpZgpSizLqiTxB0yG2K9Nt+WTLhOcUnlRXdeKtHsCCG8aXP1UkwtcRUA
uAJmpT/VildTYdp17aKgZbSu3aFPLQi8fa/RmlVu5aiWD+AMZo8ZYA/WX9orI4zHLIGdocMcjLC6
lCQTOpSaMElWMq1gukQj/9EjQPX3yhp+6g2knT5UrozKBL2SjEGGmuTY2tBZKi1387jSDqqST75m
cIemh2R7XVyTiBDjGsBVLgNqtHO3HEiym2S7o2Y1KAd0MT/oR/cu7cE7m7EYn0hONKzZAH3pWvSH
ZU/KDG6/IgfqleHh91uql4lR0+Ga9btIKQ6mxvqzaDLEC61nJIxug87kZwkLZls6kQeRg9+8XkiH
TJz7oTWIqo1wLUdI+X2EqW7XFFelMZEuuWSEOEJeGyULW2k50JakHw7OF294xE03jBdrryXqt3Dk
k4sRR+TqjB15zo4yI6drJzRFKehmBgyQdeRqJ3xNn1uqkMyhqQjCpOyCsJHikwaIlts5/cx0buLn
ehAWE6YiFZ0bV0aX6o9rRr3AGhduNaZ2hJ+r7FUZ9TmUVIJMVrM+Y9LC5Emyzti+tlZRHkbRG9Rl
YAtGmP4C5wB4YNJ+zAam9sFeiQxZWKE3UeT13XLA55Nf2gyWlj3rFpThODpKUiY9hM3BzgyvTcga
oxxd3JiQcd3yA9ujG821fqn62fSQqOi7UkL/aRpqUFf7kk/pRiqZqmotN2/UM64eQwkarITuGaa0
eHJ8MC47QCiE7Zg1V2iMVZQyKHYwkAHhrKA1a1hedyYYwopcBqyi1NNYFkUqLXEJnZJLbZwFgkXC
YFKw+Iws3Ycg7ZxsCsa3iKiASQHkqxL1Oocgg6uEGVyqNuFBaRTffFVnvFbUZwQpOuMvpt9YZdvc
XR0Z2qfxq7GJjgDPCcs/CYqkIBIoTsRto0NJ7UwnbqDXY94fdJalN0YH9lNSuovaEi+QmxES2qG+
jGZ7NeJl2msV8axjlV83q8L6c1UsKgfEQPVoyXftMo+eOc6YwyLogKu8KF44Nk/WwlfFlvInXCzC
FzFRL5e789rFKp75krv9aKzXA+8cepr+pFv813WHHXp17NULl4imGu5NdDFBpPaB5jQqK1wieylI
kIFQs3aFyUakG55kLmxkV0I1D2eMDsqCgy5V4AAvqbXcTobMpDPsbN8emguqBSID9fUWQF/na6zC
XFWtETZYPZlZnV6QNKksh3EhdahVLUwiKTmqs2aHp2x8Tl2zkyEeVXDz5hBQHjytB4Ce1m4YGm2v
6pTdl5lOTj3SM7GL8T5CKvhQOOo5a3nfGiUNT6EMaXse/E4aXxLePlfGc4/9qfXSyDlPs/ME/OeH
MsQB80IYDkn65812bvzrA9s5KSeUc9K0eWfLmeTrNc1oEQqdRETxpJaI89h2t5PbprFs8qk6c3KH
tiRMA4lm2HQtidZpe5JWBXz1dvx10pJk8ky4d+XMtNndfrILuc5iGIVeYVmsvydGi12I057uPX+t
KNdzWHGbzOSK57D9z/H2dLZduSiLI94DbiCkBX1tmlF4db+OrYV5aGKmP6UUxknDyztht75vMSfv
dagKB0kV8Aoe+/oBuQmx36iwcDtaMp/PFstYB85OvMRtE4s9axgvIwgYpvVmfyrUmY142ye+/jlo
usASoUa0VR+aTCv2hjhyMrR7pkkpVBxtpyZbI3Ix0h/0AqJPZkQZ6LmswoPs0AkWpqpDpS1JMIa0
WUH2fjdX43379Ux8SLVuQ7IuHztdo3oyMzmWHCQPm8ruP9d5g8tie4WfetX/67xZqoJq/F99N9vv
/O67UWT9N5yjIjRA5vzmoPndd6MoCg9Zjq2hQ9IRHn7Zbozf6NPoSDk3va2jolT8h+1G/g1PCNYu
mc9bRhGr/juRBn/VnhsyIla055pjQM9mHqQJxeufdPjKqtKadBqA080reZuWwLBK+3Km6XErF/9C
G639Vej9f/+3v2lUm0iT63nifwuvll9kVJrPFTBXvuZ3BjGKEJqIGzxHV3QoHhMokK+1n3yQlHDU
ESYA6XZZk16mZ+VC3foIBV4UpJDf+T3zt38hBlWoIf9FdsyTRYjO56Zqmu4YfHh/E4MuSkcRjh7+
ldXJ1AKatYNXxAZG+AwoQ4guxyhm2turQEDLR6sjEUwqtlCpxmhPvTK1p0HsMa72zJVa3YtVQ0E6
A1NGHbghbptRWWFk6/IbjKr5RMl5JrEebH6RQm3bzpUh/lR6rrXXpOSmZUmXuPBmkcHbVAtY+f0j
PmXLXmGqnPo6GqCdJiLOkm3YY5kFu0ocj9ugLA4pC96WdjPtt2+/aSSrWyk1bU2SVE5fG7Kq2hN8
VHMfkeGFFKs5bZuiDZUD8kuhzvr9VKsQeUW3k/s0b5KDapWCliwiyoYtzGsY6oyqpxV93goMa1KD
konqNgbp0kjNy9y22wlZjMirPibU3EmXnuw2xBI47isx+AJwZOkgxtttz/lj5O1aplaKejRY8rEO
iBltt9F32yB5aZDCkqyHvBY/p7iJcD9kBC512DBfxxXCboLpw5eGNGGEaCqVroxRucWizbh/JSd9
uN9O9ask49hXNdMP7eSbLTcdILTslz2mDYJVjrZT2+brUGnSV2OifyQJitXXEE6hb8b2IF759qnY
bXSxOjTRX69y2wtHTdBaxJsg21m9L9b04esVqpnU/P6yrX4SxHNteK9jqSPPi1uiPYuEsK8Xu+0p
OhV4vg7gKIbuJMmwtra9pKnGw6ivR2qVdIkt43l7LE/C6Ngx/Rxpn/OpYWeY8Rmz4Mr5rx21j/b2
UD1/Hmo2iWbLQRVXgmEQPLbtbVcH9Wk1mCgUbOe3U3zi9BwdrvnIEblWjUquVYP6mHSsuJdAeI2i
Ki9Z0EMbg86pSH6PGyZiGpEfJ1SE7JLu1vjJCh9udpL5lCjtfJp0molVuQaWeA7bZTuK5/y5tw53
hcF880/Xa43UjjmsuIq7qgIvHLZX27Optqf0x8YQZDjWhjxNcS4UWMekWo1gXLhoQpuhomA1edoO
t80sHvg6/NuPQIsmFqlbyG2v+LxkkeVG3YVpD10g62A6EAwdLt3t0VXs/e2wDBFoACmHvJyOIPZz
JAUa618ICeIPmhCF/DofXr/+/LbX4zANBvIKtyOazXzr5iV1W533i5JNc1rEZtvbzlFdZ/gu2wT0
zhgL7Rs/uCpkexqNk/ufD//pJ3v5QxqlAi08Y1YmYqG2PfRgdfu67S5QiiH8iMe3TWMb32NuGfS/
JdYaXw9sv918nfz6a9vPSHbBGr+0U29757M/3n5Tp/4KlfZ+iBuYENxnV5fvCKkGhsgbhFzoBBMV
vWl7aRatnc/Xu71oVRuRfEQyMS7ihesm3PFdvIhR7/PxmMRLWuwv1cIKzEy1S7iwXBF/5PNnt5/a
jitF/f0vb4fbA9u5zz/3p98ppaE4LFN+VlgRHDRZ2qPj50v2//2Zr3PqpNmrq7b9O3JxslycHnM2
l6k9GUJ0bX3fjlJxShbXK7BkE8sgh5PIkdv2vjZ/P1cI9KFpaMlB4t0oJIk64fYz5Rr/WsSL/39/
d/u1r0eq7fe+jre9v/9Xf31KyD9i2eFtWNTRbWX1Fz2U2odv3J40ejDWXOcBIuFXPUQuDnuJtYfY
QF3gy7kCxMsl6g2HEe0GAq+ecg+eUJcCGBX9fkEWJZY228Zmeq+l0Co+AY5iSN72ZOBtn3tfD1As
/eiSGuWW+H/kmm5r2aWzm4p5dTn1QhY0qQOwSAqTW5jotlHFDfnr8E/nxF2vhcfMeJWLy56qJMtG
3uRy6hRvWBqV9g/55lNT7FVSCO18qPasLd94O8ajpOC5N+P8AJ9pJknmZMjFyJg+Pug3epZln//n
lmxqbd+gRq8yb84KizKGU/mJwdvTEim1GI2FgACCotrTEAnF/XIsuokpm9jdEJXbhvQXYxebEevp
pdrP0xIG9fhze4MMRMoVpIoatx71BPGObO+SKdYtCF1JbVpTst07w8du/GtItUZECu3gRHxvOoI6
ccBiau0WZAjeANzlpEdPccqXtxMzrFlMTxxrYOU31uF9UhHnvJ0TlwPO9jxo55Qn3Emrc5zUy6Rw
C6GLTbwzZBBTcZ575rrLEsFEmM5Vq2RMkQrw5YR8NQKhqUia8rlZ9eGG5mwW0EwK4E3a1zVxrrG6
PoKJHPeQKk/jRJ6PwgSnUixKaVDJ27C07lK9rV21p8WCbbA4bRsx2J6cYv798POBhPpVlpfYyVJg
m9vm8wrYdhMzYxKcTaObIGVjtSFdW7GlUuhj9U5yy2VC+uRaKhXbfhV69ym66WdDdP6Qpswq81Zz
sG7MNcfdKkNyhc+s/OpmuaDPwxC4bbYc2S12dTuEkqEcVpMuf6W/w9m4LRGknDIbaNW216TFTH2P
rKQY4BLrVjEBzuBonf507MgMdqguxOmMoLDPx2yGjtFo88PXqe0nPv9GgR+Ej83sHZDtleF24t7S
iE2e25ro3LCLBoeaYjISKqwPzIjkycFWsP3oFmm6/dDfYk6/Hth+7vNX1jl5z0W/dTtnNY1zsFt9
b9ZgvG2xkdeSOsN2zMWuANsqC49ld3/azlmSzsN1exkXxThup7YHiQgexOq8P1VSFoFc4unlA3YY
y5b9dgrtYzkYt3No6nuuFG7panzMERQeJkyFsvt5rm8/IjtqfajKDRIpfswoFMmTaSaQrsvh1wNf
h9NNzQwX4SW9KjK2afVKHheAglPqoNjjdX4gwrfXzorjQ4mbXsoPWyGvG5sId8cDOrjH/Jplxz0C
VAd2DKyz+wUa9UxxHLntTg3PNFhpJS7tfTdd2gTqNR1rikinZXwe1O8j2W5xdoAFk6l+nD3r6Y2S
HoQIUjpT9rPSQ6/ynTlYxMKP3Q5SuVNeEGc18wXnAlrW0AHJf+6lo+2gyL+LZFR8XpQcs+KYLZXb
oirmde3NU3mxXdSK9Jb7nysxDX7xC1BO2x8GtI3Sm4B08vofeusIgM6VlxvkVUX2Qoq5lu4iL37C
ZN78QAOvp4R/PA6xj5lPB5u0A9yqqXDL96ImrB0seW8WRxruUbKn+NfoNzjQ0qc2ve3kH/kV1s/d
xTjV30lMv553NV9RN3HXE6YWN31bLp1HQXkPng61s195EgyxHbxFZCqH2YWc+a7clf50zF7JV35u
PNubA9Je4hstGAMAlrvk1vJNkOi3LDoJsj9S8bpSgvpHwsKyR+MG9dsHRJYn+5BsnokwdaIy6mGv
MMPuvQqApfej22k35RFB9aOJM9DP7qTr6GN5p3z+q7o0F9Q5htv6xStRZNTarae+9Ixr9bF71b2P
PljPx+EtPPKscOYcSDO54zsHwuD2pM2BdaiX3aJjSfCriluWR8NVO5SFbzavfRok8T1CGhqtGJ3w
hIZ7B9FxXqDfBktmuebDCuS4d+V3vbqL4Rx9o4Ulyb5JVOHizVRZqbsOwcyyFva8tUspDswn0j/I
I0DQUSsQ4du39nyx7hxeVnk0XaRL88kmE8BPjsrkSeGLtgYVIePoZscdkWLWE9E84SUOnDvVQ+Wx
n996xwV6eYlSou68zAmixIM8tzzkmWc6GACC3kHVdEw7OkP3uDbL76Db5XX/DR5Hqt6VGVX862kv
/6wlv1590OcydwgyH1DOkDqP9XKcINPRc9hZ8jlkKjy52o3i7LLnZnHPxuMo7YiVJ92+ejHeY+6D
KA3B+juX8D5C8/dtLN0ldPM3csQkTTyo0+AKMFQ+OvVF1QP5wtzrLn9TPtBKU5mQf2CVyU/jdwSN
aXNRKpfZzwEvV+06EV1/BB34LlzkgYnCSnmnvpSHHkswEoVn88d4V9zar81xBotAHwSlxIWvvzQe
UWhOD7Rni3A3vEdu+wFYWlf80iQb2JuVfV7tiWPjGfLn6Wn1JEdcaSftroQrDXSzQGezSz7kq+m7
9DO/1f3KZZH2qL5G79kjfWCo1QM5A7veDa+zl+YF9csd1QGSdPzhbMCGvK4CUu3W1/yoXz8v98aD
FGi36QekJCuC87eDWPWLpoV5mvf4hmgRLYf2CaXmHXyFs3zEV9s+q7GHZJa71bHz5p3uS68yQrg9
zfTd4A2PCVEJ1U5xWRWkC61+r1EEswlUMBe9dDe+FUdkRKgSU5P4yZ18geN/iF505UTd9aEKPV56
5ReojXcqq99pp+7UvR2Ud863zHOe4UJ5a5C9YVzzpdpN7BuNzjEaaJdB04tgU7u4W+DQ76oLXzda
vNdaQEnXeOE6vJAlp+wofZ2I2OCbr+IrvU5j0hX3mIzufoZBdGHlGZTByhcVpa592wfyEYfg2O51
FOmMgJorowHwmgfe02N/Jsku88Bkl1ypUQDcM4LphNOZr/UtRiQkKTOydpc+A1VtjSsfc8u1hdTC
JXOnO4SgdQ+RT7/tkH6brqr2ibVXCsyev+jsjReFxhzXHtCFi+1Fx+aCTeZkPus85wMNwmDO3BtM
f9YZmEsdaNxTXMJZLDeiHAkZLPU/lpvs4nzXb7On6Co6xD9K0miu57yY3K/bn102FHy2W6TGsFHQ
ZQooHp1kOjyHWAuvv3KcQ0GjBtVKKtk0aSBPRIFftUF/Ua8X4QQT/lEQeZ4m0tpBtlFAE3uRWJBs
e5NB9lTwuUvyqOyn+XjOdAzaifiZfFvd/PPf1qC9uU2nsijpjdSrBtOlJdydbQsnT2mJEHlnOA1/
bNJWHk6SlkMLFXvbA11XvxEEAPy5AZDoTC3e9XXdx3jFjx2VK3uiZ7WuOiPltkuy7IpwkWg/y9Sx
QHUxE84JYQQAN4ij9JtRtBVlDFJRowaRbsehxUOWlnsLGtPAbMEd7WQkwSfHplS07fWxWBR8HZOo
yOojls/mCPi5JsJvpyqCJig2lgDJb3tf5xRnnA5FO9yG8uiRY9q55sIHzPKElW5TKrW3pIp0CKOb
CLLMySYvAERmqRzTuO0+k6E/Y54z47pZJGU/ierC1ybaVoF/nFMnfP3xKN9sVbatE7TttUgAGRDE
ImU7iRQyoatLwPPWCjLVwYUDqAdbObgXJcFtb7PgJ5kqB0XsCBXeAyqecG87lKbqecyglnKbCIe6
ObfwWPa6xng8PM/NMh2nZMLGNTuHrwKSbJeDu2Sm+DImQ0FgUL+eipVKjNa3jOr4X1FAMPMc8G3O
xqB9HspTgoiBqZIzho/0Q2VA/vMkEkSUx7q1GxqEXAj0AeaTo8zaQUvsIFrFJ97qxkux1LY/5uiS
3VTU6/QMl6oFxhhNxshKRXxyX5uvc0gNl6MaXrY8ccAWxAXoQ7V4i97QRu6uLVY9mhWawSgKcVuJ
TsDHSFQisicRtWO9E8WUz+LxVzFZVcc3w0CLJ0sVAiuw86dy6c+sfWNG1ubH0meIwye4L/uqw/7Z
2QorNzZyQcCyTMe3a5Hqb52x7bPcNl+H4GASXiQLQ5k5+fbxKmJpDzhYYWHUAPqtl8neLYtNeWfr
+H1uRA3ZqFtOgonwCge7ImDZ0P1Ty3Jr7X0e2/JcfBJR/lN7aJCVaCv983Dw/2lJkin/Egv++St/
dNCc32SdNhXcOl1WNcEj+6ODpv+Gns+ki6ZsoeD0ycTFE//3f2mQ62hvmbZs61DCLIc23u8tNE35
TVPBhzmWZisG08x/p4MGmk40yb4ANbT1bMPSCN+xcUgoOgC7vzbRCooJHbbB6WJrOfcQ8WXdNvOc
rVhS1PWkAn0gXi8a3c+qu6jCb32HrR6/bZI1fyl7k3LHdl0vtPVPIZD107YHSaTAuXnamj2DGMa+
2j7bILedswrw5J8NIanJAM6wmJTnFGdItTz+L3Nn1ts2tmXhv1LodxqcB6BxgbYmz5HjDJW8CIrt
cBTnQeSv74+HcmQpTrpusXBbhCFw8iZ5eHiGvfdaC3So24Go6FvhWHHzP8nevFERLZuLz33/oxQF
2fZiG5w1q7W++ayruIxFC0t0KL7ywJuG5BL3PlkjA1KFJqw6FUwj4kdFOqCbdL1TQd+vour8SCtZ
zFzIBAgU9Yfrumt2Zw50JVEYtGRIAn4y1YBhhygxKJ2yC9JsyCoxX2IXw2E8YNdFDHZ63pCDdWW0
eJVKk+94vxlFHmM4eHmDK5xYwhUcd6EBJ2jvFXabHkMiVsWP5CglIZIM6eZVXJEMCPHgJOmdNfsf
xewf31VsGjvheDZ6R7CySeEnFt7TPhZg1QGqJ3bh06MYaObFyLqyW5ywP6vJ1U9Go0kwCFflvM2y
923v7tf6/lWsCcUTseZXWs4w7PAwcawVji48lXNpq3xY9V1yWPYBHnGi2FaJRfE0+0N7669sxlpf
tEJqhc4V0ZX+Qvurp8PhHzuFjeFKYnV/pvjHDZD4lroWSiEyNBHtsliT9FK90iA/0CZiVewUP9C0
fLV1eTXb7xJrm96AWDMyqb2IUeY+2r//BwN1sKsEsLKk0IHHfV9euDm/w7rYvf+x+royHBc739x+
ZUqs+hnZlqGhfdj/i1gb7BybeHXdn1YD50nbNHB97G/22FJktrhgapV4l3iY4+O/uflX//BqVRj4
zU3uj4s18fPq31+tikMkxIDBjLS5xfCK2WYPYujr//7nl/uG7+L4sE+k6uJoJ2nHxCP6TwcufYKA
e+NiLYVWRJ5JXcdr1vOtuVBp0vb/sz/7yKw4YHb3BB2MS7t3RgvftFhTem//fvNoX6KvCEsK//VP
q+JUcUisiR9hSJjcbyKATQsotjfCnFg1mp5r+PdXFyeKH3EZQ/c+SFUTQRbHI8AgbdZ/itUaVTim
JCTMoThHwKQPvsKrmcIv1PtIg37kJXaKHxssVddr1XNInCX2AtE2OsLzCGYUWQBmupSC+loc6mQ4
Sh/Eqmy4iDy/MqOaOOu2KYIOm9BlaDfYkjQwCdd57qN6Bv3wtI2UW0fKfdKht9/8XP+y6nCZbRQY
zkkXnWzz6lsY4ZLLYYpgYPrUNnIPzPFmGwkcXpvGKjkB/jU06Aiuw2SDQBnqLlea5T5qHXkCMV3Q
eRMihwCC3pq9usvhMVrdBibXj+1F4KXue1URE9lHZN7aV/T936tT+p5BnDdYeWPTEXkZR6b/ghko
8aqFDs23sOyIzlZcaVgVe4UZW/T74gK/vJON7BNPaJPF67th4D1P1fY9+nj0ZCIEsY9IiADFft/x
OfvD+3P2+9LMxGe6337LrComC+K/9yb+vcsIs/ur7M2IfU4QfkHaidyDPka+7bsukNLFsCb2iU16
8KUSyO1cnCH2AwRnPvtqVRwKRL8q/ufIotjciB5SHB7OFP+EQunu2sPx/fZg09OlaSsZKNsoJQqp
iXRnkBF6rchfva20ufY6EIONXDO6aElmqJrtopDxV2iMSIEtFNPEDuVph3QykHcTQJOXfgsRlyQQ
5/g4FNJyZnpEAZkAQ+G32dwUjoOiZakw35QJNoX2V01HnjX1r8Liqymhnximm8vGJsSYrJBu0a33
bQyoz5UhT5eK7DHowMLWjDBmvnZnE/NbAo9bFOnWvoLmgqi7z8SPeMjCS4o/I196hPnAX7RK5czI
ibhzSV6fBGqH1shnVCOZ9/rAeCBvmhiht2DqOKkiwGt1BITQLNtZkXmPYS+lAFbiQkP5k8Rs2MQB
I2/SbUFsAyr/2GJKHmbLleR/D2MoJ5hxAM43zRumCN45UTHzvAjDdQsoFQhIiDI8I/KpDXQ5UuXP
0DJs71AKIXcX1UjG7tPWtB7qJgkuoYVwvFybZEkG1siRtjO9bMNJ3fgI1nQSlAsQeqzrGDkCr0o8
3qTM9J6k2Ru/6f5MIn9tlZ02U5ovcvFQueky042Jm12AFEXNzerbOcNboL4JHq2tGU36cjg17BV0
E6vAIDMIbb573YwuMugArlQ1V/EB9CTqdvI1aYCw2PBN9EIb2nnrafeq9hTVjna1WXn1x8ginht6
7ftNad4Qov5iGNDvVXAUVe29C7NKoKbXQbr9nm4U2HzgSTnHM1TxLtJyrpTFCrdCi0YLSKPLsuVo
2Oa3MRn+EDKgMSNr8VxHXRyGi2Jmb3CNWJnzGCgJTuRCtW9aRC0dMwNJ7CT+JXHKLzWa6Dl6TOA0
KuJ3uT1Ne2TYCui3a1gzWMUiuOoD0mnmlc9jmV0D+739JSZL9l0NOck9kjMPMmzzSIS0DXg+6VmC
UxAZwTkA8k8JrG1oW6Ja7XqQrnRaL20E0HRObgdEHg4QjdKAeF6BoKuG1O0cUCJshnaTncc6cgJx
VFwCt/VQh/K9KRRE1tTLQFyjhjVdrdxZY2wycsHLL2hwf08RfutFCCtiSe9qgIGzti2Md+B2oXGp
Q2cFI0BpXtvuatI6QKK26ZNkQk7TONEclF+Kj1uuJmUFtXORfo8zfWlUcFinKdVh5uVuMdM7P104
4TIL6npi5HAgmUXAfMuL8KJu0j48hmIWbGodBcfMRjfJebFd4P51p7xHVQPSCcXEzgrxgaD5UiK2
aZYIxKCfQlepViSl8B+Qm3tTT25v46RYxis3/WIbEQyb3XVpWfMN30cRbgCf976SILivGO2fp0Vk
X5uKR7iQEFgow7TuoISQJa1yrQbBasLzuDPdVR6B5UUzCFKiieG26XIbm5ft1mkvciRxoc7RCAdE
VS/E3SIctCGno0Q+yVD8zbL1eRPkrgKuae2PXVPTh+doJKYVWVpQliiLzNA/qNUWtpugfMg1z77o
ej+ZH+jnbZ62KMGgEI0KNBhdt7iV7auN5+Ee16LllrR8XlLP/JUYHz10E+d5117UDenSW2KJdQVL
JGSSxSy1y3kX1Gs9J2kaKQZIjfjwJ4mUJ3PCh5sSrTtDWi0qw93O1RDvORX1Izl0FlBMTb9ZZXUw
cVqAR2C5tSKmPU2jiYT/7NzMMeDXuTFzUS2HXmuu2NchtfHSQBKvMuppa9AkGDlJmV4VfU7kdqI1
YDxT7myq6cUtFGEk39UI80GH5553kNdAXbL9E2asDfI1zUXKy0WN3Xvu6tVznHi3ft1dmMH2YRVn
y2KVGgu7dK4jKbPmqSJl01JClQ2eqQ+JKlEpVmCxZSnyFqWmPdSaAlOV71zGvh3PaAoBNwQFWXe+
tKhDGl3Pi8J5uUHIJEVWb2Ja4P1XajVPNt3CjVDhzLZ3K838c+MEyoT8CeiBHEBCSfdl2sbq+8wi
6hmgOsbILyXWK8fTiK3SWc2TRmc+GqKc6XYuWOBssc0L9VxugXNuN+5HdEfrRaWtlUTZ4kABVa1k
PfDG7x62KzhkrdqzJ9BwXNbAKaD3M29CV/mgVOiClU6NYM1XJ4KIJ0Vdwyn1arJZRdB/5JsHbbVB
giInci/FcJXA+UT2XWk8ROmkrm31unoHOwKMuXxgfGkaxKQ+HH6EM7M2rZAwcq7VtkY6A6JV4J/3
kCcpUz/lm2wAMaLkI6mXW2NpVyVh7zCfZlYfxw4rG9bg8DIsP+eMoqCAn8grmruyDL8yQUgmLfFy
p3ScOTKd1A8TIU+8tfmizAOf9DP9MpeDaaW2xTK0fWAoetCrakxp7YLzric79xPgt3x408q1QEyA
y5vA5HKrdXDDEAEl82KL4rO+aOvVp84k2K5vnU+tKnczPYJ1OYI0tWxX67wyrlHIjKdNCDtAjEjO
Jofg3tq20HPF4MBXzAQA6qkP8ZboYriC0S+yrlXTk891eLDPYUBQ5qWXhZBj+dk5TANfMruCAzNH
fArp2ew8T2X7okW4hyl88gWPGpS5NSOiyvTxmpsft3U7N5XNR0Rs9fMSztPI5Q1bBdKKntNBIaeX
zNaLDzG0QeeV1qkTR/PuQhs6m7qFPwMlK+BrNuLVHdFpWD/e5e/lUt3e4R6eWwFIjIRvwwpXzZyG
BLHYel1X/gzq+u3UN1dLzUKviAmeQYUGGhqW8SzHX9GEfnuBBm64KAL/02oDh0MXkK1T6d/0ejv3
lM4lcRcUI/CAcx1M2rxriWnmUrTQEbdKzBaWVko6Veo7YkFMllJavqacKGnZzGIbYUnN9p9SxQfr
pzNQKPyoh7/pyTRPSA6wJUeaqDVkqkH8wcZBVNEeX8EDjWaO0tzGAQj9laFWMx3VosqTzZmrQefV
yglpxPXHLDPzaVmWS0fLYLCuNchq1fSdYaqf1FxGMg55TNReTQ2JNytIi2kln4MffEA14oaTeG3a
/daAQ7nbuDe+Wn9LcccjgIB0sAxFjGVYV3m9Ihqteu915ESpoyXSU95TiJhRE1616vZ71JCYl1mS
CsmIclnEzXai6YTNA+Df0EwUsB99hzsIOH4GqYVq6R9th3R8TfbuVrUtTTwbHq4e/Hcex8AIK2B2
Ez+MV5cZQ2g5T27SFNZYuLSLiwTNdcvu4fvaZeWhjFWFZF3HzaSrckQIlAilbxDul5m1naNrpl3Q
xs02irO6NePgva3Xj+DzqADkvfs2BeeRghFUEglgTnWdeaZ5tcpMApsXcdT6l44mQ8gE9U2jXJdO
FzOezyZRQMIIedsTJ0m1BdOHiap/bZJMewcMgaaTnLCFud1OyYp6JLhBY4K8Rhaupp1rfyCHLGVa
t0iKdNH22u4Uy/stUN2pFKe3oC7eq82GQKYcPxgV4fqCiJQMl1FqeX9GgZOS9eepN5IO1hYZzAui
RrMuI+Ui8QLvWraMuxA39LYj9VpX/sx9zwGKmpmzIExv6AcZbpkgM+wU0G/iwPvMQCHVkWLUtUJf
kEk1UQyIG4oMILQrfyV57qtk1HNXAzCnaJB5OjZU17DxTmPQBFVE3FZWyZeTVx3ANuD1M7lW3wVm
voxcOmNPky6r0Apu4QK5M/yn3Fbv8kY1P2vQjEb+VSox3t6G+Lq74LnttATVbPKtAHl4M9voqKMk
JkmWjscEOT+GaFB52fCleIlSTbMG7jYTXjTJDxmZ3CsqxM/BSr2TegrjpASk4hI4Jg8Zdtka3jVQ
3HgamiA9r+Tw2i8rmE56ZXK3vUVTS57HbvTZqzp3EedQ61XMf1T8FR9LYMkqoHk+L0YHUKZPowZ3
xxZAYhF6a/SeP8gucHugH9/RYLixnFq5RPb+u+l+xB0fzpui/d5sYC80vAwmZSntB5bwrzTQO5wH
0PzdmtNAgTTDReJRKtybtES82qlkd2FLtxun+ea0RQg9cTP3DRjPlW1xW4Q+BLqde4lwJakGRbw2
kqKFQoREnlq+NL0V0nxO9ZzaaQuz08yT/cdaDYG+6yZOG8eHBa+pLr2ofMo3K2eebbfXdmsQvlT9
KfgVH8VoJH6lzTQha0/KnVvDKhY6TF22E5Uo0br3dh5+StTVRaPYH/UC1cKaSfK5ZrUf8hX8ImH1
UXG3GFvV5KfI4V0tF6hnb/0JMIorOw9mkZp8SnR17aEWJyXWeZvUEcktMCyGkDRBMwT5VKlAUanq
6iJ3eGWScp+XobSUA2O1TLssguD2GoI8SzoXuxoSavNtFN4O+0juTM/hWyH548d/uVDFTjf51pun
/T5xoO60ddmB4MzIptG87qGAAzrSm2WjNIvSytVzJqpwDnSkIjVmEHAj7kcprV3StBjFBlllzeq6
hOzFvzbI2PBxEfTCce592f8gA3cPi6wdw2kHH4exFD+4I4neth0j0cTa7YvNNgOl7/HJ/9hXdTYM
rDocanCsQkNjrN7B8rF6V1EZUytb8lGoNPklUn0bVV12/Q+uWcEd0EJIxWYBtcQStmn/XQMxoNi1
31+Y+mef4e+V2GVLmbqM0m03RRAome3P1dQVaQquAXq6P+XVAe3c1hi+7PcYcCud+20SX4oLiwMr
jxw3Byl4JqfpVOwSB/1Qjq8Ns30Qu4xN6t9ZljRtXC+4x1eYWGG7LBXFv2+y7fetn60uG0W7ldsg
Iv+NZGDxA78JxCSlacz3+6K2RhibbHkIN6UAiXfcLjeaVF2FRmgswVgZw/9WiMF1iM6C1C4LYvg2
dIGrCPrZzkhJpBXbOay88xzt7Ukqtr3UUBkZbZdBYb/rHNqQGlotvp1KXzpOKEHBde32G3DL7n6Y
Wn2pEEO+avWIK0RAS6fQ1tI5/DhvG6KZEHUyCqP9PgtGPKiU/eUm3VR3KVH6oUZ1qe9Otn1OcbQp
3sHG4t5DUATxRJA8pCt3ey1OEz9mlqjnKztOL8SmOFexoXY0skaeif8S+9RWjaC9Dm+jarudOMgY
LqNYc5ZuyA1rWvUV1WJnKfar1qZ+Z5IQtkJQgefoT1uhf5NaqncrzmAWuITHDAmQDs3lpPXLC8mF
iDBLE2uZxl42Uzxw28yxrKU4oJQBDB4pBFViUxwgn1a/A8+FnGJIDnjpeOW82GjapPah7Atr42Z/
rpdl1jlJ59YiUrNgbreBO+2klXefQoiIlEUbzshpiHth0mw11xy8b0WW+fdV/6OXRQmHUkhu+BYq
h5MA0O6SD3p8K5RSftneV895+/65qKKy+Nd/79GvQjHtQ/L3Tvq9oZ2k3Yc2RdJu/QSuduoXZe4/
lq/htSDpVDIADvIJxE2JO/6djWjNg1VPGNetM11Hl9RWNMC0/fJff6AH7+4Og4+Qz3R439VeIUks
r19SX0i/KobfP+FQnr8/53dP8CxeTa/SpioA40aWgqaewVGKGKCxe8ijUrCdM7QAVRkVI1ksJDZQ
7K+qyn+oFB6TCt53aqPrJwcShyQs/bUyOLKwrwmag4ohOSC6boCytg2FZ3xdExz7zEH1yFaZCDi2
TKX4fyqDX38PCuzmf60UjmzsS0EnjcbSyZGxd/UdnPjrUrCNM0sjX8aBcFMs/1814egJ9t8DXywa
Z6Mahf5zME2dN+0M1R2DB4VgnpF/oGmqDPG9WE6tKijg+McWAjWB6i5rJEaJ5agmoBVKZ6sYwHGH
QhpSu/7zbcIva4KjaED1x9UEPnoygukdaF5eVwGLpDIFoVRTo5D6ZWh+TujpLegkRj69rpwhxaoY
mmYMr5g6dVAIfCearcI8cXLv3qDSjnx68gZVQzdNWro3n57W9sxULNVS9F1bKC54QlVA1VDnGFsK
+hkad+iZklsplqO2EFbnMwUGEoch1Kk9vyXEg0c3AGR1Ggx93q4EsnFm0EBo5tDpnNDbt21tdB9A
vi3DQlPVXgaGRw2AweDYNnVIbYZW8OTaAU03e5XRcXXAIUtYA4Yp70qBBOLXzWDP3mNatqqq5umN
hhR5dBOg2meGY0AMpB1PCxgC2PAYqT0BUb+c3DegyoY+3NTRvPXfmSKqZ7TyGqPi3VMe94K8fciT
UHMb+KFOqAlQaLT+4rzoaBS1nxEwGO6ZVW3b2g12j2q/rTGDhrMKHYQTrQQKaf+jK4F+xkhPhoXx
7XkR6f5MkdEMpaM4tW5Q0YE+jGwDdfkMYjCQF4AcxHI0G8BDwGVARPxwIZxaKTCG7cnTRvUEzI4J
ciE8bFCfXncBFh8JHY1jMhASy8l1hAof8ejZkHVmqBZUGebx2zfOVNui7uMVEcvJzYaonPbYt4+H
qPd6WM7uEzj2FdompaCANHJ206UTLAVn10mN6g5lSzcNS9d/tPevPwVHO+sf34TucDh+emMiU1FH
j4xthj46XSK1XixHgwK8hZotUxleRs4nNzYgrDnaPUKvoOMBghdxVwpHzaKNg0B26BRO1nsOWE8f
2yzqxhnTDFM3Xr3r11+E6ZypIH11PptTbR0dhvAj+0YNOlK7JyM97hsdBUeiwvQInOVpdg4IwNtj
vUUEkpgCGIrDQFgsR5+CIuMtQhZTNXtXIqOQE5omENgZ3S1oeEr7wYFxNEe0TJoA0kvIzh3e/lDP
Tunp8d+NHRroJk0AsSPoe9/uDvQzWhqNufjJzQ6IH45+fF6+ZsKVKes0AP3CU75uAftYAYTH/fRg
qAQnNyagddoF9EaMjHCX4w3WLGvnKj0uBQeIOlPIPqoilpObJDAi6DHto+ZIjJI1w4RCmuiLWI5G
RopiMlM2YJo2hsoyDMVOqUHoA5wjS0HXzkyUjBUGP0MpHHUHVh9awbHKXGI4fnrtgqYoo0sBrwGR
AQf27B9P+bpdsHCakHQAW8LQLJxeFI0Qijl2rqCrZ3R/qt4HjMVyXBeMM3IrZGrLros8udYRPAfc
GOPaBXwnEGLgQSIwKZYjPyI15Iz2h3bDPL0BEjc+thZoBIpI/7IMWpe3nt/Cg8bY2TbNXe9xerVA
k3eB3r/fR1IKtk4PKMO6IpajPhIfiqZrxF1Pt13k9ocx7KhSMGzoa8xd5yAf9ZEOjrZB1WH3rQyz
kxPqI9Fys4fP9O+XAi2CibvU0MizGZbDUSM+ZZyNjBPAQby0myc2cdJptMe2ixq9g00UVdv5To8m
UMRwzsixUZRdNPeEKoFKTuDYTwEXku2YTBF730G/HHeO1pmt2QDlcCSJZeiHTqkU+lyxsZWAGKJq
U9d386M+dedgoMRwERUSGQ/CUApDsZ9QKVB7f9LH+beTcRkoOQ5xlF+knDF54lPoMzTlXWUQxX5K
pcBAaaw7UaNBgLCZrJu3vwi7/2KItpJ2MNSFExwoMMwb+UVAzUZetq3zmEO7cNxFMs1kQE27sAtL
n1y7oNGxjW0XyEHDO8NoiRculuPW0T4zKQJbf0lPOjmXAi4ffXQXSZI+/R/Y6F9MHUQX2Qc4d/6n
4YKn1C4wwRs7gcLJRk4yhUCFEMvRBIp2wcT5xHx732781eHSXyiqH9gP1EGiJ4H68J+Lt8Ahvzrh
Be3w8/Ed0kHAGUjkPzixB4EM1x5yvPvtfx1kqwhX+quDL651cZ3dv+8e8OdLH1zr5aledl74z/k6
f/RacaDd3ebdegNy5H+i9bf1Zv0akEK5833u7+Qn7MoPx9r/YbgIj+z2MarRdn/JrimwJG+Cbf7a
DefhOi7Wxcst9q9xSEAfe8uTdeR/T/LYPyiOIbd3tO0kSvL1U/L6roeE0fGW4/j5sfQfq/LAuEjI
Hmt8+hytm3X+/NrykOk52vIOYvVH8v2PSRJVm2+HxT6k04+9Cnzvuf908D7p4fscxbGWF89J7h7e
8i7/bazlC0rc91/uUFRvDTzUy46//+VcPgE/fjEj7A6pamNv+DKK/DjxD7/IIQtstOn4yV8fcfQO
uTWjLSfNYbUAZkUXN9bs9c9t05D/MdowBqrHsH25RfH+hiyrsaZhLUG68biYhyD9WNu3az8+aD12
KRDj7eZttI6fXhfHLrA83nRRrB+9qnguy4M6vUvvHW3ff/R8d30IKBzAdONN0xcUSXlQs9Uh4jze
dlH4/KXpQdu0A4T+E9aTKj823ceKR5tO4vKocu9SMMZavnv+lq+PRk+70O540/X6sN/aRUvHG27+
uFhv0sLzD7t17PdxyH/C/tVzXjwftFQEtvrw3j9h/PZ56z8edGM74NE/YfxLkocvt9m3sLuA3GjT
PTf8H5M1vAr+YW8GqryP9fwzF5iuYQo//PYH0PpY8+88/7DEh2y+0WbDiBHJ4ayGRME+4DHaNNJk
x5ht4T0fa3j5HMdFG9Xro2nCzjs91vx7L3l6/uOy+KlvG9y+Y80/JOhSvFkR+6DrPzDtGy7wc0Xc
xXTH3v8HSv+5KJ4PhhTaECkcb3t7OKuEyrZ3LI61+7Fcey9W+jZlBxIba/bTc76hZzuwPIAORlv2
mdkcVe+de3Gs6c9r+p3YhSn28L6F12608eei/OPTWzc/+MNG2/eLxySGSPvg3ofQ5GjbbQLviHto
WcQ4fm/5LU/Tj2zPn/1PL0Qgb/3boXOtP+Mxel7n//pfAAAA//8=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umDim>
    </cx:data>
  </cx:chartData>
  <cx:chart>
    <cx:title pos="t" align="ctr" overlay="0">
      <cx:tx>
        <cx:txData>
          <cx:v>State Level Sales in 2015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State Level Sales in 2015 </a:t>
          </a:r>
        </a:p>
      </cx:txPr>
    </cx:title>
    <cx:plotArea>
      <cx:plotAreaRegion>
        <cx:series layoutId="regionMap" uniqueId="{E84F2C86-86D1-4EE1-A95E-2FE08C2C66FC}">
          <cx:tx>
            <cx:txData>
              <cx:f>_xlchart.v5.10</cx:f>
              <cx:v>Sum of Total Sales</cx:v>
            </cx:txData>
          </cx:tx>
          <cx:dataId val="0"/>
          <cx:layoutPr>
            <cx:geography cultureLanguage="en-US" cultureRegion="IN" attribution="Powered by Bing">
              <cx:geoCache provider="{E9337A44-BEBE-4D9F-B70C-5C5E7DAFC167}">
                <cx:binary>1D3ZbuO4sr/S6OerjCiSknhw5gJH8hLHS7ZOp7tfBE+SkaiN2revvyXKjh11zkxnYFzAHoDDKlYp
tEtF1kb2v5+afz2FL9vsUxOFcf6vp+b3z15RJP/67bf8yXuJtvlFxJ8ykYs/i4snEf0m/vyTP738
9pxtax67v2kqIr89eduseGk+/++/4Wnui1iJp23BRXxbvmTt3UtehkX+F2PvDn3aPkc8nvC8yPhT
gX7//Ok/4faPbbT99PnTS1zwov3SJi+/f35D9vnTb+OH/fSHP4Uwt6J8Bl6sXRi6TjRdZar84M+f
QhG7u2HF1C9MomKsqRobPvu/vdlGwL+b0R753oTkdLbPz9lLnsNXkv8/Ynwze8CvPn96EmVc9D+b
C7/g758fYl68PH+6L7bFS/75E8+FPRDYov8KD/fyO//29of/33+PEPArjDBHshn/ZH839I5osmAb
59v8lLIhFyZjpooRHX56861smHZBMEOUUnOQHd2LYSeb3ZT22A8I55VzLJ2785SOLUKRbZ/FKaVj
XoBwKFWJNvz66K10kEovKDFMrINKDeo6iGU/lz3218Vy4ByJxb4+U7FsQ/6nyGJ+0iXNuNAo0XWG
dkvaWDCIXejI0AxE0HtLmv06qX8goSPesYz+c54yWp58WTMviEkMjRnGu4rDzAtsqgjWvd2yZ+zl
MOjPMKE97te1Z883kssSto9z3HD2dsEn8ecnWBjK6I/TahEsbyosXwiTt+uaYVyoSNeYjmFz6j8w
fry8vTevPcWvC+v9p4xEN7HPU3S2iOOXp4I/lcUJNySCLqhBEcWYvqtXBph62NRMpI3shKPpfFxQ
b5hH8rG/nKd8Ji/htt5mLycUDmYXqmoaurZf1NhIq+gF0U2dYLTTqpGM9lP6uIAOnCPpTKbnKZ0Z
mHL8+ZQWg2ZeUEYp0vBIKiZY2KaBiWbiQaVGptxuKh8XyivjSCazM/V+5i8ic0+7/2gXOoHVygRD
QX7ACnjjmOILQgg2iLpzfkai2c3o46J5ZRyJZn6m9tvieeud0u8hBMwzphra3noeeaUIkQudMmyA
Y7T/9QfDTc5kj/p1U2DHNhLHYnKeq9ciDHks+CnjBES9QCANAr7ooCojiZjsAhFTx9TcGdSwyh1b
bPsp7bEfEM3uy3x+Gw/5/fPiTNexzUu1PenWAvs+pjohDO12kJ+cUR20heJ++5FbDIwfy2aY0B73
65LZ8420ZvP1TLUmfubb+JR7PggGAgTMYDudYeOtX78AU9lUdbazpkduzmKY0ccl88o4Es1ic56i
WfM8F2XGT2ksQwRANyCqSQadUGEjOd77+8CnYUBgje6MZX0vhmGj2U9pj/11tTlwjqSzPtMI20LU
p9Qaol2oBtGpQcirQfxGMviiVxcdqbvxkWT66XxcKgPXSCKLM7XHlrC8l09Be0p9MS6oZmANPMi3
imJSWMQgzEaIPlgGo0VsP5ePi+TAORLL8vt5LmMPxdY7pUhg39ewAb7JIYh5rCgIoQvdMDVN00cq
0k/k4/IYuEayeDjT+MtGZIX3abINRHHSxcsAl1HHKsQ0B20Ybfmw2UAQhmFN2+UFRnby8bQ+LqG3
3CNJbc7Um1mJkuentszUC2aCLEwKLv2xzjAE+VAEOmPubLbRavY6mY8L54h1JJnVmW4z6y2PTxnA
JPQCQ1KN0H0AcxSP0dmFhnREwDx4d6uR8/m4YHZsI6GszzR0+dgKqOhwT7jPgEEGP7eu6f+lRgCp
YBtQRAiYZYNc9jIYTOXdjPbIX7eUXxlHonk80/3/5iWO8zastqdNRkNsxmS6AenMnSszWtMgm2Zi
0+xzoYN4wII79v+Pp7Uf+XUhveUeSermbFe2rA238fMJtQhDsrO3oOnIIjD0CxCdxjDbLWqjIPN6
O0zl45I5cI6ksj5TS2C9zfPtk1fmL0Vx0uCmdgG1GhDnN94PoBlgR6sUKtTMUZnAmwn9EwEdfZ+f
4pvrc9Ud/uRxdxufUHcgH2CCdBiUCryuYMdWG/igIDoItPXhtv4z8nfWuyn9AxG9co51aHGePuia
Q11AfmKnRwe7jSEoFNzlydDIqCYXiEF6E7yevQT2QbTdZPboX992Xr/Hz3pzpkHOx23ugeFWiJNq
DvijCGFqmKAc/WdkUiNNBdsNsqD7OCiI7tg2OExqj/91ER3zjrTn8WzXtjyHWDRPkpPGoqFqRoPK
jdfc2chEgOSaTnUNkp27MtCflrfXWX1cSn04eveVflal+zNd5ERcnDaVQ6AiDYqeEINiAPkZ2dhI
BRkRKO/Q+1q2Yw1aD3PZI39dfV4ZR7qz/nKeQtm8/JFt8+Ck0TYoR4MaW2wY+iCVcRKHXYBP1Fd3
vF+9vp/Sx4Vz4BxJZ3OmYYPNS/3pchslsAedtCiN4AvdpDpi+4rBkeKAbU1BfBrkSF9FeKw+b+b1
T+R09LV+Wt82l+eqSvWnq5csfzllhqcv8cAgBorfz4gaUHMDWxQcRRosiXFRbi+pYVL/TEx73rFC
XZ2vjNYvDX86ZWEUJhdEg/UOkd2CN9ImpOoXSDVBjObIkOulM0znn0lnzzuWzvo8pfPlpTntOSoE
aR1sEhPtlGfsAkGuDk64QQxuV2o4isHJ+XxcMju2kVC+fDtPofTv6HeRBaeMHEDsGjON9KcL37Pb
DHoBhrUKG9Qu+jYyrfdT+rhoDpwj6WzONHo9JBftbSaguvCUVhyGQ2wYijkphHDkZ+SjGlBbCIk6
U9d3i95YRjKVu5/YP5DUiH8sL/s8tena46fcesA8IHAOFAI9uyNVo60H6tghvwDlUv8ls91P5+Oy
GbhGErk+U7PtOgihTvq0Z6tBd0wMJQe7CkJ1vO9Aag7sAVU1dvEfCC0cm9f7Ke2xv+6eHjjH0lme
qb5kL+5pY28Y9h4TTtzgXWXUKKwzxN7AYsAjW+1azuQfiGTHNxbI3XkK5CuH8x6nTZViUAfItakm
ez+MY5gXOthoJtkfuB4dkdpP6eOyOXCOpPP1P+cpnTsPbkb4tMhPnCaFE4a6ZmpsX3bLwFA+TvX0
8QJkQs002RW9wTZ0vKAdT2s/8uuL2lvukaTuFucpqXtRQqnb3j46oXGNYYFTIW+t7Z2esUnQFybA
4SkoRBwMu5Hh9nZiH5fWmH8kr/szNdyGr3X60kSIHWDwcyDc9q6ZDY7rhYZVSOTpoxD28YT+qZSG
r/NTBO7+TEsRvkApD9w183LK8jfwg0wC4QEVljf5GUWz4Z4cTDDcO/FfQqWvc/q4jI5YR0r05Uyz
qV9fsggyLydc7aAIQTWoBv+Nljk49K5DdRzTIe4mP2OjYZjKx6Wy+w4/Kc3XM80APb7kxae9IXRC
yUBpFVwvBTluMO3kZxRAMFW4jAUbEBU9FMgd2wxv5vVxMY3YRwr0+PU8rYZHnj+JOOcnrUaAFALo
CMVwFdjweWvcQaIbjpjAOUX2/ln41zn9AyHtv85P2vR4Hmbd019eWDa8zoOh+4byo3e1sQvCKNTy
gHkNRfAUgcl2bH7DxTmsvzAMLnMjkFSFowx7UQwVPaN71P77tN6/sW3E/uab/D9d0vbfL3B7veNu
si22U3k53tEdbn89ur/8bcS6c13eldvw2y2ef/+sETDIXq/c6x/xxuUZ/WgjvpdtXvz+WdH1Cwjc
YaiRI0xDpgF7VA3L8e+fofIRRA7FdXAaUmNw5w5INO4jor9/Bl8Lw/VicAhyd6NL3nsSwAIvAdgh
YNQjyL4zuObq9U7CGxG2EEV5/TF28Ke4jG4Ej4scrgNE8G2Sga7/dnCiDBZulcESrRlwNAYuZIDx
p+0dFEMBOfqfEPlZjOqAvqRYrGms4ocmDbVJ4nVsjipde6hJqk2iLmNzOaqaChpGtSzGw2gYBrvR
93jloyTxe7yIbbkrvIlbJelSNmYYpol1gFnTpkujb0Y43+2SPaGSr/S4aC5d0mWrQxMm7BjkJFKW
IrhkKcOPbhJGKwgfubbSg2kbq9O69oy5pqfkUTOK5yAu6mu36SzkeVNhZP4s6Or2B01SOy4Qe6zc
ZkaZXxSOpRodmYRO5yzbNnWWsqcnzFnGjqtn1gEOHISvqsq3glZ1p8RwWqvIsO9OzLpDyyZERjqD
0/5oKWFPL68V4ah/JAH3L1ufxCu/88Qq7BvPaQw7VBNijwYkKBudZ2IVJIGSW7KbXDK3DlZyLGwa
Zep6jT913baaNbgzN36eVTM3ccyN1/e6pmmsjFExSdBc5Dj/ytRUuSlCEcwDxRNWk1RiU/WNowTQ
GGlr0SSuraKo3TKxSKRHkyR12RwXxQa5RbdxE4XcI7hBYapVjjvLmozee25Sr90kf0ijyJmonkqr
uyDw86vGsw2d5nelGhZ38D2qy5hzPuDkQK8rFuO+u5Cg3mnu3V8xyQeFtLrEmRCLusEitSgv22Vt
BseNxCWa0RwNSFxFkoedzE28af3qkqA6vM4w9+4dR6HznOjIzoju3Td5i6yqzpuJr9XFPA0KvERI
K68So64uTZTyDW18fRqbnbjTGhPbVAm8xyA0YqtuWLVM4lSdCK0Jbb/O/a+yF7728lrhA+7Qgx1e
u/RDT5+iMOM2MmI6Z55TeraE67iiczdi7mWF2nJSdV5qKXnt3RtNEF92WZVeuo1q3iV5lVmVEvnP
XlNPi9SLfhROiyYeUfiaFpqzcnFAJk7ROjNREmpFieMiCwwLasFLL2ZJqImN13pioxqZ2LR9kxo1
tRqWJTM5kJmth0BvYETxCmqZafJklM06dcIfmh/Vnp2wVLnqwTiuKs8WRqdc4VL8APWEL/QKZjHJ
bvNugXAXLTta4NQiAUFLPw4Dd1LAIcQprrtsQA7jfo7+0JPIuzQiyqfCU3S7rBTfnFPlSSmiZh0Y
Dt5EDbNN3wi7r1VYh5aacteMLdMtQgvRpLVcGrQ3rKPN0MRkAhz8GOM2piXSrJs7BEibsLEborXz
0HD5rXCEZmltFj3x2r1s/LJ5pHm2MeJ0HvTriGxg1XOWtF9HJBjJxeQAgwCvnS7mlpEhf1VUKFp7
GTEmsN1031xHXem5pj97vLsnHeWPkcnqqUodfyW6LFpzqFgdSKu4W/kkEo9HW+E7uwtE00e7C5S0
aGDT6IT19zVCFeXb3cVAES893TNfAp2HC84CP7Q0xpMrJdHFVRFoAMvuGB6THsE/dce8edsFtlI0
ZEpwpz6UqXuX0ra5jjj3H0RtO1Ee2Y5onWnYi1k2SO8IrGFRsIrDYsBHmvCwJUfNnqNRMmcq6Q5s
rxwHPNU6F1uS4+//Rhpn6zSu4/vWzAIrr0R9y7UsWzm650+oXiRbN6iu3Aa7XyOm8AUxnWjmZmay
rZYFd4NtHol8BhcVm5d6GORfFSVaRH5g1V1x37hdfKPoBb2LvHLttkb5raXUu+zgFOAUGUX5La7S
yIqy3LuOaO5eZq6BbJShyGJZ6/2onLy1I1VtVlVstvdRkN4YPT43G2+qRp2zSDmNH7tStSW+ZL4x
awtfmztR4P1AxXXdNsY3p42Vy6rMyFSi3YosCj/hDy4zi2VBumDi1C7/gTV/8jdvnwkxmze2DWQT
wPOEAgQIDsCVBawfP7JtOh+bua7q/NlHAQ64DVuXrwbdD6J2ul23GtgMiYPvys6ErVy0P9SQ6bbi
Fvmqy1t857nKYwsKO0O18Cdt6ASrDKvBKkqyXU/iFDO6CeLOvRzhJW1T6k1uSbrDsK+nNxnO4Bd/
53ESp+b+PPHKW4MSMW3Ksl6pRURXQWb600h07rdC96+NXrmpQ29SnaiPklTzyI606rQjUmGExrNQ
8I2fROhRd1oxRQnyJplXuMSzFKJ0SXxjlvUCVHJW+8R3rb6nhiRwLbf0dr23o2M6peGzJhDA8ZZO
mDm60rKS2GbM1JXSdscNS9DCx3q2GOEPtIGTqCsJ6lSsiiZyLnnQtqV1IDnwShwV8bVWh82lZJWD
Ej9mi5h6pwRaPWlEMHO6sP0Cm6dvw2m/7JveFtzihVn/4SbFugtcz7X8oLA4V0puRTyxCsqyO8Sj
zFZo/ID8xr/WPFV7eIU65uIHztMHrYr8a9RD/ZiENNipDpS/xNf1f+H1KYe/58JfkNDr2OHv9WMH
6HVmNA6NRZDw0vIR99Zm4hK7oZqYRAZx1xIne4cmkANuSGwdNTu694i9xnGghuDVpXpnHzEghnSs
yOA7YQw3XLE+hA7HjIyRIjceVzQvw8oz99X7osvMW9Pw/XUeOJUtNRpMgqcyxuYtmD58nb7iTcDn
r/iq47UtUq3tTYinxuDsiF7isWs8hc6WZ+yOFWFXWqDcaOW8vrVDr8epXZ5Ofa4Ti3m5CoT9Sy2H
ZSPfNtmThLA7EgvK1+GJEjk83ERObKedp04UAUZxGgaJFVcsXqa9URwJrM49FfOJBNXYDG8L5A+Q
6Cmw4yYWbyKx5PRHV4S26bR0GaZFfl1rdWIXPIieUurZvqM3PyIwk6cHCp0+O/Qqr0x9YWAcWAXS
wcg6wAn+G2uAQvhiLMXe2dU0CpfNm3gsxaRshQFrkPmsuCGiikVRqk2lYyjQPCw15YsEguCypony
JeG6uOfttoqMpZP77lrXM7AKX8HEUWHCfu0Mo4wb2S1z24kK+w3tUm2FSehe5omqrWjfwz1O9iTu
MCoSR5kf6GSv5vUdiju+qg0GPgjRmlmRZvl10Lm7Rg6IkjXgFO5xkqSDTdaWAwkNG2plPR9U9+we
I6klIQtaZv21pug/a4oBziFcrMgIVAOBT/92y3NpxRW18fAzjQvXzjlHq/K10XMOb6qEi4KAdZi4
U1zw/OqASmMQTMgrPO04JRuFB2QT5KHlYy9fk7YkG61vJJ77JJyyFhF7NCBHGxaCZ6vxaVEypViI
jhvhRhWVP+Fa9C1tOFpQQfPrvCnza9z3erwgens50AY+Ca5JGSwrUmkPnSbYjWHwZVYn+AEHrXnT
j6WqeTSW9xAh9RchwnYqNCVd5HXiL2XPr9tdL3ztHUYPPbc2/GWg5dn8r2WD8M8KAOeMdKgXggsu
+tyt+lY4nuE5od+q2XNQxF1OpkbCZpnXKuvQTG8SpakWEhpQBnI6K4vLduLCfY12OMA9tRz3A95e
1Ua2aGNTWePIo9W8ZeLoMXJA0nJdI5NC1IXlJJlv+6JTvlMtvhNJhlwLAiRtYcD/XXzTaHH6o3YS
1w6LWL1Xva6ZxkJx1mmi+guNx+nC1D28DmDTnKLaz+5xFPt2m3vuj/6JXmCo/ROJ4wZ3JvayOVES
bBV1Gj1BVcg8ber2G68iZ9opRn2FQt25kRRhpteb0Pd9q5Cva/96NqRUV4Z8Z+u0TSyK3XBWvo4c
CIVWhhPsVrEd1zi/ZY2wwrTx7knKvHutLrUJZ2Y+k7hXiqJJgwlqnLu09x9p58UzzXH4JO9BieOh
Ec1SBrafIT1O9xWOwVO7lYQSpzDfn3TIz2/lwOFZkXRcY41YKFeKK5J607Qw403pNuAP9z1Di8Qm
oTFdotSdjvCSQg72nJL0wER7zqznfH2spJB4SabxZnisRI3Y3z42Z+Jv9mzzp5edanC0Ef7tiv74
HOTtRnt2oXPVb4PYgauy4glChi6sskvBQ1fBTdeRGS0lmFIHWTTzu4nowCe05PCI0Dc9w7AHcknU
9M+QlAdy+UgJykeaCb0ONRzNuF+0G05wolmFE5abZCkxXY3bTSDRRuI7M7dWGyuETV2zDuMQtS0t
wwiDeYd4uxmGd09BEEWysiyiU+FOk8wsC4iYlNkK+SKNJrIrm1wJnWXkTiWg1iRbHREfyNp+xIPi
qaUSTuEMJDxOooauU3LYgAzszJw8FOs8jttZAja7ZUDsbS1xsqEQWWgs2TVrY5WobbbQvcLb4Q6E
Hit2T5A4llAGZ0H+ymiDI8jj/Z7CDfPgfoH/DysU3Pn/drlzWedTlhTKH0EeTAuIXWBLycx0gkTZ
TOQecdhLzIo1G/OHRPA4AVK5p7QRTidB1+3oJU5ydrxrNtUTrCT9U/tdanjW2+cPf5T7xp8GvARB
E+W3Ud9Uxp2nkvRmsBl6wwFc8APGNaPgJvFXpNTsBuRyGxQhvWdK5U5yIsjcdRi9jzvdX+qpllpy
tEENve8ZiAPrgERBxBUY6s4K8zyeS9tGYUE5AZ0RlxJ0o7ScaCESl2ofTPec/aiMvB9GZeRdjqo9
8YgXBWr8IKI6WnRJ86fTatGNp3rx0Chu9dwlAVpIlBwszbBa+Fr2Z4Ty+CZUtW7SMA3DN4Gsfjnz
sTupesvRr/LAbrWWXqetWi6NnCZTmjvuj9xQ7Mzx8Leucyaum4q505TeBDYX775KsXePgmbK3EK5
lqiGNwIM2cSb1NSHPa6stSkrynjmKbyyKRLsOoWE17XR9xLquhZEU8LFYaAJGFmnSmdLsgNePqQs
4upoAGKFnYVVBYwN7pBuWWUpRDcCsOb8RNyoiv5UtEbzra1EPDMQbed6krTfnFJc66VZ3wWe9zcL
oQE5nDdmL0TF4II+FQ6owu394MKMYmBl7ZiZmnbNH00GkX7VihsltnTS0DXYabeCRk5iGwX5E1ce
W3a+Wt1D2Da/DIyotiUomyr5osddeicBjcN7A1doOjMJeiima9entxIqnbi6r7jzZxCm5VKrlGQD
sVUyxLnaVpmKulaWMoY1xKpCk3kzrwoD+0CHZRSLlc40ZXSihFfSCIsYWMpBEqoTaXeJtyBrWTQp
jGQGaS+6xqG4l8F92SRBdONWWbKRkAMimIbY0KdDNsDP9AO9QC22KzBQr4jf4InsRXpjfknbbFX3
cRqJJ21ArljhmF8KMxnjca2COeTzzK6R6jp/Z8nRPisGJiNk12TWzEBIh2syMdweaxJMIL75dmkz
Uy0v2lwXf+RtbU5ix8kWRVRu/KYNWquJvWbtiqxZy54I4nyhZ/kG/LmcXkniHoxqx28thu9CNTTW
TPDoMmHMuyqUOlobfqdPjThq7mFnYVbGebQ1omYZlEkOBlZoWkYVaM9G2/pWrNKNBjHBNQTxY4hw
mS3klcAiSTuodrL0sI1vYiOwmNHNy8jRLK/SAv6iwb/KNYlbL7K7fus5NLrH85XZNwdcFSeWihrX
giNWaMrAvCvuRKUvYie7jLQGP2LfE5M2IXRBQwU/Frq5cjSW3JVhW9/5hbOEJTD4mhjXhtEFK5hK
sJI92Zhd1uaWXxVLkYfoUuIyVkGGSHPV+eA2Q+LpS5jkzvzgaEvf/ABKx1r63a+0EiUpdCWZOrQq
FnnitstD01VJu4zC6DKKCu0SYzdJrcPoABseJKx0p1tQvybXnV5PyjhK17iHJKqAXWepFs1aQrDG
7PCVUPms9dXaPuAkCeRwfqCyzec1xHizP3ysxtO6aPQFjnVwv5LW/R7hGNsQu2yXoo3iR5T5A144
jli0nu9PITLnfccih1gUHAG+JlGs3yJSPOg9nkKAZBawxpnHihFDEqn1utpy0ga1y6qp9fsYC/5Q
iJkMPJEcSUDGj4hnev2IBMKezK2OyFw+S33mwVHsv7IWsApJ8JFKwdpoaP2lmQacCeuvOj0O1ja4
jhMWd/iPyAN96f9dgJVsFLPzZ2kbFtYBR7yirSwNAuEDTRyG6go0j75ySdoRKOmp2sZWGMFXMtLi
3lO69sqvGARG+6alqg13fTebA0rnuWq1qRZfppogA5mH9WCmq7lpSxyuAzShKUtnKjMbO2nyaIGa
lH1JdUWd6jiBjG4PJh3JLoPC9MDtANBvY8gHiqSwJFhCQch1pZK1hAKvE19cOjBKTKRXl47vGzcu
40++GsXLSIegc0kax5IpsLZ3QEY4tccFb+kOOIVC5nrItY34Smy2S1prgdUp7vcyiIKveVUpU6R5
sKW0rrPWO7WahDRQv6udu1BRqT+/JQ0M2H1IT0rTqprwpqnnZuYZkHmpvI3ZN6kK4VxV9WyPh95G
p2mkWnJUwrXZbMDZIwsl00LVkjhWUW+TKUFhY6+Np0d8qaIZ89CEOoDU88Jr3BU/Orgc/Kuvg5lG
IgiOSTBLajI3Ai+eSjDXQj7FZu3MB+LQ8WwtrLKlBF0l/WZQr7zW3Qx99YLcNjF9KZ0Skolwj+J9
S1O+TnT0Te5iEgW5uSX4t/zaEMxYuQG5I62APKd0yFDUqVaCIJZ08NQObpkc1VIIKI38NcVRxaJB
3LxinQOrT1G2/lXKycJr1MjyNRNS7m2+xH3jwi0DkDCEXicCAasdmxxQsifJJIUEZaMWRr50HJTP
IevOLd8tzbnmGHgqBOffdCFai3dttw5q1/nK2mvPqPg31aHOsnPi2JagxiIygbsiooUERREvqxg5
d37mf3dyfRug1pi4utNcMTin9VB44TILq/aHxPMerxH1XbwBMfUrruDOkunQRmfBVIIyJyqzoXLg
kDY94MquuEw6daHkKl47qidmsPmpkPQG8NCwV9BRaWTRlPC5HHUh9tEO1Fmq+euOL5wkxWuf+enU
bUg8xR021w244ZZb1+l3CBx0Nvd0Z1lBZPIhKR1Qdp5+J4FC5r4WFrO8U5PvqUbWHHb2e5N4bGDv
erIRe1QqE4kHU4lMKfdXPDWVo/IHLBLf8iMDX8nyB7AE0HXeIZADFE20sVHYtAMr0Szd4NooH3jj
GKYFXjk4B5BsnDRcyaaVDwksiYOTupDBMB5YKd6QxfRbUIPnY3mJwm5Je9dBcE/YiMXKJNAwn1Fc
evcqS51+MO1rH5xKhxvX/2qHQLSPGBwbXXAJJty1yHQV7lSCf4FExpeP0nlGpMRpFVfJj8QhlR2B
/bVUKx5nFuYI2qGvO5QuKyNRbc3TiU3l0EAgh4Ymo8ncr3loQfIznVdRHA6BaLiiI52b8G5Opcvl
CD2ZCyUPp9Ih0yuxG/WrSNwyUFVZvyDrGWSvzMuHzCj54oA/lELU+0FJL2siDmRMrR/8Lr8TWmx1
ccAfAr+ZGlXUfdNQCDrFIwVCXFn7jdVdYzGI8W4CVg9kSmdU66hRNFsaPGBdqDOHIj7kxyTuYAmN
MhoH4pE5NQIPT4Z9ig9ZjMNDtaZaFdg3r1lTbGReMuL1LVKC+pFkNJ0SPyxWTAnYSnFbb6oofvQt
x9kGLh9ut6UMEMPtXO6dA3uphZIivSYUbN9aU69g126/4ZxGl3mbQb6gByWZBqVMqwRVsSWcNoWw
dhPdHN5lt40eqqRRr4aXGetJc4kj8HEliWyK/sX3dPFQ1kK9OuAPtPKZg9IoVAzP80XL7bzzMhuc
1OAOItFo0uSUTRNG/TvZaBH/0UWkXUrIqZF54wTfJCB5PMPRFrhgORTLAM97z2niQP0bEwuK5X9S
ICjwhQvLocgIzkb+5LUETZBHjieSH4WnRVcQl/PWIWHuusnbyA7A+ZjQnMb5RCLfG5YDRUK/5zlJ
ltLRLNh1qbvVnQSCLMsnmmN6cwkqTYnWqtPcDU5uEKgvqTDcVZWZ9LJFlNtO09B64rPSneA0EZM6
a/XL1C8fObg+U8E9KODpOnZNSY0MiB/iRzMm/pXE6X24wG8VyMU56VxCXUvKvtYOapvqKoEVUIic
WLHDyK3pdVM5qUiDyIMa6N5UesuOKL1bSGTbunDre0mRkRASOHEoFhJMDd28qvtAjwQRDomVBrye
h6SLVwlpJgVYSxs9adtNlxYQZ0SeWk/dUilszyxjfSKHckX9wRKTXLbM7WzXdb1L0cbVxG0adOcZ
eTXpILhz5wZtNWn6nt/jhGNqa0Wa7UaAGOyRHFLpoXdDPQ3SJn2T9/kliQen70ZCHVenkMdmS1MP
jJtOqb7LpSMXbjerEiX6P8q+rDlSHun6FxHBLriF2hdXubz3DdHuBZAQCJAQ8Ovfg9zT7ulnvpn4
bgillrJdBinz5DnJ1ul0flSShvuizu5lNfZnQ1mTbs32RdxlSFZiSzcXi2f3jJH+bKzPGYbyZlb9
/gwzo8zHKfHwxCef+6LZ7FynL84y+/5XtzHJ4BZnQFXG+Nwyzf5oxjL1/XOzNK3WPw991IV3y2El
IspOHnJ1B8SNIMPQQJ9tpwFZJqpG4H1FiS81oM+q8IeEy7b52nJ5jSs/+xnK96GeQrAgHLFuwCD8
3kvnSx3G9VvOwjytkfA4CBcBtWt55Dy5lJwpkeRcBn2zrx12H7Ham1fF0mcG6ughLOADDra1BOBj
TtN6cPPtJzQ31tWmiYcz7oL7KC/8b78bVU4/eui/GsuQdMjFKgZ2DO0qOltFr+ZEd4AWVWB1CEXQ
GTtgcK5amYlNrUl5X9IgOAh7LJNCSbtKez/IV5bN4o1xDrD7dPd0ulRWtG1BYjt97n8E38YG/h5P
P7a+ob/JIrLWxAHNUpesesT8Vyfz1bsqQ54MDpI9gR/3B2ILb912yCER3idmRqOcciW7jp25UuQu
zHyRspa4eytqcOhGcXAUiFyP3XIx5uela+2t9qpi/9mlQqa33tSV87PT9WoLwHsN8K24c5GNvI7I
ZF8ji4YIqWayHYhvZUkT0WFTtKGdmmF/mViOBUXkkSOR2dJtVFZx4g1evKVVNx8cXteniklno5wO
Nw/eU5f2QUZeWhJ8G+eg/iGYl5AYNL5kzqed1XbjO7PApXBVn60mgOJJNDTdQ2MVCZj+4X3VR+1D
Q1W5thVjGzPolZJcMivemEHTlTu1lUgAkntjWnalj0EeIMDXTArgNNVTRb3qPLeiXokAfNxN29t8
XXKkQ4oKyRWIBpBDMU3TaS5sGf5o2W7QJKJG8uVzjjGx3YbbyB+tA8sKlySj35WHoqSvYzPGl6zl
8WVYWq1bWqnNxLQ2A5o14y7rcitB9EJSlpXYVqJxenVdZM5G8iIGNzvmo+jTGhBPy306P8+1bePG
denNXHLrSWVtdrUAOt9kUI9HZ+q+fI57nR+ttRjdlelz7f5r1IwUjgIBwWxbTSUyJbn4KgMerlBK
vTmV2iZ3jjPpFHcK//YfZojcdjZa+K8ewrNbDvzTQ5DxZCwa5H9Yyxg8DaScl5mNY60/rWVsCkP2
gwPEPVaNolcFztzH89ZWAP1HIKEf7rohHtf9cMx8EPYywe8m6VjPQdSnXTcPj5nVDzfbqfEyt8Z6
9utgPLVe5SR6mUWFJlvaFmJtRita9KuiF2AXC1AIzEe7TVVdHan+CA4GPTTbLqO/fgOae3wrc0aT
nkXeaZzdm+JkrvCfKav1ECLV6+iov5kL8qV3o2iCtcz6S2CIK12PDFlRSoD3Cx/mo7OagmY7uEil
ZjnFERZaiM1cVl+FN9Sgwlr6Qou96fns/pxaOAG/moGKO+My1SZWvB0EtBG7srHdNTDyPgG7tPrR
g1zmNNkPwqMSGQIpn4IqBmXfUfNpFI5zJFYyqhROorX6IPNU5SEO5+HJzkl3GPLoj35/9Oi5mZt3
nnPvhsMntSsvfjRISxNlaVxqcTMWzcirM2TZBy7jAgRNB9U2BzM45DJeIRFXbY1ZeqHc0pK4K/Np
4dRNB+JaJAmirN8MTkMBacbIFWddcLJ9ZFY64oSJzmTxjmfvfnBY/uR7OMCEy72NXTbteVoyXIim
t31nld9J5fEEW7B6yObc2qpimnZgIQ23ao5UYqZQBrQFLJAvlbbwHxkKkNdcPvwPDNz/D84kQWUT
BxVQcGB4i1jpT7zOA68zd2JRfSlLloRDq66OZ/U3Jl12ED1rE7CW5M30CdI72PQrtTWmGZg98veq
0XJ2UxNL6yEIh6Se02iMOUt89dkAt4Lfe3buroFGgRJAPNkfzSXjQbtpAvvrbFn9sc7JKBKXuP0R
JSp/TTGmX0usM83PxX+sMZ8zTt3b/4heDbmj+SNl4C7v1IL6Bzzo5SU0f39ffWf3heaefnOHmm94
7tDEW/wJZ7mYligqHOulLW9dSeje9JWLU6HbAAPIA/RbYnk0MZ2KldGZo7L6iQ0EIVCTIxgNnctf
rcGt3I++8Xfr/3+edruNDPJ5a/KUAQjBSeEDWDNhsTFzn7KjSUwak/kj/cM0o5+TP9fKZoiSvyZ/
mnnf4QdVVpbao0NOUdM0l2hiO76wO8wFeL2X8tjztgBgi4dqjutLSLwUNUba945NVgKOsryHTsPd
CYYgsoh8hrjA8xI6DuF3liU9/tvfQ6ashFcjPQgHW3IoepFEY1W/5hO2fKsYna0x65E8Wg2p72sX
yTiw8+5QXYu/llXT7wpLQWpgTDrPSaiz6azpMD179Q/K5/pVV3V99PxoubPx0VAalKsmsvuDGZ18
K42LugNh1B4RTuA3MB9m8zLfmN/gw/TjxyYa6nsV1+2tH4I7nhfBOghouVcg1q26kQRIaYjsWtKF
I8va8h0Px1sZNd6DZ1NvH5ZOsekD2n2JyLslSfH+18JMOS///f6HRvGv4BMQVegScEFQxdL1I0OO
+gO9mT3smlYc8udwhC/y7DuRv+kLGk6bvFqpQWVHK/SyYzG090We+1tjmX5k1kiXfNpQ0wB5Bw1s
p7XP91NIEeMVfsNT4ionIdnc770hGG9tG4prE6o076rpZrrqZhw2g1XLlTHNgO/GD2GnQBhcFhGI
c059MT8Zy1zGzBEQdwFVGUD5XVMXuiUy92TbqGxejxRUSTiZRdrZsjoFICO8jCVYCRGfnsCky/ct
JTQthiGQCx1qTl2fRCvzEH888uZRLmWz9f3umCvbTQIcS1saz/3FR9Lr4yKY7yZ+FVR/DBTLFLOC
LCvM5FqE746XhdDPCOjjhlwhORWz9ih/tzozYmwkeqMoxWuav40iBuF7mWiN9p20w+tfOIAxP/vK
KZnBYjuZngbH0fkTMpBu3iLLlvlJEdXFAQoQ6zmn2Rcfe//FWEpeKr+Jnrib8XubFBeknaxnVxXj
0bb9Mu0CZT1DpFRuQ0CtvQY79QYBTn3DXk3ve/xDCmYHDxbFpS10k8SCtkfTx0W8bSSfthkVw9HK
LHW0mmk4xpUbieTTNq3POdEy25gI++4KgMzu4Iy7jyCuAHhxKDLxZGgUhjhhWn6h2mRsYjDNJ4Fg
LweU/DkvaKAA6y06wz1w/ItTBkEadvCgvMU0F1vmwaX2xf3C6D1MXVCSRA4sO3dDlvw1jbZySj7U
cfac+UfWd8XFXOqxY3fRdDUG0EDAzkCWnxvlzvt61txPzAgpl+ST7wC2XZbGuJmOkaRn7Dj0NvYk
qRpdXY0lQsaRvyiX3YjezIVXSHHN0FfBvfhXny8K+PIiSjkbinPdTd/7bPCeWCgiY4mSek/Umv+w
kHP7sHruuk+MZX+MDRBFrQC98lUuwvkQFNQ+mJbU4/zRMn3QYXqJrSsQ9FXVHvCuUXHwGidDuo2o
uko+2o4PnSKnVZ0Q5Lz3UTtN+5Gr6uRGGfR41pTdKc3ntYVU563holz5dSGf6qAlSaaRtxiH8gdF
PPktqB3czqOEAqCkiT+UCDr6rksIy3kOeYc68daK3sOi/5mFMnqt4yZOfOHwpwYqsVUWQYz03zfU
fyh3I7wSxV5eL+gSbKYY/otexcKsqHXbk6dCZnZijl4tVJtWmlYHA1+PFpSqwrargzl6zSgv+1+j
tlP9Gv1ca0bdYNwrtxH3/2m9+TizoHDBMA66zp2OdTuC1yKLOvlLERAqUO4RDA9u8gFiRTTWJ98t
+xTxsn4SXdaleRzqJx9BuwLZ1bLci++X4mWOyvkwkmbJyMIEUmivo9ybsEnCDHMCKn0r2/MsneYl
CJq0ndpqqwIZr3NZhDtof9ptMLjhk5qDmwkEJzkXSQTC8wPVQbDrc7vd5pKSJ2vwbiWkUrs8KPyd
N7YHu2/qt8ACNR9Kaefse7V7LGI3WMdNODzzPnw2KPfvqbyvf00lQ+Z8TI3i8aXRwlpBMUnOfgRZ
8sqpoJ2ijTrKuIBPp6Y8OrtIwZ49qaN3l8+3EA/lu+21P0gxhm+e4CqJeTa/QLUGSWQYDk8jgQiD
x656qGg9rVoFkMK25LCO2sK/1LU1bEAMLu6yTtjbUfnyFGqf7FxrjA9xRPjBs5pxT7S2j1HbNrsp
hBgwLptyq0ZB7gQNrHUYTfPVBS0YKUCtbjVtqhUtI/nYdy5iebfWz9i4vETx0XktiVWBNaGtL2Se
X/GXdN/gAJzJ3JIfgeYbXzXFIUfSZtdq/DmDX1eXqZna+1q07yP1nDcn9+1VnzvtgfUQQjqVTkw/
HyXZduC2bcac2G9FHuyKKioetbqMeLj3czzRnYBUGkqpvkyR1GLf/FYlRcvUj6mN8kSFSjyVWZVv
3MDyjrKt83OUB3xd2W3+wnT4rONZ/bAY3SgV+Juwoe5uQkyTNh5TN95k3sZT9nAkYLNiQ8zFRnWF
eOg5xXZZePw9aOeNIzp5ZE1ZpYSJ6IjEP/m4GDNENg4+SFCszIBDHN0lpmlziqaZ9NGMl+WenOsj
K//4GDM5KqVOid1Ue9eK+9Wo7e4us0v3oMLa3eRgLT6C8FjjwPHrH17xpudi/lbjYE7Hrrbv3Xau
dxb1o51v5e7VKiI8ei1p3/u8S82aOop+KtdungT32Ubh1jsGHpTZllMTUHiLEXB0Z+NYpPyA3fCh
NN7HcvEWL8X0d2p+APPzV9dnP7KSD8bSmQtRRFX2H5/x/+wzH2J+wjhUr9wDTSAso2AFsVD+qIa2
v5M8uroWLR5NVxjIQ49k8sVeuqK44xBQlvbWDNIg4qCTIRlgzNidgMeFW5/YtE/7cVhDXnfnVbO8
hNKSD7Ioj3nFAGM5Q7VrncBbDwuqBek0TQY37i+t56kHV+V/TFMTmJY8fvEYmXYCMB2PNVi8bht1
pzEAd81cjMnZhP9fENQrwEfeNXOa/ErLA6S5wCtNl6WDLyjZK3/1zSEedNAA2rUZhZchUAn0v6VX
gTP8u4MeQTASgeWJ1CoeTlSV+4uA03o1nxtau0/IfyIZs8FeKw56jrYhcLf7djnI5zjeQrb5y1rG
Pq1lzMyUy7E+/tvMf64zM/vlM3//hN/rSmZ1W93Vc5INGdIpmdJIr8Qnux/AmYzC6c70mMsEstTW
ohVKEfz7QB9WiAIMUBxF3F7FXX0oWAAlw5JywwPe3AVdtjOWufh9GWyxUXSpExSagYEYqXSIo2lb
1E46g7cEDaCKL2Qqs0Pp0fuypvHFdJmWVSJdo/LZwonxrwGgW92m5vl0R+N+7fPZveaL1zrxVqxC
ZrWgndTBQ+FQ+wj/gSUTd9874LyPpRP9mKVbPHXOoDdTnTkHJ2PBne97BRjDeb8XjY7XQKOg3pLB
jQguHpiot4yHzUtYa3oKFLBBY47gK2LXCuSmG2vxMs1umVrOIWyEurOqmq+ASbng3zchHnMdNHd5
t56dHpTR3rL2cCXkeuAQwW6nef4auI1OJjbINZDp6EkJ9+Yh2fqND0ihjA0kIaAGhbvKQyb9P8wA
utmsZOa4Wwh5nM0sJJIaLudnxMBizYXNn3GWfYdQJPvhum9Kqv5aQVns7zLS5QidRAD0pgquumqc
AwVSsoboIni1hbUpxoB/c6zq1wz89vZhEZ2tSYj0VS/8Pi04gwu+UH4Bqau06hAruwIkF3BOSyvS
xw+KXFao/FRO42m08zYHRFAm0uqhB+1pgMod2v2ZO/4dYGb23kEXnAygwr5Eoq1TOKXscRpKZ5Xh
j7lWZSw3Najj56Dg026UoLJM5VAcszFodk3URGfAjdWGohzrPf5jKMrgIaE85TzsN/DB57PXTtBG
uI23z21remUjzgAxxsDMs+48Qn+QmH4/6+eVV4yYtmxcYzv+Mc1mbZDIZQezphqfJoNf0xiDxJvF
P3G0sxcfXyGKKHRvOcodrKswKk6Stt1d5bAszSHQe3dQeSS3w2+lbTfpLFkMZlTsHnrZlfhl3faF
NfyOhyz8xqvqR23p7pG0rfhfru9S9O1PJgi2qtjxfNcBnGYHPuRu/449ypE5pFLN9AS2Tnzr/OfI
U9h4US7jEAwxFAMVa994SUUSWlJdBt1696ProLQG+tnM1sOkVwV0GKknRrY3gYgxyz740zSjYSOP
bSnu4zmqTplT6k3RjeJWdaxLR6Adbx6f70vDy42jvQhI+7MPxVdvqqIXCxLPlGuH75H8+Yk3K9pH
y+6RvFFi+lKQ+tajYtBDt/QXIOOvct+bvgynlmbNRduA3k1E37DZ3ui5yVMT7xtcAAmu8Vy6ItiH
FfHlNmjsOmkDj25JNcCzhHAcucqo7n6B6UQ7K7ClhxOhdQ4HyR71ydhZ3uhTPgYKWYmR/j1gpoQi
xBIzUcbduObR+CT98GqYhIZ7CJV7dVq6LIgG7gtBKpSYiPQK4kv7HBHZrvEeTgRDti1QAqQcv8sS
ylU3D36SqL3RLLJeUVAgSBntnOsMsTr2fwdY3O/lZQbOmFmOb+5jeRjk/s+uHG6zN+UX5Wd6R8qx
vvSQFSRNHtavXVfKTURCvrW6vn4tSPimMl9fy3YuH2LIZk33FNfRDsUTUOJnWVRPiP58t8tOfmHL
l7LZ+V7GX+NGhEdkibvUmKM1PUB/c6FLQaC6y+4IDdrHXMvqqB1vWJn+vM4vINW1j56cVnU8O4ld
iY0vJVxwePInkMf/vHz22UTqtd90XmKmfA4YE0xRvYZmiaxq3U+r0eXVfdzW8Rruho2Dshy2JeXt
KW+nZs/gFh44mAtHDw/ozqNKoUYIdzZ2PkSgL898PXE63qoqzlIR1f0Tk02WjI6jXu2iZwmnk/fV
zZYcsGh+dKLfTCzLimQOtlEALmriTVmiWF7mid0gCZMR+U3l5YM3zDX9OYBMsTcZs7FHXiBT7N5e
smlNVB4y7G/3ZgwZnY8xbxHF/x4zObl/rotZV6wGXbsf6oHYL0OQSuNiZxiY0MZ6h0YUEGctGmmZ
E2vj60qA6oo7Uj3Edr6HG5//hFJxX2RN+QYsxMFGMbK7Kq68g43SNhtOXfIQdchilyjN8oOGKZ5+
8r1zWjuZ3dq6Rc7cbCWcgcOYo1xS3sLfbN1qemva/FjGlTz3NvO2BEheAuAz/wnKKa9976cl5FuD
5PILUUys2kjNF4+IaTd7rth7mfI3zKqKIyqllJuq6J2j1znl2ZZttQbpi714unpGHQD1AyyXjWJ+
8XViqNshwqm4QhiBnaati13eDd49KViBsNgN3on+ApcZcoOq9vS5NDKFcBT6uOQn9aJXMANgBP1q
+c40or5BMyf2FITXQcu3TsTj6xBN04bUPrDGhYglHX9lKyt+nCrdnqBrKlNb+uWraijoarg9dsaM
5+6s+lzfukzKe92wB3eZFTdeteNyQlGaxQR4B+TTKr7VgVZ3yCfgqxAQI32SpOZyIsg0l8Dyf5Ot
JjWsLJScupguUpNy11XFFrkC71ixEYKLnMRbX/TYGezKWvWOUo8sHMPE7gb9RebinuLuyBNhrRlj
TZHUVBwnb8jf5exA2J+X/pM93304Bhb7ho36OZO+9yKkM+8Ur4u1MeN4UKll4Un7GMWfpes8RI3X
/+anh/84+0K8TwUqejD4ndj+h8Lb0TMk0mFrPeq4dsBt8rx0aufhYmvODr3usg3kks1j1sAt8V1O
vgvwAnOJh/hz7gRd435id3ALML0U9aNoiyoRjRd+Tud4t8HHR1cQuB4+5i4fHSxqkj6Tbvoh1K5n
BUp9VR0lEN8fnXQOo2rYF9kPflpKWl991rm7BnHHLm8ces2hGk1Dq8m/cCiyczjlZtGgCQMKCp7G
DN6Eu+wEIuDlI8lp4i7Z+QIFrx6ZRvJ32UHM2G9rYvPfY8s6sFzI/ygrA8rc394HFCceahjYIV5s
g9Iqf4l/AN9kPuiE5NFDanfF1MTESxVkCShmbAuiWH+MbA1tpml2CulIuVw+Rmp/ilPTqasemch5
itKcB2CShvPZ8FwMHca0/uLE/GVqHUyoHiFDfwexFGoDqWGAAz5ED8Rx4XRGgzo6VktOkoXDukdp
jSeUKsmTJQr6wcUJxRiC72YRt0osIlRtbA8xv1nUsxyPZRF5T6QScPWri+uK4rvSeh25PZ6SNm/S
cAIZBuq+r0SG82vsyD6FliW42RODLJaV4VlS39pBf2jvmc2KcwC6wMaftXWIC/+5yACoVSDZnADR
xUfwQ+nG4rN+rKGJw1mppx8Z6M3Sxw0CPh74HgN90iwO1mXc/VoEILz8WISwtf29aDJMgQ6lurrK
LT8W0eUnLWHTx0/KXEs/2lmIFAkIQNvBj/m6BrGzfJ5l/tUJIuekPUYPs6AxnF2gjH0GX7Yfx3zn
Lxhk69lNErRT/IFBorxUssSbT6IKVtoGf9OynPBVDD/7heculRw3HfCUXRRQsnS3Hm2uuc9eOeEZ
yqNBq9v37gvKGGZ3pstcjBnzagPgnZ7+6vd7100V1926nm5MedOxWAogIgMCMfHS+ryYPpYPYsfq
E3aoaEDcZj/UbCEcV1lwchYJKgnBp3WjOjy5Q+g+mdFJ2cGpix/ybuz3LmfeC5vjDZJ04YM9kuK+
K/RDtYjAGr+Pdw5n4cqaXW9tKdQDakRX7zTw95V5ap1oqnfxFKkP04zyUOwzZ9oGQv4MltBsBFF/
AxgnRBdMizrnFvzPW9Z89yZinfp4Imfj4BbOpiR2e/7wed0olDPQeXdYAZyGO8NQ3U3bFNXT+gLs
arhqiDLzFcoVFCdBC/4QzPTP/hlR31gH/GGZHygev/nuqZrA8OcSGlumirVvfqOSiz1c/2ilvcHe
hXOAfwAv5oRLGZ0lK5onS+ZrE2dOtRJ7Dnw41cxVD9NYiK2IPLoxicKMcS/hzI9PDF/ZS02vwnam
Z7DPHj9IMOB6eavZs+wNfGNy4JmyztEgEV5S2b4Gkl3zBescqDiEvA7eNBspiOJxeWmzMtvHVt9v
yzz2b1VduUkErsp36W581v+soXV4q5sbwOAGIsJ/NSzr754/h2qwF2jy55y6leTNhrjPpBzAfVly
RARw63I71T1SRm7p5BszOkAm2TbTe0SSekKsnuHfmUJKIO+qkrCTCpoStdd68qZ4t+4r6XzjjbKT
2GHzfQUnCUTAMNpUpY6fuBwezYyOlwhYy+pJiqrdqqgu906l2ptawDczA+9U2opgmM4Ce9pKLvVG
uuWibYhp7II7q8gpJsT1IUUnCb20UoQ+8bG889yqvZrDp4GFBeJqbuNl7NOSXv6H9XtdluFG/O+n
f2yTf57/C90GmR8Hibp/1kLyAqu3cnucHuf40FmOVvuSg5MUx/6wGhoaHo0wwrRylSEA8qFxWtE+
s8AlG7KNqlH2B+IU6PCBTRxbf4yQPbcfGWHxOsRWtZ18STdhVgMVXqjFhmRMlxo3skF9ohaCtRJF
jY4hdtZn4sfPdcTci7HsfEy8mj6yEqiNE9bZAft2t8prErxBcf2dgCh3L+LeumPzMCYcCrO7KbZa
YBDjfSGHHuI/9T1Apdq3DsgauAvD9EI9VaZlV13ZlOu7hkKFXkZRc9fFJNtRR/f7DtEpRwy5nlQ7
PIyuPZ+qUn1xZnd4mNraTakc8k0YI6sgcNZ9j8M+8fDd7ZhDrV2byfepQx047nOB7yP3VtqJu68O
nvbaFeTFn/xsCzlwvQ1boe6LUJwrUHnfKu6tTF7JlqhLNOmmuBLa3muroPtxLMNjVkOLYi44PsFQ
bFqUW1t0QouuavipXZy3yNCUbfxaNBkKbXp2d4zIJC9IieEoVeW09oKx3XQs8y8ddqdUZ220iTQY
BQlU26japBi5RZl98UCD++qAMJM0oqmTjAiBgGfaNHb0UgT18B5FZZO0uuvXdFZ0G3a2k2IH0C9x
GJZJ5xfDtxxy+C5vdZEo73Go/fhnMFj3CIp3Etn51USgWJiYm0rpyETzItoyX8bHZuzHXRhZh2xu
6rUzQcVe9UNig139Mtdq3AzgxW2aTCECr+XFFeDv9SAdviumrxGSrT+QcgJmQ+I0z4pog3JB8lCB
FmPUfpjwL1lgPc0DZAvVacwLem8ubWs7R4uBwrd0Mcvq0pJHwVoEjXPWZIL+QIvXMRLXNqzFI1i5
j04XVxcUUbKfGst5bnKH3LlU9Ocp6K4QAoDSzylFCPeD2qo+2WV+i6Hr3ueElz6E2I1/sgBAx+u5
CPmbDoEaC2V3G2NaU3iJBMLD0B30nQrlmORWXb/5Fi1Xna2KoxurM2iaEfjPqCJmFDRFjFaLmk1M
FPmWT/pXvxlkADEB1yxTjI1qY18s0tSrIZuekBmpL21Fn+Cd9HfTSPEkzdo5aN0Pz3aEnRrUcL4F
SPId566+59HgnceR7ILKL8oUBbUA6PmgoC+D9pTp+2Ek5CBm9o4cI2ZoVEjYxyXqkn3YJSriJhNU
k0k21sNaAFl+hhuj1qDe41hbzOWNXKkdO2pfoz7zpozFlGrZWyj/Enr18aNJfIUwCR5XlOqll+U4
oCLXSgt9J3QRH+p+urYTDS4Rl1tEn2s/9r432oGHR+W79oPhOksuUreJuk1Xvs0diL4Ukc6kaP9T
+w86IvqpZ0V8arMZ2uG2gqyCKYhIKLZ0lPDLdrYueSLwOF+5pcS1XlrEd64cm/7RdJnBoen5Vmsv
T40JchO/s5zunSEl3PQkeOyYPex1H3apMUmZz0De2Fdq1eEjagvrG1dNWi2WaKDYLPNBrUd7tE7z
cgGb7FerYt6wHYrw62fX57TPuTEUxUht4Kf/XknC/ggW7882E9FhbHu6j1QWQxI68l3pO/lZl2W/
LTqP3SGVOG084bWXOerIOuYo7aF1fo1xMu8a3vAj6hHLQ4HHf6fKJjp5qJS6cSd7voytbNbZ/9F2
ZcuN28D2i1jFfXkVqV2yJNtjz8wLa5aE+waQBMGvv4dNx3SUTG5St+4LikA3QFmWKKD7nNMAfzx2
YwbpaVOoz3V+Y8wC6sAdixt0rdNdbzK2TyOvvcikSxD3ytkXPSzPaoNvepYDW6CV/GvKOsMHUq+4
Gki77gCkUnd93WV+U+mg2yGKutdsrCYsZfrJEI3vOob2zcbBQleZ/ZtbF08a9hA+R1TwKgxlDXGR
+ncTpLIYz8IvUY9XKOKsulpl0u2YbB9cfJW2me6K7WABK6M6LmILdqy/qhb/rttF+ntpn4HShMAC
vsxXG7nnL05s1H7Ta/wRci/dpsnb6uQO7OilyAmGkcKvYBh1fsmRCWiqwY8rlv+mxjhmeSX2JLZr
lhvQC6vjOBrWWQeOJIg9oX02hTwjBuIiUelpeGRvuGo335LYGtfCVZsDwpTOY8nFb+BW4EGJrD1O
xNy+FbxLj0YSQcmv6OVD4U3HF8v6nmp1BFpGK3da3HZbO8IWCZJFtw4o3R8eYHIrrSzkoyxMAYQ5
Uzes7LtXhCeQIIFHMm2c3aYqbrrgFXAAfKc6Ub53Rs/ea2NanfC/zLZSbe2LZzZekIhJrmpIvZ3U
E3kqa8Dxh8QLny3T5FeHDYcMzFRhiJXRIN0bDW1+TiDAt0UGuV0TuCvCexnYImn2BP3qIGwOpIjb
QtQK0C/euasOmqbPqtqXj2pYIWTaWkeL9blvmL3Yd50WrUdXK7+AiPEbsi7DtfFA7aiM+GcyPXOt
zFvVvVL7iY44rPRUe98nvdwOfVY+RrrwEK/s+A/bYxDz7LTfFKQsGjVxPjWqOa41LfviSlYHVWl4
12JqQLAXKz3FBzW0FV1ZIRCkBSNz6nUcMu9Kjp5nm1s3Nb3VMgZlN/BbLDxYplXILbcG++rOa8+L
5ba2jYBq6MX4KpUoXrtVXZ6VCAFA8AOxf+6N/OSl3lcnM7xzYuB8HfOn0TASXx91CNZ6YLmz8OB4
rnauQVDxR+hrA3oCUXwv5/q+7HN5qacm2ZWyKDc4HCe7GieFwLQ7/RVyp98MNgy/Iz83AqmMjQpO
20zJixVvvWotEPvG4zKPxoOS40FtKtZtwHNkp0olDfLG1j7ZaeTswkwpIdJY4vuq5Z+BmcmD0eXY
cKm1PI0h0COFYTmb1DYG6AFl1cZVpXOqmq7roaTUPVmVU+xobGk07v7hwl0dcTUH8C/sRqBIyPmr
ywVflY6ZvPQQdQ/6wjKumRfjiAosBPDc29QYQREAIQH4HghBCr0RqzFpz4IZOAIiQvVUIM+0Ail7
2NOYVhj2qh9bkIoV95oaifMbclGoguC3YeQ+RgZ2yYmuflMVRR6APB0PpgKmySqEdnIip9BEowhs
BLPPCk/yL0KNAVgHHGgCLrsIgMcHoNJ7CKAZtp8NLlvbwNBbcYKEZFQkJ7Ueyn0ylvg+1KoSNM6o
I7XnhY/SEY+RHZ3BjY5iiAMpCLBk3TbUWHVDPA2UZKUpwWNrQRu3sWsCpZZ9siuZngfENRAKadmn
rK7cBy8zn/H5sZ9HCTYP6OB/MMSdSS1moYI1OMUFTY8EMBHEyZA2PHxo6x/UseNYXVeOyALHYeM1
gzTWytDaAcwEY7zOY1D72Oq5C+zF5EIGnBagkaJAAwYjtUgzX7VKbIAnAbXBc5pT1+VvV7lRZ2vI
RlqQ+RK8RR4WPvMlnkT4XOVqv4FkPnQRLUhOKiqo3YXmhWdq8DHw9h2YVga0Rc4Ws/EDUKS3tlEy
fP3xWMQO1rlp4wBxFLwze4tZzo3GWrc66Bkfd1Xq6hCYArOry21k4QeowaklNFUa+YCsk3FVpbR8
I4yjW4xXvZWOzHcKjpaNHo1go8kphHABgjXoLdXEzzSQm16tg4uTml96kPrOcf9TGhUSrZ2sN56L
wG2dZM6Bhxx7selKyyCfMw9Sn5rWeUCWV276LmnXCJsiRVGDCSmU/EuYxdlXFBOYFFGU9gXPe81v
0zB6AhYlWZspCy+2ig9Fkn3D4QoJ+I4BvN9Z+GmZutQITweq1vIQHQCvDSZ9cOxDKQJF5PrV4I+J
yUFsVG1Ir4R4gyGJAOVk1WP5PrR1Af6GpiR+PSIeYGZWHiSjYtyoaWJQArHb6jZapL6NsbbrkLDR
m/2QM3P2E5r2gISefcoqy9vU6YQTdzTz0CaItHjQsH7WYps/Ci5WKkRwn02nX3uZqtymjXrYce3V
AGL1hABBOHetuij8VIp0U+h1yqC1iwoYNeT/t5BgypGLrX64YVqhcoAQB3zXEpyYzeFmQUnDl14+
bi0vdI8ZU17itMoeBRiSZsf4cyQle66ARqqNVnuoI4U9e4aw/B4a1XjCoosqLOFW6xGaCdvwwaoA
qgJ1K3woU/unNo7pa1SkbJ+oMTJCXpS92mDLrE3Bkx1ZwYiAdmds1kCvwIoyE1C5zZQn1TXVR/x+
AMaC4cHpwVuMK3tl46B5dJQRgMHeMnaWwfMAKiI2GFMZh2AT0GPggdufCoQSUL/CVQPE9WGVqrat
K/y8K5ljIcQSQ78TMNE1zdW9PtrWWt2t57kdQGf4tUecb3LGDo9vqhHIeLJmPWJ/phybuQuYFn6w
5KBuyLkUOfKbgwk5w+m+apSVa9YhMDbPHYYwcJDQ3pKz0bd6wGI3nK25zTvoWxTNbp6bCCTeeqSE
6E/IxljxkWHNtijGs7Mcr7/0kL7fFMlYn9zsCPRJ8qxwv9dU8axoTv9csOEFLCrvXJnlsGt6kDcV
YxCXroUEXdJ7oBcpiT2Ptdq3ZoSe2jzUQ6zgwUSyOVRr6NymODEDaB4fXOGKC61RsiSH5kmZbN1y
8AunFNjiJU4A+HR+jCIQv8F6+1EiOPWtrmN9BZSHdSlCK90lg3to27G4dlb2qVOz6BV8ZP2AuhZQ
vPaG6JVlbbtBrF1uyArwAPeRI/QOZK1M9lTwqr9GiWu8dN94U0Q7Pa7UoBYWg2KIzQIO3uqWp0hy
oqYFZJC8GtVB1qnl/HGZT5emVjS6/8Hhw6VZaPUmkwgfRNZjCBLmi40/78kzAeMdvOjFwKftFubV
gXqKJcxLGslH6qVjCQnUUvygHsMfDfp20iDd2sQvI4N2kDsgR0erpu1obEIgU4LUVoyLDNW3xlT2
jiKiyzKMDX99yMPoEzkt47nZaetYIlN8Z6iiVF01IdgCizO5IB6Bsw50zMT77cIeB0aLadon8OE3
iWjlF3e0w2BsAWqWWqmeVR3hLmCnAxdaL+C/s9hPpioo1KCu0ttVjlLu+HqX+A13UP+ErNr7VV4V
3nroQSi5M5AzWUWnRB+sIPug/IotOKISiL3Oq3LurnI+ArjXgVSMAIscywPkwt6aFFuFQz41dLUY
Fr/FcOf3L1yW5UcA4rMVrb/Mo+7is9zpX7jcLbXM/eWr/OXdllewuNwtz6MJmHdnvrvTsszyYu6W
WVz+2/vxy2X++U40jV6l1stm08XJ4/In0PjS/eUtfumyGO7eiP++1PJn3C21vGH/6W53r+A/zf3n
9+WXS/3zK4W8A8Pu0Kh8CIRga5dMX0Nq/qH/wYRUFGaVufs2a+53ZlbNq8z9ecKHaX97BxqkpT7O
+vUrWu66+KjIO4/rxfJxpf/r/XGYwdFbmCl258sd51Xn+yz3/Tj6f73vfMePfwndvQUHwmpEv1nu
uryqu7Gle/9CfzmFDB9e+rIEWfLpX343RoZ/MfYvXP77UsDUd4FEhZ+VmUr+0A2xs2ZAxPvUjftJ
MsAsOZA7sAKjZflq44aB4vJK3+YcRf0487CjnMzkOMgImDiAV04gqbODXqFmU0DmqF+bZu6dgfkF
g46G+tHLj42HXWCt1/pWl4YTmEgq+eD9+UgzAHo5lWubi7lRXTcq6QbOHiQ96dIaxkzxl0JvuvM2
cRlaSsGFoZFC5Zjn38KEK3sTks9+WRTZFjkpxKPUonoEKnNnNmX7ALGl8lFB9OVkee2VbOTV4Ju7
8Ww2BKCFl4/kpmcoJRYj2HIgFz1UsUUqsTXFquSQ1xUwXGYKsOB0EzL8y7vrbn91LD1EEPVv7uxJ
KC/p4feoNBCBK11xHoHEkisb2h9n6qPYZOwPufdmXgzmu4ttKnCpBrhU4m0azaWG/Lz3VawmizeV
CfKuVoPRYrAUWQC6pAZRQoiULv0PTpnrnoG+lNsPc4A8/cP9wyjEFXPXHwxVQKYPGv4o/WY/9Fri
PNBVjtoVfV9257txbIiSAPtTfIbuJgxtfOqzCGoNf6xBHtTUON5CBcrut8sYXcW50+9Ag/ztbpwW
qbl7ZPVoH8hIQ04uNoUqxb4B3h6YSeQJUcjJwlvk+KXNvHmcjDROV0sDeJ19pO5IAnh06SKZErL0
bS5N42YSBonBWtQ8K4YNIAC9n6Sj7q2gr8evq0ZDkARFjRR8agGhRtjOHjapV7VXEantlWm1c3B6
95mGlnHIbz1bRevirAFXagrAkTe2GfW+nGbS2HwPWmkZpPu4TiTn+5BBrcfPRcX4lmi6dAUdqNsb
X/eOugsRPq9ezbb5mji7xN6FLCzQDm3gQZczRg73oLaGkUPXvCn4QWkUG9ehorI/XbeawVSf3MOW
9cOx1XR7FfG+CHhqvHGnM6XzXEQ3wI5eGqPmEOtENJ+GPrjcM6/JHqUu6NgfXA0lFDSdiNiQL1gl
0PlH4TTErE0DRGmeu/YxnkARqBCpfi0qqANNlTQWj9jWNIgGi8LX93egn6wA+HxDg85ULRT8VwsB
kKB6xwZB0+hY2hEyR1MEEN+UxwRZVAhXQhaPGgiyF6gr1/azaF5NetKTX4ts2OwHqIVYQ/WEQzqu
5rdJoWCTtCwNYki9xz6QgiXgIEUaiNBjt1pIdqMxbRrrQOpGySHEaDfUJ/PdOoOaXngXRvve5uLU
q1Z/8gQyxCvqp1ChP7r6Q9VVQxnMBgSfgAcYnO57jOI2SNzrPfSXozpYVujK9G2tu7F4Wi/UH+6G
bTVRtoo+3Lr3KqEfflfeqoiycPQRQ9A+/MLMPztIAR5nH+p/mDn/yIgwUf0IoCcfDD/o4yrImBZ5
8irAC9uWU7E5avL3K0lF5ZY+mXuRzTPuxqmLE3S/BfL/MxedO64Q+ARrygOJuTAT5bw0ZcjfumbU
rjrARE5kpPF5bg82jh+NbFwv0xBVD4O+bjR/Vrs1QTgEDUpADNA0kgQgYK1ZKw7/YsiuiA5t6YhT
mZY4mCa82adj3uwzI3fVR2EhdqAObumTD5scM6IqSA/I6A5ZN8QhH2jIjfXKx2ZUQB6Ea2rhe7oN
veLBGXf4mdMuILPqF7oqUAdUH5PuvIzrKN12KnQL2kVw9VSAalfaUFtbBy8bFD8MLg3CevhLgPoO
EgUi1rM5MT1IVb7fjbz5dMuhUpCSwd2WFxCzkp96bs53+zBe5g3QMaiLJ0Z9P+ZJs0WcWn3yugJC
lUpo/9RRziPuCvHdbUvhM5D6r+G7b2I4452vcD4z3CZvoKccaUgBdBziaLnHEU4qo50BvSYxmxs7
QUQSSIe3sQrEqmpoUGFnmjFPpnVEPAX1mthd8cnCoGOmBbSiPcQ7crmfMq0Nam0C1XfMIGtlNUGu
O85gX4BZL9cuh9Aw/nX2TzsGT0TLmm+xnULXw+L5pWEZav+imOHGAs/lmXxJruXPvmo/WkjTAPqg
6ExZORp+kogzwFH1AGSYDN0JRqwa0FUjK7ENyOq4ADqQleZWHfKQqmeYHvNDrOObyJOv2FRPCvF6
ROAb4KeWLlmbqRIVWYsKVWWYCUAT16Dy63UrM8z5BUIlYPBMV4thGYsnKxAc2tZOwVYgP2oE1Jhn
A7gbP0dk+EYhkERdJtAt7laiW0ionUARGguT83LvfHpRQF/xcwNYk+GY9dqWgOMl9pB+AQ8K5WDU
LxHeACQLE0gNi0770lgaQFa1fJKVAD9PyXJkwiPti1OqDpKfaniO8lFFAUR8YKfptGrZlmw/IN77
71YNBx3aGIqC+j7YPO4t4VpbLezBzAY+awX9sP6U6En0GtfjPmoQ7W/ddHyumsofJmE08OeqB71D
2aho8gJpEXtnGzVmyOpleoM/BUuSlZYEK0+cyJqY6oclS1kiUYw13Lb6iZRCjgyDVwFB73SPKgTH
950b2xsUu7JflDF5oN/hxSMH8HNfJ461ibkF0WUT6lRixUar2dI+eUwT42g6pX+3VwapEjvwUVWN
o5W+Wd/GyJJw9sEiB/z8rOatOhI+O6PiT9lUvtHIc6jomPzQqkIRD+9dJEWjMzVj6exBjq7PtoJ6
dlio2nHNTR6p8QDwqDNg8agHbQv93Jjt0ehNFIApZDFsi070eMhiwojv/6NT5K0/1d/aVpCiQ5GY
Vj3UbeecyUXqoXiw3XG7TNDtMdvhCQpWPU0AldnyW8inzz7zfcfsUldVPC9iQN7xEkskPulVOIDh
o2x7aK3IlxqgpvMA2CaxMaflR8Wt/QFVEZ6UPFBT1FGpOi6eZMR0PxEofEtjAxC3J6CifnqT3isN
NZUJqaBCPTvTkAA6fZMxG7vIqVvj0PdoWJ/JRu5mCh6pV4Cy06qheZBF+AXaIeLoRZE4ynAACp0u
qcHjXVFQ1+Ld4d6rebeQD3XDqo2aFfUhdZasdWvs5zUXn6JKZegvs2ldi8m31zEvQf26cJ5VwaLt
nYvNVfyiRt6n2GKopNJ55sHtlQTYwVHFJTVLn+zkSWYHUllvntS3F8/ZRK5ISEhfi6AzQk60Bl0t
t0RtAsXw//Zu5IkzagzVQSATVZ0PFwcCg0E6aNmaur0XY6w3hkvvjs5KQINic2cIRf4zRr5lfz9e
DYe4LrQjK1luo5wKFhncJ13W4iHSoxbgpMLZeDhZ3iBqz1YhG8WeutRknfuomn16ol6Tptqts4ag
RAGhSzX1PDOKbiBmLlMaqHCcu87ahZKPie91LVQGvOKbBvp34kPjZcRXRIfYH02fbjyYsdjwpABO
qWE+4D3ixhw1fgIRALjK8IkaI7VbIIis8JBPYy4HUHUcFRR3mbrI1neXMtIPjem9TdB7QBgsFBKk
IVDRirUz9pCNnfyBvS1PfeX8vviDGgh4l43qdpND0zfSj/pY7qg7tnUHMJqd+NRV3Nx4LOuXIsvf
7gZVpAbhS9vZG3mbAXVTGQjauFPdMmiJpvjL0iiAxHp1prGksgAiXvrm3gBRDlr9cAinSeRFXWqM
xE6Bo6mi4M6wdFG7xdzElg2M4IuhuaiTI40IpVJcJJsG6NhbAD4GreDjBll4SNe7SXxTE3eVyrr4
i5XmmijJQ7654UZPNB/k/vv55BFDnHb2WO7wfn8yLmsAFAwtX4DQPUj9b6wYGl4ZQwm9lQ3yztlV
2jWYGRGEBCzxg7VpdEgnjPWKvDs7cXwZG8OVmhaqqec65JC1b+W1tEHyKNKw2NJrgsQ0SjJY7DT3
XKTRuGINq4zejncrvbrib6w5QmIf5nbTXDG9daWaWTvkqiMwnHJQb7KaHQAXhLYUALCPQ+znyZTw
n0YqNfUO9lD+TqbZiYXdOm/cZL3MiUSVr2Qfva1DBogZ/z+us9x7+N9fT9ePqm9YUChrcss4VVzf
9qlu7dvQwH4r73vjJBssg61Xbpxy20gPAyjAKAtpnGhIkHX2IfcGpJy11nrgkkxTyJPWpq4yoHpE
0EQQfGqzRq5pkMzzHcl9AAlpDfIVWyVukr09pWsJnM+qNg25Q02MNarfJaaPoIZ5SJrCAnQbz/w2
wk8eSkyg79HzneyI5Uh3XTdtu3vb14RDskeUT3nAFyS6uF3uboaqNaB1/MeYOhlQ/w7MHKbP4yWU
d1AseXJBBfPPvW7Ve5pPQzRBw8cnwCcFsijTfDKIvnBPti6VTVoM4HOI+gSsRHMaNas+/V2XDOQi
oWptsxHU2v/dl1bKk+ibY0MRjdlPtWIoPl2ZAK3MV+U0VucKiv+9W//ZD/VgFaCCEcx08/WdNhZ1
dcB4lTIBYHbax9EQNSzuow9luHNAC/LQgGxbEZ01JwL5DPll0yyAcR5MAwDm9MmYhsOiyw4SZ2mf
ulYD6j00khQAmMfqVdcQhEcUCIKjkzN29PMaI/Y019SJnyKQlV7RZPjamtjHoMKFXaDe27aqnUce
2qgmuXRBDtn3EQRNtgr3ZmsEsbJbapvWCRLhw3WETIolje4IETR5DU00PFGggt0keuD0NR5eQ2pn
p9F9m0CzqHGNfJ5KPZo/WFm6dgClCWq3yRHr7OS20hLjVoNote5qxMlMy0JJvWksVMzWryubzy5k
kFhgBWW28lDr8rcusrQDQsPGDaKmBzWN1bPWtW7iV68SXLFbO5lk1ypnzR52reF4CQppF/KQKfrv
s6cJshbQ6Wbl0z2XF5NH0PpOAYupgWE/0njeeq3foMTHdl5qeTFkpheYOvn8QpblqlfNy5x9meoR
BBNwsDOm86SbKP0OUH/wthQc6VfLoCZH4G7pvEjuwHzDE6L1s8+yxGJYxpZlUO0nXY34nqLW/fCC
ENorCJXKc1tJa1t1Zr1rC5Y/Q8nvuw7g448/OwwJCl6wCGEZkgKSKngyBoS8SAxQjW0jsJviY9ec
uuRMVnJeumS9m1vZgKe3wFj7orOMc5EBDzSE7mfgW7XwEGmQSweJBypfrFYkwjSpeUZs1ziTNx/a
IGOGOFbt73llmYcYEk9HMEnxr2oU1KkEM7RiEBHDKOqYD0eEhMgqJxe6ooZxkKRmy33fTlrjYPc/
UNLMBi968qPlqI8gUgcqdHNIZQS59ijrC9Cg0RijFiu7oUHAfsTviN9bTen+nudmcQQauEboMymK
Iwciys+cUPNpEndzb510XYK9Veko5hm1msFaFxIMwKlC+tSFapS8eHHYoQi592a11J7dRpQGOIOA
94pTZ/W5K9JxpVVJ+Np1gCNpfSVfwyaxVl7Ly9fQQdnBqoo8VFHgykqxwNntDDCakDbwDhqq0848
bTNNw7mrkdQD1Go+dBcr8er+7dw8jxLfETiStxP70+gAjzFYomGv4Dlne1I7QfoMKHaJnOFRRM2a
xgZALsdgNk9Tir7S1mxawQSha+1pOlu7TKl3kE9x1xlou1/0LH3hoBjc1L7RL6Jo8hWNl0VvBoUK
GLk3gXpBf8bWTPscjk17wBvAUamkyL6A3cZXPPLCB2ABx8daaW80HulFs8lD00JgDDdJeLvpTMCJ
WuhsviZfjTgdfooxQrkCPNZufd2OO1Q/aXaqWUSPOA4CQ2+X9s/kq95C/4Q8IW8mb3YKWZi3nTX0
JsF8Qk3HABIWOThQ7+XnaRBUg3wtpZOfgcZzLmWjKL4SWfg1e7+KSoRKaSx5v1qs81U6VOeuhDhW
Etm3GLvXPT6LxgM1ILGbD1YaomojKgeu7gzUlWl4q+vC3ZPv4gGdd0TCLGBO+zx6hLhf+aSxPF2H
KmD/FQdxLFXq2rd6J//RDqk/mnL4GqG62Hpk2UcPPqVI/tGDdKLyNPGLJEY10UgB4aOE1OYW6jYF
vkWKGl9CqrMce05gqdAEm4sox3Q4cZaayxH4DUpiHT1ohnaBNxnI6uUuvjQ5O0ulZiCFTGeaD9Om
tZEDHo6cndup1K7eI+BrNF79KAFM3AtX0TfDWCsviGDNHgZIP6tCQnjITkGJKpEf1ia9dVQB/4bU
s3aEsm77CB1F+QDt851R4mX7aiWrjSV1EZAvNYaaf4OEnXakXtMlIziV/Q567vyKw6XfjwxpyRDF
3KhQbssRh6sMREdG3spPjl4GRIGGPCqOwyinEhDL2dUdbeXatnoGQdHPY61XnpJQyjVU9ysbTBnI
4lIT26p6UKypAda8wFMEl8DWmjooBd33As9GZAomC7lPnPZfXZYRikAy0GHBe23kcEum5zXEvizk
cHILx3oQF8rfxrAtN0tJzxG4W1T3a1ArUDo7Gr+v+kkuZWoMx1zG5mqECkdAjmRYlqKrKOPb9H2p
O7fMvSieVvBkC8kVPQ3awgra1i6vVp3joGlm6ZbpbR5wPcFJU81BnO9U1Bk12XdRF95G79URpQhQ
n5pqV9NY6/WjPygDv5Hhl2PqNBcMP1BTFx+akjMu/E4OWkCJx0Ugek5bfshjxqhetAmF+ERZy9k8
a0f/9XpOb5oGStLNmtNd1dmbvuo+uUkA8cuVpQ/5Wci+j9eZAqqnU/6lm00s41IgQpf37ZZ6767t
xEVmU/M+TitSj8bJ492fxs2pQNK7P92SXL2vdgMBpnpSraamqkN7zXs2rpYxupr0M8965UHGlnws
F7qE4Ou/zWtdAVIQeYqsQSktkTnrqsk++iwrthBe2yIb9RP1EuxD01gP8/tBXahegRaNN2D5i5Bl
m91oyC0dZAHep85dstyNIeL7LYxYs9J0oa55iycbqQvU3PgJQH1/iQAtBoZVW5EGAY+a4mSa0Akl
L5rkRD3UFyYp879Oanl2fkuVaImGSt9mCbpbnUnUkEJ55lVW28OZ+hHK42x6iVQijSmTz0dHsK7X
eFo582wyIyasIbOI+Buw1waEh9LfTGTe9kopjSs1Y9s7gSN4tF7GGOh1SCGq0aooVRPHYpRqF1Ph
MGoQrYbeKkPMuxxCKDhOhcNiOzNQjPorOXwY7nptAznbwqexZQ3E5IB74o4zr0EGu9S8sx5hqznd
qnu/H1BA+WYcTXFvwJ7jB1Kv/X5ZvPHwNajNDh8+T99BQQmSMFPRVogaspuhV+BZO+aFl6hCj+KQ
7DY50BA5UJM6H4fIdZoIsLI1T/zzWsvyf15LVu1nL0m1g6vHK8e2+CM1qVah4r0Wdm91bdoKokj6
6Jn7Ts3bx74vvGtfxFOMCrVkRIT6qqEK77mPwBVy8aX25u2AjnOtcJS5917uRzPUaX0ak+bgXQes
T72u1l6TIn4dssS5DQLbvSYz4j11ibrjjc4RLDR+Jg5PkXrRLdWO1CGnGMr04DKaz8nE+6FxeIfb
rAdqilkgg/kdSucFGsc3h2aQDxjIb7dalppu5SCIi7LbeDFaW8W3kIHnN62hgnl1ErhN4U2ZLTUs
N5EaA2QBnP41LvoHNubySEPU1FB12qIotg4xR7gh8ggt+RR+qgXwQKY4zaEZzNRBJWGU3d7RUSKj
nzi6pAYajmHQapq2omMKjdGxhK6WsWXG3RgtYCLrt1LdqlvHIIACMgS9sA+iYSCLOnum5sdZTgx0
1zfBsEqytWXpkMjsUVxwo4A/uWFTgnTM6mIDmkG2aaZs6mKVkf5j0ICgQUov8cFTctZ3MHnqkrVG
ynG2LjB5gtMjSxvPc+8M81KTNRvxSUZtQ0S3wCJCTaOXsYZSV6hB0d/tNesl7PSvKMhUXsjYtfoK
Inn6c1Mw71Hq8ZaG4wKF+AwBHu6gJ/bLUKl8X6p1FpDViriyjrwUebTpBiFqH883mJccnLsbIJn4
4QaJy90NpEyBegXNpT1Zceaji7ALdQsLgD6p6X6e9QcIeLqnLpRJwK0k+d6AyDHq0D9FIThzI/TK
hqhFlX0aFHYjBwAoHYhdRMZlmYnygPH3RsMh2AvNz/lYWBsUd8HHyoJqfT4U0IeZMCv9BHZZGhor
UXgF8rbldhn3EiY2DYCSiHOhONjdVOoqBKac5oKni3pR7wvLxzTBh8nqIlavuqk+BTV21SFQRZcs
BQSrnZrFTGNyjOJgFAgEkeF+iXmdmiFRjCh0YOjMPi2N6Hp+6GtAl97HI6CRTsYAob3gj0tQDvuR
f/Cp2mTYZq33vY+G6gFayfqZKRvqQBoaZZ5tbMfn8abY0jiN0FU7zREZ18/Y2yzDEQpKQtMOSdY/
LfphvWX8T4tGKIjVlzxxHV8Hc2o6U9ABxApdezsM2VcaWpq78weIwp9R9At42mkm8GX6JkkHRIun
7uLrTKs1cfJ1PgGRdT7P9I0IAGhyj6lRNAjplOyJ5yDwqcoIMkrRONARbpxnaYOZDsGa31HCzv2k
4fmJGJ4WnsaUsaNuAAiJ+kXGE95zsYqVVv2ptBeq8zXNsRr9bU6oKeGJRwlKc2eVXGtC+rKocCpG
RPtri+fzqoeIy4XxHnIeaoTTV1yMX7kD7QfoRUo/59BydISsAmRU0gugx8PedqWy1R1e3VzNa3Dy
AQ/L8CC3PImHyURch57rn+8maS1ToLZqVreWQffAlbqzN4UnC1SdwAYS/CDmbDKrNF4yNjzk0s1/
ZEYGJiV2b4/Q12TgmMIjVlTjhYn+geJnf+fxvsYvPUBic/0SLODA7bJP0KUorgR06NYqslsvluQM
BLD4mQAVVazahwEaWzPMoagNQD1RDWNjDFCv6qC3u62NsverykS17QkJkZbJvCjNbwNaVAItSYsS
hgLETmdetNNkt05RtATQYmxTVEdcI7UpT6htgBMIipPNXSpST7qxGoYQO4HCyrTdofFpiKVqeaIl
3tehIRT09J1U0fA2Q77fBugRxCuIfESn0dazC58K6XVxXP7oYiCmWs/7Kkc1DHIctGYPq1X7VQyQ
jgek3cbmKQhU7/FUyAHwS1XnGgwoIycpfroMWtDBRplLBUcXmo2kTbPSofkw/SBHdlANI8Jrsigu
RQ0tUapr3jXpAEDVXw3MVnCWmAwRImrzjKz38CmeDFFamyfdgA7xeUCoqqi4yp/e4jvCcIrNgAQ1
1bsLwl6q39rsFZVCix+I9Kl+4snxQQO+6QQCOyTC3hzKPlmzXAGeT0ndrWy7jaW2ztGWoeUECJdk
mxJCikAZocY8mRNFd44J/h7ID6FeZQ7q3T7XQWKnvwww67UB9P9rN0DpYxmHNs7azLP49W/87Wlc
/x/Wvqy5bV3p9hexigTnV82zB9lx4hdWkp0QnAeQBMFffxeajuVk55xTt+p7YRHdDUhxJBHoXr1W
ElZANgpwkVWg98izFt9SnZOksRnE7QJlYxeCdshdhLU1Lhyv6CAZ29gvApWXtkMSEsmBC2/7ekEs
m+BZAaWVAb5DGjqe898nNZYDcF6pzkhSVaC/1RcDPJWAF0I/o5t+2bQjhUwZFGEkYE+mt1ZgN66t
oDmlQqkHri/l6K5FXYHdXY/oAsC/kwhsOrUlLHrzrketmEagdAQfB5B9kESOjzdTOrbFUQ7mFzLR
xevDah+YrJtniqTl+7J1f0Cipz+C+xMyRv2YDRAHrfoliNBd1JhkjXy7NpKHIuluDqexExc/ytw0
gZfJxhOOTNa6mQa5IKylJdF9g305PDSmGLqjC1jSwFuQnW5m0PcCwFn3/duEVkBiu5nMu4z5kDIy
utDHb7LB8Jfr22itmjhYpZmtnsTAkUd1wwdmAsvFxxrsoZ5lHMk5SdNEQyWE1skbgP5pB9HqaEne
AI+as6f8r+gsVk8uuKCvkAOo2rbtl1Vr3DUS3GIUWbnozm5Uae5pHdbiqyNcqdbkZaKXBwv9rmDD
xDsCjiO9T1l9oGUpAkhIEPYZzSONkhJElDhyNidaDTmrHiT2jQKNlge9UQd6eK414Bg2cfYcoZkV
BY8ENFFQIt1JfJD3Nmh0z+jKxk9zG9dPDcgxFqaEMluFP1qEhE8MuSCxMuN03PVxCcCFzqniOG0t
k4Q3YMXDsGAVtxdAM2RnPJTA11I7aLYxHH+Vdqm1zKPit0DuQwQgaoqNWTZQAdYlOEOX4CJdmsuR
AwqHsbuQiZyeAIGNGTpyQxHk8HoQOdF8st0WsdweGN2iv5DdFIaEJA00s9Cvb53avil3NY8eoslw
QP1FlFZxwUBkZYEjdYrS7wWe5SBX0R4uQtxCCybbeNAOXpAR3M0Ip9s5FNSV5brvUZaCPPUqDF94
1am7WwpAGQ7aAqLE2FHigByJcEYIYYt2hR9Y+54cOROoeVfWCwgy8oNfVSV++EK2dYo+vNQddA0K
N4GgQjRNS7P105dOBtXCn4roaxM0FymRkF+M02uNAx/+qlWHDpKh+ZE5xSdXZuVrb+C/Fv3L6hnn
gWLFy1w89EOFhIDjWueAj9NOxX5/aMxQQpWX/euVq9H5+MqufmWD15daVcizVPkrivYfX3nos09p
XZjLtHSGuykpNyAxAxv35Bhbp1LGV1vicx72GQMZdhusQfEfntDzPxxQR7e2tkzN+wyEZktfNPVn
V/QvGrSN+T9BbYRK55R9NSzDfIkHP1sxfOnv4zwytujfTg9Jlorz2KXT2g2n6snnEQijuWN9g5DG
29uw8DaMKI6/9TaSgH+8DTWF/3obiRNUv72NFhubs4198rIf8X1uJOQrUIQonkAFWz3YHX5W9MgJ
TVyA5St9VV7IhN2WWIXC7rc0pOl8AlaJhp09ztPR1+2LpZ6KxgD0mIMU2Z+cZDXY3L1GlVU84KgF
YELnXqEn4F6HWCdhIIJ0JFsbxxr1q7muQHJ8BcKoePCit+mQBEM9MXGRTXB689R3zttF6LsM8HfP
GIAu1SMvGSbkVnIbiVPtATkPVHssc2+CpXJFug6OhewCSiDTCWyw0NQzv5MZ6qKQitFRpFNDUeWk
1KluzAfsW6JlUtfgw1TSaU+DZlChC+uGAftjkEEnoH/c3xyQRkC0+R6txnZdddEOcp390kb+bE/F
uzwD9xUYJgKQoQJnTV5wXod7KvwVbIIcbwB6WS+K1jNwYJKcL6JIBtsqsVp7RXrvljZCUyHYkrA7
icXTHXkZWNwWnfY2HbAzveygug6SsLuJ20+MWGr1SHnmE1HYkk+Pbj4dab5H/j4PAsNzZG23NhrJ
AAuLpKvWWQcOJdoCzrtBMo5JDZ0QvVmkUjld5mins9Hli9L87RIqQ61Vjd2v5N4udQwbIIVEvQLY
tarzMHtRSVuj1Q924qbNkhBMFk0+2wOlGcaCSL1q+y3eYs4PbN8kfsOQexk1YztduoyhW0T2CdJt
sN28sY4r/G4C2IFOi2Ve8Ets4cHVdRKdFsofP4dhFK9Gu2AHqu741f00KfHyR5T0U11bPOQ4wT8Y
+E/rbQ+FiyDxnVVQchQ4tTCrtMX40Cj8l1JZY2A4s1F5bbQN/yF3TPsKlp21gecNNFPc/mTkOK+R
Ug3LLWznGEcTkdaxgexLCWg6F0fydrl7UKCteIxj7tAaZB4gLXriBdagJW3kwYBHyopFwasMClY9
v9aqaUC/A6BSYyf8WoG4H2QtwXIawT67bOwBmoZR5G8ax3vzZjhW01Qy/W2+jiCnjwa7tQtNGvQO
tH5X63+KmAnM/cppTviniJmz3HR5eyLvpCvj5EV1HMEc/OY3L32baMh99nHu34Lpu4Zftewkj2Xi
j8vSC40nI1b/ulMje7PJ97s/4owUWu6jaMetKDP7yMcApDv6QwscxKOqR3V1h84+1r3KoWqID2cL
um8bp5cPdvowR7/iZQou0GmopGeua89HgggkJsdJcHZUrPNWkIS3F2S7Of42RC6BNQuad3Pb5eSt
Og6F7D8cll4/xxN31QU2JL4Mi9/RpajyJ/Sv+kA8/jLRHXjdwiU45fN1RXqZZKxTAdoULwAF2u/R
CQfYPfe+3cy2ipPbKxR+9fYKvgvslmaNC5cs5vmaZtyCPaO4xrLYGwZYNtG9lC6aYkw3HVQ+oSUX
sH03mc3F1JVegxfh0ewBMdCVXjxpxaNAzgkyCw10W3UEOQrh7C30kM2T0F7crwTEzZQ1RRfIkXYL
Iw/rL12NcqTLCn4soqF+gR7ZbG8VVIogSOSsm6xtvtTYq1pWVT3aZQS2okIBaaztg56ODqj4Nr2B
5Oo19vpPELmoVtDey67SRLqF7sgmtU1pG93938QZFdILpQmu6XHk1jK0J9Dt6180dzsNqvvsMK6O
ygRmmaxZXljLUeIXpeY29CvW/QQS7BAiPAYI8jatSK0tCV1Mvn1xrcp8zIoxu08E+4fMFBUkgbkt
HUd91lFm6G/tAniYynCu2GuWR8vFjwDq8e6VbBXnqxFNjg+2a7vXFELNKx+o6y1F0ARHId2pBWCv
ZNMTBg/srXMeIGBxAhBftgZrN38BXLrdR0PL1lynvnzY3c79aK9wLHrV8X+zyymH+mwTLfjI+0tW
ymCTsaFaVyUvnkFjaO+gSxkuedQVz5K3aFr2Y39hhBimU4SkRA16TAq2bPD5DIW8kDOr0+kxAwlZ
jK2ThM7Wqogr9sR6mTxIv5O7IfMCE2k4rzvUeFjmC2nF0d6xt5YrxPAPOYwKdFfHgo3dYQ6HbB/0
ZiBCBfRUAxaWqR4vTlL1L93KGx35Yhqig+DUmC9oGNe9Zpg0IAOrvVAlrSGugFYWGhYjFMxiV15R
mQ4fgt47kxl/XTAUxQC511mLJQOooBUQgtmR17fUa+SobpPlON/dHrfIjuRqkSBDAi2AD49hetre
Hr7RuNZNvR8CyMdJgQXOCTIv87OaJjLkoBOQIZ0csLvjDGnJzaCrbEU/do/JFG26nsd3ZOrNAHrH
vP2HfGS6TbrZfp/UjVNztHr5D8X//05KeqDFwPaAt9aLAHlSf7wL0xhQj1pIu/mm2vhopNhtXsuo
q57KLPpp6V1X47fJIsBm8gw6QXseer8PyXsLRsZKnG9DmaHjzMrjZhUa+8jRncWjHUz3GMXUZzz8
dWT7ZbmQudc8AhLClm7B2UPALLWBrHR7AhHccJACYjmhH4g75JftlQHAxPPUQEhDVU37LWj4XljA
2y4qwLnBTwCh0ML+BuUd/tljPltmKLfNSw6Gpn30y7cl5QTAUi/dtyXRUn6K8dlNOiE/GxUbQM2I
O4UevAV0DuTnUuA16U5q21/jKnsCTWwIwtLl2BV8Q9pgEdIqZ88HxUUD4uQ1Ddu+hVA4FDlJKYw0
w+qC+ed3O0mLeUhg4GGcpdgLnoMSssEL3DgRnj8LSHXMNx9d/yXGBODnMEyJvYl7u1/xyY/2SRiq
zz7krHtZ1Z+EVaXnHAzRixG6Hp8pLEkyYw+OYOhsOv6iZkO4SzMWbTmaFVdoTHbWiazxf13nU7+y
qxy6HzRWndODVsRx1iNEhaAL6k1r2/S3wDL9E7kq3hNvPUBX3R3dvdtvJrJPrjXHE8U9mVwNGBlh
x1M13pOdTOT8n/Y/1sdn/MP7+X19ep8hITre15bM3YToattYhufgA/nrMoDIVrH+ri8z8L43MkDp
oky/tbYfZWtg25H/aXuQjOgJc4w9pRB6SX2owqT4lf73UjfL+3Lz9BSUvt5YQCFcqyE4las/RaJe
hlaQb8hG2gk9mE8vMjcX9sDAi41Hqe3E1h6lUXPGjckgdxauCPqzD5b556Sx3x7Aaf0WNsPIdFjY
Vf0ZrCHec/YrbOrGf632exhNr6IY/8UePv32hIMxFJjuutqFJr3d+A+JSJwHoD0l+ofxQa/MU96B
2YIihWN3O8+zA3AlMhxKdHw7JaA65C24bilGGa63aAXQdAw1ljlGvwLYl90Pr2Cu5vBcRtMJtBH3
FE3LjiF+t+y5OGSK8TD6QK04kVHscuhgfjJrlCQiP4rPNATV37YtuuRqQJHuWih7pXSPa5bbDF1P
olrQcJosewcyZnP25iMHEGYsyx15aUkOwY0zDfWSKgcnHy1Zgl4n7+Pu7MYRaFGMEMkKvmSUN9EX
0RaAiUMO7kS5lD6uJ2jiJfGGhlbG5ZGZ0CwaGl4+xagbXZ18TqVQQNuA8vk2XYjGXIZ+v7Y6GyqF
cRo+jA1a1ZhWC63lANoJvwPQuB/A/vDvCBl0x3bEo/6PCCCnkBbXJY+/rOHj/L4aExv68NizFGwN
JA5SKp7t4Dpp2v0hNTZEpD/bZj9I9UGy37RggXVLw9q6jYOqBAOrKepgzcmnIUom85AQNoSp4dKd
TTdMzfskQutQ1LuJRhT6PpGhHeHEY7RSp6y66/PsCPlB/wposH/1GfuENq72DJJYH5LlTbBGfntc
k7PzjfCskLLqtJNMZZlfKj9nYKXF7Cxx0zVa6tsNTQ9MYeEk2n6bZ+tJkNLYAt6f3JPJDAZsqkD8
vKV3MA5Bf+TQA16Ql9ZgqMGVJhseyCRrAx1E0s929Bagrt0cXOaZAID8ekcg/YHql/FIls4soPo0
fYvSZNhTAk6AIHc7NX09J/BkYncXPGgfyEkfMlRjIfqe8gf6gPGsQ9vH79NFUdcr7jHQN5dZsE/w
HAB2N9h3YVM8uSwtnwrsk+wxG+/ixsZn3GXO0mVc7MgJhPS0s0GUsKQJ79Pxe1WAxFX568Cr0ott
Xwk0wfAQWgHSO4F9B3z3WYOicivH5BtocL96PfR9QDQS7gsONUY/z61XTCQ/TVS1EazcFKCZcmWY
Kdu7GoJvGY3aoSxuaeiFeEBd2F1EdZtvArAWSMggfe6zxAbbaY4KRq6VpLSUi7YDWcs+2H+PR83w
zMKW93u0Lo+AsGZAKujM3x85wNpP6qWdoKBxc3xIFraUCfQlWDXLBL/hw1CBS0NGD1Dxih48C1UW
bI/D7QAZ2wdwBCDn76H1SwbhiSJYlFr3Y/91Uq6bLvOQe5o+/EfkSy9dupoduNVLUiytQUu6TQvN
Pv0KzcCQvO2h3h0NaHrTJzv8LnmQ8Yu7PQ1bZq44WGGfE5w8sG35dxg9KgYXCtph0f01rNGrEZD5
PUyfY+bVyE4vavSOuL0ordYPYFQeMgngBITJtt2UZUfoguXHwjKcrQIK4Y7LCjD2ygqufYTUdcPc
6gtL+JeEy/pHk0LvLvNHvrBHQKBbXv3ow+aLMnj5pWjKFNI4mX9VDF/m2uD5HQQq3l6lscaPr+I5
SbpGHawF/fFrY5tvrDFQmpZHYLaII+aDGdqQM63M32w0SVNwBLEFiY0wWOfIvV0hElMdXJRsIMzj
OleyxeJzJ53hUVp4HIQuZIfbCVxYt3hIXwHSKEzsUlurfZgvL0M3QbS0cu5dNXoHW29WPWA3Nlam
UpSxJ3GHYvsItOvvxlk8noy2jkzXzmEUQfBPlZknEywntxvfs2ZL+Ovmt5gqDdWnpGteaY9Mu2Xa
KKsBYvMiMvdkl2Fwx+0A2Id8+tLHkB24pXcpDaztDoPYuePFG+o8UPJTHUOpAlIR1ipBnRGSc+l0
sSNhLinADT9lXeMseYlm9VbE+VJMZryZEte5GEDczhcrZPwUCmc9FBHSW+SgEAm5pWWJL9mGbAP6
/1amm8QQpuvF3SBBF9K52bipSoG/X1MZSEAKdcCmUX0Ge64PiUrXOPR6yNimCUf/pQZ5zdENoN7H
tXa0VUz+sheg8J98owQTVv2jVrbxqm+CrH67scCPmwkIgrgWqoullVufmqDrVrwXzp20oC2QtUlx
QMEAjA7RFK5rBlWE1IrKZV6DfCfW8nSlvusDoL0B5MHYtFD0S0fTWv/nGAqkS5qC7YTr6NtidMeL
r2XZhThu2Sc6cg4Vn+6ZMZ1IhixLmbrXPjphkq9l+LTow+m777/NAx8KWO5H57WFLMMCxEf8yu0o
2KgAGBsJGsMzS8Nk3TfC+lQZ/deiGqFmnoAHD7u676B7thejnmSwX5MAvh3PaOhJwaxpmJ+mcZwn
QVZ1ntRWSGgBbmJEQ3ZMGtdY5pNMl8g5Zcc4GkHSTp4uStXbLbmmzEQCxS2mgz2igFbqtsrKQCN4
YkF4HVpgySmMwKBhFKJ9NJy0Xla14K+qkHe+i16vxSC/DiLofqBl6icP3OCTn9vgYQ5G5y7zzQy6
T4If8Jetz5my2Vo4gX9lqXhJong76foRXWSlQmBrOPrGaZzbKBdn7niwqAL1IebdzQOuDjTqTCjO
dyqctgQJqkbolA8tMnozQkjDh0DJ8neb8MBAQaLUFExx4/tcQh3RehT3H9dzW+zRg6w7gX8D7Smm
b6xuGZbBMZ/Akg7MjU7SlA5AgZXrgapMo6P1hSZF0HZa32xTGl4s47XBsfuQBGGNU7JpjPgbxqt5
OMrCu1OySNG5m4RIF4A4KdEXcoDJLlrYbsm3H6KxW161Kh/Ot2DX18TeWX39EAYh92Q9ukULLvAX
EMSEZ1HVrr3okA/Yh3b0UjMWXZTAuWUF+P3Gs8FANoeg52papElk4NdFFSvgiSBqcPt9Glleg8x6
TT9MHdkd1TuXMu+KldTB5IlyVOAWpgBAMBVz8B8/frR6wWwLZItoS9dsh56mR4xZib5MujWJ+PDm
IqO0UgeoPmAz9BTSwPsQxwer4isKdBML7UF27dt75sjZNq9gq3rXQqbN4YuiLiA3YVnOfZJNzc5N
unxf2q66myAECY24tPkyQu7RN2LjRyCbnVcx/7Xzi3FJkwovbXYyt8A8EvbqzsaS86TC9M70i+CU
3Q45Im+eFAHXdh+mas2g0LcodKeCpzsV6FKPzRJJq/BsO9ICrkYf7cG1wUF/hdYDEDK+xeHUBOYS
UTfAmyPls3ifbFaJ3EIfDfLGKOfcATM83hWZbM7Mg0K9YIUH8R1QoJhJqw5VaD7QyNMmugNvSb7r
Pd2eoKfSIuQojTjbmDXgd37Ulm+rhHnerViPTGpiBVGyLh0cNMeMgZDw9lKoLeHdAEGzo9VGle6i
NBUXAVKFdRDIZE3fqEp/rcykvELJjZ1o1EZhdy6bHrx/8NElbEy59oC4WKdV+GZD5+pDVBnB/F1E
V215rif7juLpqwjyeLGOuWzWt4VkJO5tyBafaR0kh0G/ofwUSSZQqtSa/8rKkp9Cpv69O0C8W0Rg
rSe78Fx/abUWO7ZxOT6zlG87FVhfcmlBybps1ZbCMpTQcwsH+3Ya2OE/LTsxo154EjRctGwRyfJg
EyywNXp7h67BaF24U7chFjIapsitfxhyPSTKMrNtovXNG0kkJczyZ4zHwvMATaGDyPCvpKHDkS2v
vACNCNqbupojktfAJeqhmQJ7KDRNPw1RMkjOWd1l8zBW0jzHtfFjXgkVj0sal19pFAvXvQyd+cmf
pum5K0V3Z0BHjHzcsvl9m4cX8o1ALt63ygZnAF4RjBrNAzZYuwgEK8+JMRnAFKkN+YqBWY8eCANp
Xu/27VV1yZJ89RQnT17xs8YnbytTYN37qByusigz0HLlw9HT5E6ADdu7lDk1tHTAFzWHoJumsV33
gUZpmTNgABNrQ8PBAoa7zMILjWhSiQ36AgmC4UhDWtIP+gc/S5+Upj3JhzZ7NHTWtqy5s8UGY4Dc
Da/3I3r3LxSCogy/QINif5vQFcLcohEACAq9CF36IhHzInHRDHsb0OUFGCZClLJrb5E2IdDMteMY
C2a4HCJbIlw5/RTd13kV3aNbMt8lkDdamBTTMLTZlXV/IS9dKFgdyjD27uegrMWPS4vPwLxuFoIp
yXSzeHebdHutUr+MlYLCNsxKd4WGK2BIwthkRxd/nPe9QCEToLVp/OHpPyYqX/c+kuB1Z27TPh92
HrqFrjF3/+HpVHwvzRCVA796LkCX9reArPWfQ1XVcwAevMOuVjh06RVyHJYeffDILBIPmvalFddn
PzfsFyY2U1QkL3UzNpcxiYHT1ua+lHybATi+QTHKfrlNehtit54ikzVN1XF+Mo4sxHck4RXa+yCP
9OHSRwC88UFB5ReOVj9b6Q4y7/4FB57EHsMVWULGsM/Jqmob5SXU8FwnhKxrLtauYOmzKLAVTLq4
+6dCrspgjvNToIxV+yr94nZIauTAZ+Ok3eN4iO33wapbNNvp6RHEbubpU2C2zyh5DOs0x26/1VgI
T+MjROvgcen3Fxr5JtgUpi4TS0tZwHdobx/IN28co12+cSsgpvTU9/lhMJYbMwSDaQIKa+QC0Ag/
6B6V3AatCr4gV9TtA3BF4Sww+Mx87eUT+SNwu62YHU5HmpjriR01t0zjU5Mn6uDrtoqmC8qLq+9o
GHsRvqfRcLImaG2DhQP8jE0lTxRGEZMRV9uuB1nsHuCjfhm4RYOKpzLm3oAoT6tFYpny3hqC+gLs
iwE0K0qnnqwrfD5rLU76a4YdZ+EDCAHBYZ47330RiCM9nPo2CS+QQdt2HE/6ZcviYQMmvXZ12+rp
CZ7MuyOZJGj6NmZgAySN9KhIvfE1yus9iHeMH5ZrnSBcOn0RYBZY+uj3vwNvlrFze3PYob0UqE09
yXfRt5iazX4aeXU3RU65yFTJz7nuSs0SwKMlJIHm0bvdFW4pVoUsDqUNLsUbyQxgodD1MXof7Kpm
eSBHjo/Xusod1PhZBCXX3lTnBgxpL/3PWlr9S8zGGBy5YEULm9B+EeD/2qSWHDcUBNbWtznMa5wX
67sT5zvZlMlD39j8ygobwPjcBH1VmybXXFTtCb84X8g5cV6fQVF9LkcvP9kqy1dQxoXAoh6GPZ6A
C7qlS2Sk+AnTHjVm8PgQ7tRCPd6ajIP7DZC4/MFRfnPJgR9ddENofubtaKyqhpV7GmaoWEAdUz5n
lj6CAWe74GCG+RylzQhshRnsfR6kR3SdektshxZ9JsSnqYj52TRUCAJdwAAgJNutjCqID5Ue6jCh
w8y44WfkK6GJFrcohgGFtQKVDT/Q8D3M0qsBLAZuNAIVTO03dHaAYauuvoYecuo6Y56arQTSqg8u
Y1hWJ3TEeav3CJQk0AKQSrn0dETUgVKeIqBJVH2Nm7c1KMKA4hy4iMCRjB8k87FDMW09NegBGavG
ekQrvfWYi3DTIkt5RxFFktpAHITjAtkp8Oz6qTct8Guj9hTs2OjJFqoF5gpTaUar10Q6sl07lZyK
Ze0Zm3FwvzBoau0z0DEtOs0M405RfaQhRGrsZ7cXb8N4VMkmQavyamyEt6tLCIbRWd3Dv3onKpms
6CBPXhrSaf0W7HQyOiKpky6oqtU5HaiC03LYJG1gAKRc9Afh2MHRBGprro5lESi5RlRYaQLZqXTW
qjHZKmCA5pVuE/5cE5kiqBKuMo5tD8sBdOPFkN2HGZ5o4+Q/NFEJEzAEx5EFrzfTkHqQRHAKuYy7
vE+XPi/EKjW6bDOP63jSnOWJvZ/HVoSHb1OVF1qiKrzsXo09zod6MvB28/o5WmxBUjce8uRYxDI7
YbfzdpmCFGCfP8e8qodj0R7JTjO6KLRBo2oS1Yx98TXYfBoiCAb76KW0I4MtyOZqB/77q2UJUNT6
RgNCd0ijo4wKpB1PiuvkKvdpFIDJqOSuF4b7RBbbmPagj+jvhTYNttks0rr3jxRRoiKxagWU0Fqj
9bCjQqukaMAhRVM5pGQPaMYKFzRES6x1+R+v5NtNf58A4tKiCh/2uYtO6akpjp2+JKONca94AczQ
VBzpjtyV048gJ7ZH8Da+z4kpnPwUWU81+Hz+vCW/0Q7NGlJaydbJ42xFuuH7QneH1ficrFhrynMP
AP7ZzfNslZvMPo5e9UNEWX+yZP92iVOnP5HNC8Cv5zr5kZyTjujB1oA82nsIeUZ00IHSGbxqhfFw
K1NNg8+Ppmq+iPfOcgdlBjJRmYouRgeKSh1FIwqliRPv5olzRevXWrflf1+L7O+veFuL/XpFWpmV
pX1ELzZ+PvFj1GTovCUEb/A+xHGHPacdflZuXmwnPg7Ji4I4z1l7dlxDnkcmoj0ebYeOpUDskG2+
DQBQ2aeWdSAbXUqvRj+zvqDNACSlL7zDCQK8XcJXzwbg90FqvNRdU30r7eAlwAfhG6ig5xvgSeeb
31xmNPqfIJVx0O5Sz/wfS/yfx0ACDF1e4O9eu73rnprRcxZE9FDwnG9a6NTO7BC2D2WXujbdS4d/
8icWPCUTs1/+NikKWDuzQ/x70pjW9ktsO8lJlmi+7AtjvKdLl/g5tDKXN8uERNy9l+gNeca16Kup
2SzL2tpaCc6onrTUh6l5vzSipormJQcLXB3mqJMS+hV0Tu++ibi1zSIQwZLNQYVy0XZ+CWrQsl4P
6KnfR77IPylj2pYNA6hV2007C292GVdvdh+MbfsG+LpPboUz5Lv9Fv+7vWrQv0bVq7nwpatXoLyE
JrOai2UNaGtPfdg+3epn+cCa7eAG4/JWP5MoYSILmwSbW1Gsd+IveeyMRzLNdr6sInSUUc1tMqLs
xO366fbSPX5wtk3D1fK2TBsNH5cmh7LyeWlayASV833vseVkoUNQeBMSgzkgKZe89ryl0YoCfQBj
dJk9+IVSe/S1PBfaRnEti6CgCATJllaY59IC76tIsPugoUkv+n7B9nRe6Wa6rdkk2RbPG/9ITuDA
HlM3708D2vhXY+Fjx603MvPOAw++WjkozWpTAJ7pXZUrUHXpIW1X3DJGrU1G2ZFsXgCCA4DC78g5
h+l1PZTCNzdbyX7eljVU8HFZmhQaSGalUmQ4R2EbRMsOYLQmJ12692UjgaOCqrGrGjvD3dcddna0
nwli4CBoSPsZGnrBINGIhNLEbUhe9LLh+5KdghinngEdxNtonL6GHY5EsW8OJxCKY49HY18b6Y4u
SVRCIjZrtzQ1Ass6Hht6Co1vK0QVCP7toX38wz6v/OFFVB4mCz8o5QYpjmE/+vGVOYP56kOINYzc
5HvRp8OyHdPgAsHf7gQaD7QTqir8ajVnCnChSrysfHDKN2Ndn0voiKzI4W1taEx9g7Jzs/IamZxD
HhcXPgF7gNJW8t1jT0NtTV9tNKWvoGNb6m1ztEWJGLkHAeFOPHPVa2E6YpFkdnxflp5zIQeOAOit
0A4DLXazozbAvxwx9FGMzcG3OKgVXQ2BGoV8JJvsXKDs1KAeG2QGN3ZsyLso5+zOas0HoTe1KUpJ
NJKdwTcGGPOhCAyRx9j32QFZlT01tdwaXWgIdWf3APLz2UnxZKeLQmnp4Cbe7k+7Xhbs0Mahsrrd
h3htpxfIJoMf0ZAzO/+Yju5d1I9NOb+9W78NhQESWR6nOt/elmXA1J/TQC4bQ4xnz0NBZwQm/26I
8LhGo1nyKLIQsN8Kig1jG5ZLy7HqF1+0aOOTbf4aBEABSFl+DzOQJ5Ve/7N3ylWWFT70Qx9RDEpx
SsnFsg7t6CdKZ4Bx59m3MfkHPXrNs9P3as3x03hqzLI6WqiubqbAwaYS5AOLuAi67zaLl8aUFz/B
wf2pd5XzEhojkvvIvF88wzT3lYPWfR9nsoe0DIal7EzrVTnDXnpW/tP0p0OvwuYVoE0IdIH90O/F
gsthupqsTLeR02SHxhfZnRPweGWFg3wFkn6r6iz/YSr+uc9T9WmQo8Lp0ypPodU7J3yzq7U/+NWL
3yMdqEPtbtonfsCPTZu4yzpOe1Bgu+KYBNZ07YR1BU+H+wqNZqg5RU53gn5Y/Qiatm9kxz8GWZmh
kecStHUPreAAUifBygjRXAcCzPhiFGVybiyOw75tD99ad+2lSfkd4BrIZOkAJjy1RQ8lX6csK+/R
/FLeVxEavJBwqJGvd4t7C9prwaIu8I6n/I5M6OEyUJmWoc0Xo1HtYqNLN1KDPvBfbTywIE8WSBvL
g62fe7MjQrfAFFX3NOJeVJ0Lxs+3SXmFp77iCUg83xcqUTBe4cuUbgyCiGBD/bYwxfjcEosiaL8T
2duk+TjrrFfHrliUrqZ8m4nf5ivF0OXDuB7j6SiAde2t4AAJm4XrgcWjyu3L/6Psy5bkxpUlf+Xa
eR7agCQW8trcech9r8paJJVeaCVVi/tOcPv6cQarO0tqnT42bW00IhBAslJJEogId59rFkZIYyA4
EG2oxsHPrPoMgMYn6iSTDMyzZbfv/jUq3JEm88XRqByxJDoKnldf8pCbDxaCZqff2Nsy+2iPrOaL
SOp3/xIFQEtir8Dv5ovrRdZD7wNNNUeyMq+t3/ldkQQ5KQluUKpJIKhaCv6FpmrAPeHxe3wx+XML
SaZdAwj3phls88uIB6+vVfANrzDQp9SxcRq0GO+gUu2AKAOA5Gkkcrr5cz+NrHMEhnxZzCPJQXgA
gdFIGxUVdzqC6Lj6cyR9JlMoUaSRInDYlxrFR+SAlR6wF/469Sv+gArxaIN/DPfUxSH4hiFevbNr
u0BeILChFq4Z9Kht0KvaVvwd0kWboVCjD0xisAZHl/k94kAWomI2+iRG1q1cq7Pu8s43tu3YNgdZ
NsMJeXaIj6u8fCjxmAc8r81esIx48mIU9y6Ch1FXYAwrVDGpivCX2mDZ8nfXNmr7b9fmF+zDtYWG
AZHdCftF0K2gr9NlbQfNYQZnTU1UzTcHgn3VlvEAHEm9L7o47haIrIJCjsJ1TqXKtR2CMWA2SqRt
104fGAuksTPsWhu16SFmtgx6D986Ges8xDvaF6dxUvHqp0OmmdrUPsTOVdFv7V5lBwMlIedO6v5M
Z3TQUQ6GMk/K1a2jLL1vYc28RVqpfmNHvr13VBE8OMMEaRtA9YvKkxMgnsVn8hi4bSG/aT8D/dMt
ocfuH3o8SuxbWv9DjH8+JacRTpQCUFEoNl0fYNsPNroBwV2hHGBQvGRdTmXFtV03C7NBZWCLsqAn
KVAizePxC7l5DDSnoigQgWux1wjDprk0k1vrA8s3Df+dW487f5uhFBEyVko/V2m6BZQbeT3ceRtL
BOM2nZpdUiwj6IZ8jrOSHWJLQnbcGNkLE/0fQ+Q690g093dg0wZiffK3TVcua62QuZqmTXW2Jf8h
Uu/T5ogb78YUyHZQa4Nhd+OgZmyJ7GK4p60tNQsWRft54zv1ArERfmgilhnuo5IhE10CXepQ4aof
inZhmq1Yu5nLToKqXfGSaOUG8Iz790+EOs3RbxCnSUarOQFkAnqJFETVJwh0etbGLwAqz1Xfbaif
DoYKXyNZWNs+szQwLDiEmd+e87rMAeVPBBhkHNkvyBjm9buPLbVeFnWN7O/kTR1a+T34L6G0EBdI
3kJrXZ9156GYEPpSyyaHRGMXo5ofqXucYuXVbMD41iwchCb7BRmrqYfOHFTK7PNS3d3shWmB+mPu
1fbKLFBo2GNlIPAaP9Z0o+EWCs5NzHHP0WngPBZ2EkHhDHFzOiBHlXQI6f7ZbsAvlIHXnywfRlJ7
jEMTmuVLmus2BkJCCMVPBytV9pr3iUwuoAdrNgxc4JfC9Owz08/mVO5FBzLT2Rh09lJGQ7YOsVJR
2IN4zmn00yW5xGQb3KyCfk/A17cZqpA9Y3cSgKbP0dnCgCrZwZ0OdObHosnApCBhxH7OXZO1GSuO
8t3JSygOpfN62JEPmbjI/xxNU97a5EPNPE8FX956pKnylSkhKFl1SBh1Wfh+iBCNrICXRzvpnRKE
Q/4fsy2hHnIXlco3bWr8oAjkhyBlHIZQ+QlAnt6gmv2EvePHaOYvwU0a7Aj/2QiNT6iCts+WAX7A
zg4GKMUP0bkckgzcS9q4AoRmLcsmsBDjSfwFGCOzt96P1yhSzFD7EUK4RnjBHzoqv+W+bL5UA/L2
hgzYAxY8Drgna4Z/xzze46XVggWnAppfxWuJlyvuB5Hhu4i64TSfGrY2DmaFNVUWl0ASTT10kB0q
swbQ4vXYDTahBdAe6DBeUHh5hVhn9eiMhXsCWLBakt3QIF/Mq6C8iz17vHdFj/XLNCAAVwAyRrk4
cuCLn5wccrody579fKwWPRj5TnQYOiM9selws1FTd7peisTa5CMKwrusPtfSz59dVME+1I63ZFYV
oK5lVckseRZ9kz8j8oryxkI/kKOfJxdUSTl31Kqi6q3PymGeBHp1oFVNAtyH05z5tKHFg6jbUzMZ
xbhCLRDfUrNxCqQHEeDeUHMIvRq7scpZ2dOHgis03CO7YS+pF5l441DmoLegXke24blpsEKlXtZb
1R1CBlfqxNI1XBRiYLvUMOwRbMtxBUBGdWiwOEAoKY29M35b3pnOjK74Ar7sbmeZuRgXVum1CMAP
YII3U2wMUygzT2d08KEKcPBCHG7N3/ndhtEIcqFht+b//1S3j/xlql+u4PYZv/hRh6o7vW/NRy+A
yLIBlZB8Qae3A4g/xCq3i34BoYTkeOtQISjpyzz9cwi1b93ONOOtSWe/fkDSICNpKrAc/vM0QfnX
hdGn0JXMxtunklFWJc8XkpvXUYfYu00XcRtCzdmFTmlIUUSfobxZ7g07zO8bSEMKpIJO2cTYSYdi
EKgCMbxiOVj2u62jsyjeGBA1Og/THYDaaF1vKh0DK/HXWBqRR6iW65V1vtlHBuz2mOBJRJ966xhA
r9PJLr5kToCVuQ5auY6L0F3On/jXxIhSAbgNDu+OPjvRGXbJpRmt5qlocKBfEtUFd/NUiTaLdRAa
5eziGu7FBgnRFgwT+iA104f5TCXt+9lvbOTSO1wluLExjg7ZX2c3m5ymuc1KHTdbCZbQZcRxx4Pe
zX0oWgVuqgBM6tT0ROw+aAsS2l1s3QWTRwl5tV3QiHZJnSV33Icc8Za07Nh5HtRpKAUCxIPIF0pE
M11nd45tX0CTUr4Vo7gYkhVvXKtLoHCSweJ4UX1SYQJuJpd5e1X1z1SQTmXo/lSLjkjAbL+ZyIPs
aTneAWW+YAM2BImI7kGgx69RGKkLHkhratHBGMHmnNjNWzv4MTJ9DSryCresl470wGKgUv9YJXza
z5fypfnrLI7MdxudtQmXL0EwJAuWp+pl7vW3zHQfY63jqxAivoL3Wp7qZjySCeIQ8bVBIf6dh2cZ
VPN6f0lubXsNQMZ0T150aKp6F9t5d6ZWH0bxtcryz7nKwKQxzUymvgZnhTQsf3+ztbldLZ2IxVty
oY5EpwBd5ADxkI3mDErIifoNj1e3T/WVtrdxDwbq23y+nVh7Zfao1zIdXHCUj86Ry+ZKw+hPQl1E
CaXS4sPsZgka3mi+hNufEGNH2YH963IzZV5137sqON2uTCsvXJigSQQmFV8Y+day8haGIdWHv6q0
PJSRWqCrIhc6uCM4QGqzNue/iiZVrQvRvTTVy9vHsiZzdkaJuvXbX9pWrXFgTvfl9sUhQAref53s
b1fXZ8K9y/0Xmmv+N3T7Yoq6Dndzcyz4AQwb3QSm6fbKgkiCkaf9a1Q3T1aSxk8RJBsPijFU6E52
6NnZRt5cRqzDUfzp1JsGVEZ7Jy34swbRHTkxaZnLRrLqHNrCWBkiTxcaAnyPbW9+6pohO3dTSxbu
uEGtCJiTS9d8rGRf3TsgvWqc2HwkU2uC2stP/fBItr71i10a5mw5DxCW/9ibG09rE0ycKNHDurqN
9jQ5OHHjA6Ii5oKaNMDFj8WQZn8lUzsilJj0bbWlyYE2SU+Rnf1BnXS5RmgekcL17+ZPb+wO1Wah
XNNkjoq7C+PFhfzp4EbRax4r80StHsvDraesFnQi+INGo/evqFRZUSeZckhkLnjl9QdqxmNh71SI
YB250CV0QMax8ZEMhoLGi1uObEcXAFoPdvB1j60k9lRd+JmFdnsdudL3xdi9eZ3rfoG0+7CGIuCw
83s0A22sQLqFGs3IdU9FlUKBDwjqL+Ap5KDETZtj0YYoXbOus7mFAp8uS/CFIEazfN9xg0JtN9fp
3WrzY6Q+jm1WLD4U6tlRDTFx034wcNmF732m/LXPsm+61vlTgSTbTteQ+EGU1n2aHCi1jTXgN15/
NRDk/BYJFEDGHf8R28ldkwzWi46aAXqgVnaVdthundLqD14pY8QpYgbWQN4/xQOUcTMIdH6fhkOj
lP8IMVylCAbjJ+ptPDvBTyNhgCRMOPLQMcBsYcYAnyVB/wkaFeByhv3m1k3o88RVSCMioDa7SWDv
yQ3oiPfZhsntNlsYffeI6ACSxwNovgHvMBbp8JaqANWlrvUZssMlihLNdFf3TfypbPlJFWbwDXie
ZFmgPPqilcXOuTkgtWYP4be/RnYJxChoZC59lG3bNlsZUYQEkZ8ln+gs82U8n3W/sf3Oz2cmw3Oz
SD7k2QxpD0cwg+0+ZPXmHJsYHg0xyj2l1+ZehSzZWhglYCZ/5ejImWZJynpH9j5KFtmIxO6laIti
K0E/8NlKi5nPSiaOuY5tp9qjCgnivEk+81lhLQ171IBA23KNT5O/gzgZUGooUxBDDh5lq+is9VQ7
vwykCx7sMoj/TbtbRnrhhdo7ujFkR1AqE+eXdBRIuJjdijqQJ8wvITQE7VU09ivUUHnHm5s3iGAz
+Ila9hxozg6FGkedtu1T0FnZGixl/WZujiBi47LCJVmqfdKdOYLANTlRJx06BcIwgLqu1KLZ+th8
n42b3ftsvm34m1ZnDSJejhUviDML8kOnzjGrC7VqltS7yE2rJTXpgCAviDn9+sJLFwWbk0cNArEl
n6REyPabOWaPacDPc/zuU+wS2q9FC+7JYODFoxGbR+Jm8KBOuouBtVr3000Bjb5wikV3dyVEux95
Nx4ZxF/XeDiqY1D7wbJxRn6q49z+xECXPtPW6Sw/gIWyWPmomvtCbl5S8pPJ/K1j5S1A9fIb3TF1
DeGKEjGLa8NYc2z81lkxPw6/6fScl7b7tY1Buzo2Y3hgaZI9TgOpv4pzaOhYKBeyw1ju4wTzyNqS
bz4CPkHQdN+QLe2WLXeD+9gxTYi5jmAZtfMRIsrxu6+AIouGHGO2MpE8bcHQC+4PzlY9ndnYqnaZ
dhAuwNncO53Zwatoeqi4O4AJTQeQYmp/W6OgdysajqSsxpOowTIC/P5q3Lp4zlxLhdT6xJc2/2ME
zbCqJYKu9G+ZBG10hbLcpMF1L1wmvibg2oWYYvfVGnu21HHUQUvP73aNbI0dQ6bzrgMkfIm83PhS
9v2JOLTdDOydYd59ZWUCOUjgL4wuSp8yQO8B3caZXxWQDcUj+cmI9Lvt1ktnGWP1ussqMANxPCgB
0UgPdMmeTJKTLKvX+YqnP0UWIPsijzTQOygWRM9uWpzy3HCfIhA+HfBEme7Cbvg62ROGt4UVBPwg
FahSfraPSGQscrMud3j89Wcs+PvzKGQHfWieb2OrCBcl66NhQT0qCMdFU4pgm3cDdM0M6CA47hTU
mpo3m4qTYYfaturaTocaxPrIXsBGTeq42fJa1ZvSs9olVblRvRv2wFfFpben+rab3VDRuGWoHV4k
RNN6U7Zy7eqK3Fq9zjSeHr5hWndZLIx1OJ35cng/I9vvelFYCvoc1EpuI/x6Dg5SB5t6VMVzVWVv
NqKMb2FZbxCI676aqRevUD81XLTjILJn5vUmS5RcWtloLDwnNU8OMSJQoJjaAhE5rHP8A5nooKYo
Mp0hTQEt12KEEC2KVzeR0kArT4A7KuIiGwgAoH9jyzMCOfnFnR6/mbZerLFhu4gLPJILo4/3nBl4
S5QxNNDb2ucQ0zGjNw93hWNJ8Vq4QbQyhUgvbsycYzDm9brXmQbWG3hxqHm+8Tr9MeRt8+QEYbP1
vDzd+6mAUto0GXmMNhTXw1q8IrQfrTw1ZivFnGEHCkGqUaeDm2Xl2lPCWlOzA3jvQb47cFtsZZqi
XHxoHsfMA7Q/DtM9choAGELh4QplkHdbqc6GF+2zQK5/p1nh2XjVTp3jlIpXWcBWKFnsjEdE1/At
dKFfrAj7HyN1tUOu18IrDCpPIFKsrgGCMbONmtSB6vZmZy8NBQKElrfWM2Dg7YFbxcRN7SB8WEEa
4taUIFDE92qfI9tHhbQj3WU8MYxDqvWTrCv/UYkmObVD7C2J0Vv+ade5nZxye5JnQgR+DS7fBKKE
xQK3rfkNfBsaNf9Wcq+0HMD1gn+IRITtI3MqEA5Nj9ohePdtAzAa25YOHgIT5NXaQyILe8PxK2dQ
5un18BlyMe92KsQAR+ZsJ/8xi7y1b4zAGDRNvONdGGyQ5EBezxnxXESuHOw2AIXESbIz47T5Qh5B
E/JtBHG+BRZb6XKmnm8M1m9/2ybieeTLgJIRjruzJKjhAllD/Yy+Ul19bFIvIv7dnr7/Muz+1vvL
2JtzO01VOobejv546AYkXSGFXh57RAA2WWXajxlKwiBznI1vuXdX9J33hz2WP2zhOM86MbGz9Hvv
hCrwah6j08JYZwOQSnS/sYFX28gIcsSepjWQnhY83XRI3NFeMvZ6w0zfcNUFyCT2aQlxHw7kdSfT
GgLFg35HYt/8oMmAtXmbPnNWM/xOuwrcNKm9SQSKi8O4LM4AwWdrlD2VnyplfidooyG/47EVv93G
sHAMVoYnXrTEPyah1lBhXG5uTbfuyw3kkYNNonz/JAZAr0T/marf87yFNF3gDReHO93J0tjIhKVn
vtbx7GD3j6w3F8gWlKgQwS2RY4WJsDAvTiRDk05NMTWp126B7aRe7BWtZ+r93dhYBshcpBkIVI3s
gmUC1pUQoLXK3jmWmmGpOdm7SoIwYGheSu3k9g8dK+cBerQrMNz66TXwJwCDDk9g6hb8ewYM8Qq0
GvzOKKD6NxgqfvaTvFpDSWo8A/KVHGQRy+1Y5Pa9HRVi2QoZvLRW9pAmOf8BYD/qG139FpR/DleB
RvlGG1sg8se7AvwILkIxbnoSTeuheqD/RLc/2S2eya0qqll9yB2s9B7Y7mOWQRjpJkiUFkGzFToA
Ge4IQaJbh1lwCH4Y92CwARNVgap9BFcWpQi7IzWbIX9vEvQQb4ePvcPPTeqNGOBh/3ZsPqJGp8zS
FahtT6JW2d6dFlioRoQim1OmwZnadJhcvHzM9lGswpOJxSfxGUS6+8MTeXAvu54/sDG+EBmCnXX2
FmWj0Ya8hnT8Ayg9/x5r29mLzNZgw6tP4DWtXP+aC/wVs1dWF3KjndpeI0KJAuG+Yp9DG9xwuK+9
axbU4OPGw/8MjAxyUF4bIOjS2ecRpeIQR6zthyavm2VuZv2XyLVfW1fFf1hlg+FTHkokJbZKLH6T
LoRWe18wCLL5uKf9Gtwo3YA0SWuGZ880XhPD4/OCso3N9JRHwSst02iD4ADlunDsNj7QYs3l+A0C
DF+sic2LeL107yVno8KrYmL+InvTa0A7JjvvnOXNleyQ6UzwYnDLBQh7xy1AM+lnBXnxzHSCb6kH
GLQCF9slSoLu4gBAjVKDJvgWQRpAMHBvWCr0tj+PjM1wvM9S+3OGlc0ZFEzZGave7IwdSLQTvfHJ
scPwaEfhxrfS8jFJovZexgoFLR2UQXvEXJaVx9iOeo1WNCffd77OvWyQbzXAH0csjrBrkdyA5CUi
ZORLBxDXbUSXGXfUCktXrv71X//7//6f7/1/+3/k9ygj9fPsvzKd3udh1tT/8y/J/vVfxWzev/3P
v7jr2I4QHBwWwgX7iJQO+r+/PiAJDm/zfwUN+MagRmQ98jqvHxtrBQGC9C3KPB/YNL9E6NblO9ud
WBWApH9o4gEwXK3VG1LnSJ9n31tjNe9j/S6Ij0CsbGNaYXVCtDuUmonkIscg3TrEKwe5VL4IhjLc
ziqDcdj81AaO+BKgEOa2zIhiEa2QjUkhEAJmIjr4sffRRs5lmqwYfuMHyBOjenY6iCztz/Z06KOm
2uR46IGR6c/epNJfQKaf7kTLsGIXqaxQj+S0swuNJWeaAGoKbPHPXz23/v7VS8klfllCIAct+c9f
PejxcqOrlXxsunDYIQnso2rKHNcpN8qXKkbSZFpOdCNw0KXDq3vykMA8AarNUCb2e68q84xDGjgf
5unYRLNh9xpixcZBiDp4ScLKWkV23J0VJDGPZQGejAG5qU8jSJ/x9cq3yRX806jxnlyZB6URPxlO
dJuZ1XCng8g+cG7hmQtIg/oPv0vX/vXL4QxRX3w7HKUhUkjx85fTOXHpoHQ+e5wX6bIQwOXn/BMy
FPkVirLtFVD9Z3ochnVmbOiRR83JC+Va2XUooFVsBe4rYsB6LUWagTUND6YgqyHWIETzxdLVWU1r
RLwUH7KI5Z+FUUAyqOjgOuT8WKv7wMirexTab5CwF4/5xKZfgtsWdAexdyQbKMPibVOA/5F6aUAV
9hsx8fIjagbV2irkwO3Z6RLBqWg/qgys/V4GyGPvgTPD7uJqWXtAEQbNI7TrxeMvvty8r6W1d6Dc
8cvSnhTmLC3cw9RJ8nNj6wOd1CHogeUvO5k8/KPq3PSpmQ6IFBaViEAAhkYaynbRAnp4SN0ie7K0
WW0Mc8zX1Eujuy6ZR+cg772b4428sNja4k38gVy+bdT0VDabDXWUFgv+wy+Cuz/9IgRjjon/BRSz
FWDIyp5upw9PKjxZrAFUMv6jwCsK8nGsv3Qm6JUJZxiWn0y3tl5pEcaNtj/5wusvRuBiiWZUkIKM
4jOpys4qsSQeO8vD0mnlFkWxaCa1txBFgNDeKSOIy8TlkQZRBzX/rW2ezGext61rB1U2g+0kO9WN
5pFxxzzSGe9ju1xk4YBqKySK2I470f7W/Tef2cArvf0Pz56fH/vTlwkCKMmZdFwLRHSu/PnLjIOK
mUnKvAfV1wNSsam7MIFfuLdCw0XRd2qu28TNXnIm1rTWJY+qCoDS63gHhlsQzyKNWDjAHrfFrkae
YXrOVtPT9cMBIKNzqyHeBgcyQ+MDQSczQDjNH7NlFZugd7VYejXdOFxQsIU6WGq8dyA7EyJKAFp3
g+tsGRUFuGw8N7lK1Ln887fiqr/9xGyumFCmBcpdxu1fvhWsqLifNYl8YJDLPduTYAaoTWKUsE0q
t8SJ6ssoWvXFNZRjsvpAvZxD0IDokskG/jwAYx1QyRO1sqcG1MH1slnVVWSAizutl1QKmAvQc0AK
2T+KqWIw8rdKF+rzzauWqE5TDNKN3RQaKrwIpBih4e+oqSdb5wChFAz232zkV0yhptl58iPbUDtY
anPjpZrovRfKH/kjHsPQFbH8CExdstxTT1hCY8urIMNFvR+8XV7XEMjl7inQ1vQTGL7i51RsIqse
d5lAocpkZ3kv8YxAUBGsKdjxg7DfQTG+cBZt7faP1gQgKQBERuoWO6WpNfV1AxSUkgZhOUiEBX4G
eufO9PYQ9y4uuglBMz823tFJ1Zck080DmXK8ulYJchgbalKHmQBCxczXf/6NWOJvt44LvQ3XhLiA
Kzh24VP/h+fQ4DK87ga7fAgCc4o6Z5+jugq/ZR2KDr1esntkfkKU56EAGPx6wbcCjBjI73svBdJK
G+imgiVDyfDp55Fu1TJsYIaTmxohMK7gYpFdVCEmBbpaajrhuA4KPT62gQKriJ9twkkRr8iN/Aya
WJSaTk3sMJqdoyaWm6mZViAfLR3R76gJoNH7lNSEFPI6RKnZ2rHxKydEUOhZ9TocZfMBeg20OFZG
VTUDhxCoGvcJB9Rthl6LFEQSUAIzZ+g11ObyO88WH6DXhd/Xa92lev4I+pwBwBzUfVuxerEspa/S
cv27uAX+tQeI58XWFpTCGUtPqFBQT6Zf7r2gMF/AKtJs8Ez1tuQWReA/L5Dr6hoH9U4tdhBkl7x5
vU1r+yMiwNNwmrbQuY9QfHGqNR9RNwrpxqFsgydwrnPU5yBaV6l6P9TICABWoJZgvwjfsHzKFulY
es9xO1orz+iTuwy1oTudt9aeZhINMoC3mTqW+g9u0QOcDJ2s1uuXFkTjEJwGNtmZDmQXVTOsa2Hr
pSnHdxt1kF+PUTZj9jyHE24hYlXfOT4iKBnX6VcQwB9IGbKJmqPoR/cFRYxyGakhAH4C8qmqqcxd
HyJgb1q2jStw0q9OWB9qL3sGmCG+Y3gcXgdsjKB5AYFrkbdPyHP5kLPz86c8HWvIBBTtlpqyTPS+
blE4Tk2IMNv3dc02kbbzKyLs5ipniXqwyjy5Y6XamkOvHsjUh16z8ixv3NiTzeJlDeWO2d3rkuxi
FdmegrUQDQK7YSL3FDAKKEM22ZpeoTa6ZQCEY7HkgLrtxcjMa1gJBPXyem97VfmjteJXOxodYF5r
b4ltOr8vTbve8qQ2UA80gq4BKM5NEer84XfzJPG+T4tyi4BFuy5bSOJlYfFQTGgUlEFCJXkComRG
DtHGOslwS8FGBwHhAPKVI55STlgiJ98PX5w8X41DPjxHMQAaTilN5FqwY8fqlgOgkeNFOpEbiqRY
AVjUH7qqqZCB69ouPtdRXi5rk7lX8JMGW9spQijO5MMpthCdR0miepQWEgUyD5xvwFStk9TnP3zt
HtsGGRkajnIA98r9INyioGnc/POT0P71bYlVA2c2w4tBmqaJZ8rPD0KEocrG6o0WgvEmQqydh/QS
QQZAN3XvBtrcgSoMERGytdCOCpr2aWxkCcEbsORLVZjXqM2wHujK9HuOXyWKy/jnmwdq+H0kqr1w
pyaKFeJZ0SBZxf6ndddEqqInAVs6g4QjhHGXfl2n8zrCRvXxUvMhvuigse6pgyEDcv/PX4P567p0
+hoEw7ph+k9K2mF/eB+ovkedt8P05b2mXbkTkhS3PIPyMUi8EAawrRF8mbebPvHtFe/t8teHAY0o
EhT5090fFOCzQ6YsWv7zJXPzl3WOMh3TcfAv5+Dhwf+28wTS1ITQYBhd5gX96KkKTOh++BUx4WQK
yoNtJ96Wrse2f5rpHV+ZKKX6u9kHb+NsZrYOv0Jq4+ZdR41aibDMwNG0pjBnqtzw2RLgcsmT9RDU
IA5GymOVxWbwYPjl+xmEEPiq04B5ZL7JV8N0dvPLIJH3H7bjtH+4RUIE3unYBnNsLGzpcob2zz/n
bhj7sBpFvBs8QL3E0oYoSztCalthoYkAknroxg6CuhPgpNPxPYreqk83D8/gI/JDVr/ofA+qjRag
DGHfQ8opAMF0gncOUKB58ChYWh66qZeadPCRCB5k758CzqBV9df4rBMxcMKm+Y11x3/+DVhTdOHn
Pxc3r6PAEsItpYDJ+vnPBdQiHZDJ8nczhssulnNEBrF992z5GRKX4FCppkM8+jV4wGFvhwyYNhBU
L2IJFkdftyDmYwpha9+ytwO4nAPsFwDd/dC+9RMmzKn+w68Z/0j2FA348McIZuEvcV3bQoSHO86v
USwGVd9chUG9TXTMDxpy4UtUCqGCrRP+lzB1QYGHwnNHVUBK8j5ckB0VQGoDLkYkoMMs+OKyPIHY
kZAXEzmH5xR5UXLLcpEd/QBhF2rmArTUddQxkDqGWC33TXFAxuwbiq2iH2lxwaIRb6TMt5GR8pyX
iWp4icigfuBe0mxSVpanJmnVAUnkbttUfLwHNttf4VFufZ7maRsv/DGO7/NYBpgeJZKJRXEx/QAv
EDBIthcU2p8dP84PFu5ucwoPaTBQ+fo8Gs8VeDcu5EVmag66HHdAP7+SnUzUSYehLb2ViWX/cv4E
MtbTlLXZtwudZf6WbB8+zFHNVg9RffxgS9ssPTWsXImuhN4kDaGPEgB/ba2kSj/ayMcQVT5poLUI
WPz9qiFFjT2hw9wtVlrl3mdgQUyAHIOKowl8ppNkK6D9LHGKCgvh+tj0QJOnjfZI7dzJ/WXjmyFW
t8M68WoJVbUxHpYgUMYbRTbpo9KBOo/cu5M8QGsy6cQzF3XDBLRCRIr8jc+PBk9/3Dw6wX6ABFvh
0c5jrBcxEok4tW8UZJZpDneaCMTpIC3Q4kwePCnjHWLjCEBPnWSzY75G6Cq4nz8pdYdNOgzjap4j
xIo3GqM7VW3DOgZT3DTOqp1sbbqmWs8z5F55taFveZtUmWO4AtCz2NKsfCy8S5j4B0cwkS8BB4Qi
ReENu4TNn9P4Hj9BuuUzudM8PdL6iwZEmgdqeoHDJ9QO6jqnS6BD6YNPI5HWiUb5jm/sqgL/JnRV
ZLMtwBGQ676Qf8hDkHN4ZrCi72bova92XocnB9xweMa0Gyvg/AFEj/zBHkGFBT0Jd91IEWTL3ogX
UGxJr+SCGgMbEDaokYaWla+tiDdbtwWbcJ28Jl2SbPqRh3tuWMWnZPSwAFHJKyog65VscusI1dH+
wWjbb2bpxa+oi8JSImvMi+O78R1Wp3JBHZnsf7SlMq6hl8ensW6SFX0AIuNHZypnzNvhAqo+0Nj3
+KegD0m8p7xwbbCv9sk2KTp3W3Oj+ALp7eXAKm9jJTWgpS7SOEZz7KISuQeNYOAST5dob8aKAWON
rwyRR7Yo+pCVSw8PMc/0syv1mjJsVxI7/y01A8NFPROEV+epKvyGS8RoLo6r2SMEMcKNZyGQR80y
q9gdII272bfpgc+GVEC+8Wr7O82mCmVsIbIrltiFm4+W0fOH1D5S32zJgIRIUfE2X6pjNNkBexZI
rUxXbifYX4FEBLChGi9NxGPfr3mKiUZI1m3pOnTO+Mnm2fs1d9K5QzlxNl/z9HPYgNsgX9OnJgIV
7KNSyKRPHzAd6LoRb+7m6/qna6ZBfW387Zr9uAJhP/Jud03WbzojFltdufsCuTlg0HTx/yg7jyW3
kWhNPxEi4M2WBG2RLO+0QUjdEhLe26e/H5LVTY2m48bMBoG0YJFFZuY5vwHYofRsLeTtlHY1sFVy
ImXkWHtPtrhKAVsxT7F1u/ZsIXXElhvi2rbgQpY5BhDV2yBy3xNDYCQt61TkRcVJ3l5ry15XV0Dt
glxJfBGxABjJc9xU8DlqVN7YgqTP8C7T5yrDkXLwHmUHQAPGRoVKtZHFUk30JwbLjnIIDmCuP4gh
38q6xiVZ3EVrrFCnQ9Gn669hzNuIFlxOV6G7rffpsxpa7f2k2btbj6yaOv7MrtjLubq59c68I3m/
rsryTvaTQ+twxI5NHZuDrMtHdThNZvw5V3N3cI0q9YnsxjuzHa2jmuTZORxrduqjH+TlwU0K7K3U
PFulopx+inmb5k7za0rnvzhB629uQXIhroMcTDjCd3NjcrDU2/BxDNCRyXs9+6ZrLrliBgGY5aTT
6t9jy0CIv52zJ/nkcSqsYxyP9gFpwF3p2sgL6bNz18bipzHoFWlSBXFL27XOEavG1ixDDTYdltlT
UnlrNQDzoDSbykSYIwVl8d0N1QsS2kv6k6iNO/ImxwAFRKQXfytd+FeFs+uHParJ2hym4LlBn9LH
hkGF9jF/PRsWf3n847lRF7qP8CGgzQkxvIEShuCsgSj4P56HRTd8vqIpt95UomCO+vm2RgPED1Is
dPJeY8M99dp3iHmroNebT6+Bai9QjdurxDLePNM+Vtkya+1pa3fG6MgYe+0+jxJyOXIkschAVNNz
4Gnl0cFMeiMHZPlu1mP3G9SSFIOcoTkA03dfZs9+kO2zHRPT1arhIkrC87Ab8TtfnpR5IUJfpvPC
1649jKpItpVeB9+CensdaLj9Ru/m4qipRLgw+fu4vhBQsysl541LOBCcdfI362KZEODSsYi6/G12
xbTXoYJvs7brPpNyWskOigE/D+++7A7xperJczGfko9qLMjbDbuGhxAMxMlGAdOXDYrVbD1+Nd87
1zB3LlKlO5GMynth8skvz0TirvJn4aakcEH84JFcXd+uAmP1FXiX8MlWcKgJFhNhOaKOQfwQSPps
ZzvcjXNZ73Ehmd7mAp+V5Y1OMnQVEMDMzvaseEDwYn01syS9kqx6rSYcPCLwBPsiTLANuya+yX5b
aCcQz7JJXS5CMLJBC51nZcScc1lNayW2nsrl4qbs7SojVjZy+Yy8ngb3L2GPzXVBLbNo3hXo/qzl
INmrB707sZ08y5I9dh6uGwPLcFHoO7a52hEG1coBFfOamorymITlnRb04fvoFLw5kD2vsci61oA5
qdm4ka12Fqa+QuruIIOPIEl/paWrXmRpmVEHRfGaLzMiT4ewOvFLq+K5/5DFU4HfJKSQE9hT99RZ
PbvTvhr1/eB09/rSANcNEtlvzcpY7vnRtw9zGeNhBy7LPQWW/s/tJGxcdubx71D7NpghYt9dnxEE
84xkLRzRrl3WyF1lqGayxo5xp/eucWngmzzNtSrORqbef3XOFRJ+Y5f517JOvBCGZtXidLNM1uT4
kKrxYxp56ROpcQL+wvvZ2SlteudmG71t+DeTD2rM4q+ubLUNSHR1A97ZQInLjt/TULE3meIVGNtQ
rAYk2QORlCdZHA19DwaNXVQRWM/5XG6KKU/eQ1GTyVhMvdhIJ++4Jbi7Wg2+WuN0THwUm6aDbO1V
57tZiPpeDlXCzWyoMBbSqnwg+PIqn5PlZnWULypb5ocy/t8vSrZmRB/li1JQ+GSzkFS7YJrVk0R5
XvGeSzEnAb4KOMlcxQJkl6uMwG/I0FAJCLAvnRwpJnCb6NpJzhktnawsm/2qDTcc6dfAkuJncCDz
qwHaPWlhB8uSOhRs0VBjlyVXMw7GrCbXUlpOJyMshgfZFrTePXpd7r0s6aH6XCEteS2BqnzvRke7
yLY8zH5owoququEqDvPkRszhfH2EWqcrvhvBSWqDI7Bar3JvAhCyvLigK9As0FL3TrbmrPMrLTPJ
08hW/N/5TqUgbbtQfbUdL11n6rm16+RAaqx4mW0n3iWKqvmyGKZqe3br4MNR7Yj/YnxKwwm1Mdmo
tjyqMBrvmDdK8TImfbHNY0L0snUIjOzUTPyiXce26KS46YvsmuVIlROoZ+O+PFR0Q7/B8SEl+85E
HgoMR9D/aT00l9TAWiBNMs0nv95crAqfX0A53MYCjMWEY8P2WlkJj6aq0R7irDcPhB4mLOGWOVSA
IJmRfdSDOIwzGHXEEfNnzRuySxWJi6poSgFYdObAphnYCS2tVtS0d8EE4izIquJZ1mF09c3KdIBY
S1XkDZjGLwehSU4wabAW9KLh15fxowZ0KhCYO8qiHKGXW5H06pOs0QR7vclKk61sE1MyPBAGuXaX
PYYRw+uuJJIkiy5hT4T7+6fZGb8hldOeZHWrAGvkH7Q/ymLYVCZMI+gCsigvQ62/GG2anuWTvBl6
RcTqBWWJFyovquXjveHzj5I+DOaobgy16zf80lTbvC0cXw7sC015Gn5e/9qm8mZ/gmwOLI9Z5tjQ
75M03uliyp9ldysnMaurs/718t3Q5AxkvXsJflNr+KLw8cM1zk4oezuG8ZA4CzJbcY+3KnmXjM4W
JN94lqVrFYYbpA3HcQeh9ms4Ov8G0PGpX6N0cBDl6GxSE57DBAr2oY/d7HoJGncxXAiOXlcgM5M1
yN2NY/7Vz/C6Yds5GPt5ooz8IQm1M/ns9gwSMPOTMRV/BQcZZr61q2b/v7bL8SzNGYe/tNiS5XL8
ihTRXdfCzZfu6LeiFNG5FaEOIT+zdIamSGe236+3Vjm2AZbp1546HlwyWPeNof2SKWHbFUi01bW9
kylhdm3nCSOCp5ZdqOwVxM7rNKBXHGaDt716KOnaa99F7aNnetVjaqRvEglTxqG7dcrS23YsnaRk
V5MNrRKScbG76WylSp2dBMeWJIlECQrony5SYysZReUjhTNupqFIppXj5Q/oHsYHCZC61kmYlD22
jX81d8PzG4BIOaKAbqsubxpCymI2gezmEGfQ/TNeZSsWYxgc4+uQJkO4HUPidKUyoKap6YV6Fom3
0ciOPRjLZUL94iHMyh+TXidHWZL1bqd/DZV18qLayuhPHNruLQOt4whx6rvJafoXK+maTVuJZjss
RVPRnIMdh9FathZm7N1XtXmUjbKq7HvfM1TtUZbwy0Ged8qKOzzYf59N1bZRWNuPOGW3T0py7vR8
eNQW+/MhI4XuBa26km2yzg4VbKyigYDQ0l/Wecm5rTv91MfZ5TbQnkZ1JYt/DDRyi7Q4g+CDDYQp
5q8nyQFxlgf7Qnfd9JKzT0B0QSOEFTp7Rcn1uzwY7P/rjh3+VnMC0F8t0SMiaUQpFhYC8ICh6q2T
LHWjYt1hjPFdluQFyP+0jnE63xnZgFB374ZPPfHUZbCcJohaZfl2R37fJKhuLzO2wrJOw6CIJ1sA
kkpzPCDnN13+STGy1r4pbBcJVN4+eYnr+i41DOUsS9MAj3YctDdZqp2hP9WFO+9SMmenKBQ4Si6X
5N87K/K6XZtUn7JHqlVfPWRxStO1ZZYxtoRmiwQtJKAZy9qVh1r2ZahS715dGrKloTABsyIIC02/
GLx7yMZfI2C7/ppLHbqOlR76BaJgaLP5aKJ+OevNU7bAFBx+2vdNSRhFdpB1wyIGpICFvQ5qCsV8
dLxt7pxta1zbiR4Bls7Ni7wM3ogNGx662x5DJQ70NAh3ATpPS4sJf3E0CKnJfrIVcOFLjyvbXipr
5Z6NJYrt3klhLU9DY38lG2R5aVWC8C8wn/DvBV5CuTfoz7e7UJmEXy51SkirmXi/t976jYV1wuzm
hxiG6pPgLOkQPv4LeVf9qSIbKetrPOgJmzXlXh2j6lNwTMrG0n7rOzY8SHBy5F7qb8NzXGruaqDZ
D62OYs2Mj9M7BwkE0Je7eqmTd7JOtsp+Q1+LP1tdb/gaW9RBvfYGoe+U2YAk1wpEklDiPwJA2ciq
W728K+w2PHeu2ew8K5lfzDQ4K5h0/L3cAJkc5A2m8Ncap8bJ92pFHvBJdHEnjkqtPaQBZ4hIfnLy
tvFmzHrcaSBAwmdqLxfZYMy6OHr/jHD5Sy9XKpCDcQsYD2P29WJsd4NbaS98lMpuSMPcl8W0AWls
EbZZyWIzJhzT2CmEdaR3a0PRt8MQx2CHGOqBcFxVfPPulNbQXuTEdVwRWF2KwmZiLyfWHhDhRSd4
ch8QGNuUQh8v3kIOSkYsQlUr9HtYT6Syg9Y03lEMQ9Iwycq15qXmu2LnRGuVvILnVhnvddl8TpaR
PoTEP1/+Y5CiTaqfF7p9zrHVVpQ4Ya/khyGoS74xfiRvhtlnxbL3tmFb20zR890Expv4OIuvLBqN
yclqWXxlscVPdT1nonqcptQ86qmnrJGBmj5URJPWfWdlJ0Iu/TuYtNzEM0H2EqWpQDfzxg/PRbQX
wafsZPSK7CUH/1cvQ4ELkmu2IBqS9O+mcpYzlG339VhZ/OOx9GrSodhWyqD55A+zy+0SG+jBler5
VpNprOMrMFnrurbKk2zAXSS/QH7vTirCvh95xneZdeYVlzB7n02VtU3IfH70deOnC2YpdjAxCMvW
PcUowd6PPZbnVzATI4M6Tl7Tqv0aqQXZdaTskP47stIz4zpSop2wmHycinYf4VXxvcl3I4JVv2qc
KFdV2duvFiodm6IfonNdKcldrYz61rPs4plIC7ktpzf/6uZuJUclxfTZiTl6bwnG+6DKxEWYpFY1
i/gdJNjkKW4CsQ6ztPoRDS4qD2TOkoAVVSmbjznyKjRbGnGPXGR/cOvik01/5lejSSwK4yX0nib3
GxtOMLVd9GsxOklgvX3mmeasg8KKHrQ20Peum9j7wtBIEoG/x6Z3GD9Nu8DGhrVVU4LPjgWh0yzv
ElRa8dJDIViXeITsNa8oXlRSVdA9vXldmqJ8GaZBvW9xS+R7V7zIHtbo7sN5Sh9klV17zTp2XXGQ
/eewt3ZVpqW+bCWI316QR3uUj5JVrhh9rHa6R1lqheHBN8LHRM4dRbWytfFURhqWF2OHRgEItvwm
+45FVl+yyILxHSkGZjpR9kLo6tKnefHNiMBIm0j6HGvXBVs7Q+potOLbFEyoeXYm/xR4eXyU6g/Z
XdHAJo0uG3tZRJfBKdrhszC6ao+zXrOV1fiY+q0ZZ3ApMv1Q6KLayEl7xToWfBlf7LyFkmeYBzBk
yVNSmPj2mIC7G6fHn6roA5bCirWaaPJT2YIyElMPySsfkrUd1t0eFS+FBOlS/n8cfJ1qedp/TqCF
uIDGbYH6yqLY0MLsR8/iNdYQI+u00lrJ+lwbZ78MB+Parc7H37q1bvp7N5vN0kFln3yeImkJThLx
7yhpvVXjaPgltLP5ruK8m6MH/aaqnri37Uqs5uVHlP1Bv/PgZmxk0a4s8vAECk6yGBivfWi3b8Ko
zcuYhQlpTCbrbQsycYfEYdyvbHL+f8Fm91U9JzgBsOku1jzvm2ngJod1ovqEWEu/HZNWuQu8qruD
3O1ujahUHuMJwTcBx/ub1XcXXY6fE2Sghqj+u8yxqBiddkChFe/hMvDyi1NO3QEZ62kfB017n00K
qsJYkbyRIPqZxb34Fap7Szd4HZWmv7qpO+JGw3dPWUhmcVxpO5gB3bEVM26tfW5tIrQ/X9Tlh4LT
+/hDsRu0rImJ4RfZ7xNDDfaTUod+2+jGax617r6sCELI4gSkbJ8oSXwtYnJq7HWvSa7FIeRbmmF9
5qtFbL6m6ki23Mhz1leKrRWPFO3i2tkhXb2vMFK8ttp12O4dIkLXsaJw2OelAqvBZWxpkz1pJg37
x+VVQe/JsI1T+mtrZkEk7VwVFcql1fPKaB9qynRtTb1A2YW9pl5b5zQOdqTYIWMsM9cOiRAswY1r
q6Xh9GzpCI7LqUSkGju1RUdVFlnbtN3cNcgWLGPzcZh3uhVgmrI8V+v1cYd9G1StqTk0btnugyl/
xXtoHFewLJuzvPDxft3Fxr3TzOPpzx6ym4DyuiKRl+5ksSkxGc6FhWnSYh+Zmbp79uYWnFEZ3LP4
Gg7iKHa0rULET2Wl7CcvYRH/cCKQpbIkG20F/ckuG7bxMv7WNU6JRaUxubBbnbxrdfVFz7E0vc3d
4Mx65wrr2EQBK57sFsRwbiu0cnw5sZbx47OKYI9nsKzvbg8LCuxHKqV4SDiQ//Z8KBwNIkd5vJF9
bw9z9ORguU15utV3oZId0a5+k0++zR3lursmMKZd53CeA0eDKrrYrciLEuG0IjxcsqeFVfZPdZoK
q13Jso5Vxr+3Fqk09FuQHDCUzFcBWJyut7JrW6bKSrT48cmW/2W6No12ehCSWlgeOS3z2GHHqUiW
zUlxkRjx9I0Wu+zN0MH1Bs07VCH/5bJoW4nDuUkUZ9XywrcaDzdZr42ucahqlW0s4KsPrYEKZjfA
nUE5m68Z0QBZn2TeeJjFCDlQTo4tDzkScIXEQNjQaqQC5KVsY+9ULxdZbFur2qoBRHFZN1QVSWpy
/OVK1VWTyFTsnGOndc5J2vidZ8x3LMImsbGlwQ6cfkPgi3Ulydlny46yRYuwbVx6i2XsrV7eeYH2
NUwWr2Pr0DqaBZqrP6q02U2TrpyANKSumZ3lZTIjBKuWi7yTdREJIx8cdL3+owGpcQiIy1jZOVb6
3aSWxfGPetlDDiVNHmxrtsvXJ/7Xw+RYrfZ+EEBcInOEftMhmLbqYo84LRdwXV+XUhooptBKDnao
bmpZvPUZjFBdq54y7PTGiVeWZkUYStfhwSmzdDeIMH2LguRRUkrmJoj5t2h/7+EBRv/fewRK1frT
3CIP66Eg6nUtwas2zE+66mxMA6/dW5WTxogj3Mq3EbWedHujqM7QY7KTrL92dibV8fsMRzur69oH
tOZhtpg4dozETjzSfbWzx5aqWFWT1T5cK8u82QHoW4RcqSuWS1On0YYzturLaa4NmoN/TIKa9qwu
Nk6Lt9OoTOo6TYNufauLXeE413IhvZtuTZqGnOpKjpSVv7XLctOghfHHdP/ZcVxegWyRFzmjrblf
dbci3zoWdtnHzSscYbYJBDTfI+MyrspwKs8jboxkdopKvavgpqiGoChbuqDROz9sa7iVfMpbWWnX
9mIKMhmxn9RonxpD81RFKr8leuQcXC8hXDLUyaPufsg2WQPiNN47RB7XtzrbwscjymHTaYlVPwmw
Ak/Fk+wuL6nhsW1XXef6DFlnCjVGNEQ0e71wh72WqWBgsiw9E4xLzw2xj71ABaIKCm3gf9flKltk
H7CcLXjsHh3npbdsgDupbYveQDIsS/VjYSV98xJkGP5aFVZ4nhs+Z1Y0fmoZmPXaylry0BWmdGkI
QCJvpuNUQapn4xg+IKSJQaMCAzPh6LwaMnP6G6L9GhLKEK7SbgBrZHhglkwEBdKoe1ECkni9USPd
4SC9raZJfFCWfRfcpWJjjNP4UjaAySMbZX3NTQ7XmTA6JbgSIPjY8fVLs/wSzBkiqm15Z1g6eVxn
SkuyQ/+U5Z28NFFT7M3GQOwpDM/2vxdCa3DfR37WssjVd6rbfMrGW/0ffeexEgu27T/nuA0Vidsf
8eTbyLlv9fLuVjeXbnSKkM1eXsEfT7rVyReTzEgvu7gQ/tvVzc1oV9k5Qluh1ZwRhsWo3gmN7ehm
zaaOZ/D72aPnQORUitZ9KXP9ocR+6V4lkfrSdNq8mp02veuHzHuZg67xibs4vAe0ms1gbw22/xt9
KXqLl+6sAMGRM8V9reEbI77LRgupoKeArwt77lOdWCU2bCFfdbzXuQaLnC0ZKLAMsixvkUkfjiBa
F97H6L1mAT7f6ThcZAkq53OWq8P9tSRMAlvu+HAt2c4+mwv1UZa8hAiJjW5Abjjv4M+hDQ/tfC8v
OkDYTR4YKhAF6vLK/GqoQVRiueK6m1a1OhuG/9KCqMoq5Bdqf5uhQifgPg7FLk8jzOj/nRlyvLfJ
DdCXHiac0J0yc4P2mP3QArp5MAsn3k+mA7OsL4GWLBeDqMg5w3peDziNsCulrjPCnVHPI9tTSrJv
HJn6qrYj6OrY+zx0mCbFynhSo2nwMyJbP1DhqTT7R43Snq8mmX4ylNK5TD1pNdlQwTbHt1P97AcL
Dufc/oSQ5e6mpi2OGWYNiADebmPg2UfSus28jkO9OLaajXfXqAQHLB2IOUOotK26fBE9MHBW+PpA
cK98ydjg7GqssH3ZmkEuPNdD9kYwOm3X3TCv3C5qnsolqYrKzLyyHFwc+9DDFACGFLYiXa4eGy2Y
r5ckH34v/lBmO0PoVwnviArBS1nugrkQvxVlwx916dKvdHMsaOUQbW43/LZY+xo40CgEGY8pExtH
qDWs2Ch+1KwaJkzVVD+a3n7xRtV4SbrR3CeOGWzTsg/eFWgEI1CaH9WM5GjeT+0lVjPjPJLtXFf1
mN+PkVCbXRjCRMtBeaGHMQQHrUnwimz04EFfLpyaqsuwENliwv0bMLBs0psB1xgaZTeW6J+Er+Oj
nENehB0BAg+30FLBpQlzxtscKUPTmL4ZZYnSJol0XKG6eBf1IMKD3hKXGB2HS1EJNF+bwCYSQfHW
IJZiZrZAnwxMmG4Nim1VZwXgplPlKOfmjfNhhAFay6J27myIxe9D98NeqgM8oA7dEhwkS1CtQDCH
ew2uKwpYg4I7qq2cIA+bmyHMSPwsDbJOtloax1zE2ukDHLZao0G4UrLZufdaEOKuY0Y/1Cl9aqpK
eSmBdu2b2dS3aZUrH7mlrGWHCYdtv6sS8yRHBjlQHWm9gs3IU6ap5He/rCBaK2W1S4z72Lb0eyKS
wzbMFBxE/q2Td3UsqvUSzthO3tTDIeRk1E+jyz8mY+XFqlP94hUvsmAU/ECsMkB/h7Fw/nbqqUs2
7LvTjQmDz7+NqpbxoVH2q2YKnJ1skC8lAPuAhU+IyPziiu1AxVe6RrxNeL7f96UWrkjoE3Cu52nn
VI2zkd3cgBSBbXqsu0vr//coq4+q1w7zJcXQ+wfEifoH2AhIfRj4JJNJOt3quygnUTzPLsdBusmG
JFXVEyHWgxwk6/l7EX1ohyXE5Rj3ZLuJsA+u/a5a6ocU1Ym9HboDzk8lbJDv19zyzWkU2+898HVG
KNpDg2PUHmSWcW+Vzddo3tEP0MO/jLD7yXTh+arzJxUAnUWaRli4OEUBhp43aUDZ0PbjfZ4mqq+n
GmDgxj1PGqpqUpEq7vVdqEbuWZZk/VIle3mzCHbXxK+eFwD+TFs8l5MePCrZEyBhKC/LZcaSyY+r
MdrKInDRxUa5mnZVPCNs6XanRmune2vOELIk676GUjUfZGPkjNMWF+Z8I1vxux3vshwfHtlaZyh6
TeC4ZKOsgmkB1Nac7mXJCogxBM0p4HiT6/7iN50udho9gFI/BZC+lsWbX/XV6EaWx6VPUyntWnpa
q447wo3WpmfXRbZTVzAyZcs7PyuwejhMjK/TUpJVqq6/IRObnmX/hn/ZHTbxrDpLDxcY0WMvTAL4
TOZBpkBkA6SYjo2OHl2wx2ILOPLrU6aPk2qzezSjM3kp1ecFDY/I2ulsbFf8bj6OdV8CrtST9ZRN
+O0pPS4B3UfYWt5DcrT5sXl04Han00S2Nc2cnUl0fes6nr01i/SjjEsFkL6trAXpyT3p2ANCwNGj
F/DjrsFR/OYS6DZbFJo13TTQuDDHi7xTLOBGVYmAo27zscbKkGHfXi6ix96a+BOrNKFYImcsyYMa
4HbcBKbvFjpR3GRBku+d8XHylh2Rh7RvyPORwJiKo6HX8/pVj2B5I59x5Ps/roCx/VUgsfdUqkZ4
CN3s0+vD7yIOvV0Qad4+CRRiWxyHWSUj/ovmVyua0p29oBncZjzEdcnfin6OG2FTbFqrCTmphxIm
4lYge5AEoM8r7aUztG+eprsrFUSYb3YB0U7FWdUGCSJ1AvgzhN26H/j2ECXI8Zxqse1CM0R98DwV
+XPyhCt9FhCASERsAD07EE/LsfHJdGyGoWNdVtP4bgS2uBJFe+4Ix4dE7P9OrByJ2cpoN2GhVduy
VbLVYAIw1dN+ja4kQKfoU7O7+XtbdTv8Cw/NbN0bZa3eeQ3YVhanfuNFdb7SoulX0H2vc9SXOfv+
RAqb96L5RGVwF3v5e58BJtHLDipu8aSDVlsNNebyuvIe5snaqiuWlarFfkyY39P8A92vrcE7k3uY
5o1O81Nlm+Bb5htsgOoI5JjTCWYvKzPuCRkoyrDW5zwFYGV90yN9BvDNntKLCrGmwydk0k2Zs8BO
GWZTVZlcIhtk9RySt7MSPArGotuBFv2uDHn+0gW/KiR0d5DQXhWio+wT5ks5EkDKokVwakxZPGbH
VzX9Ah6Tv2SuUGUivABEcviZxmF90SYDM7T0pet77dVwjj0IyrUSiBcNXohfoGzgj/wGEPE0D9iL
X8x5PBZCxYkryS5Di+eTBkVmMyd8GCR6+10EnvQYhQevajeOjnliUNRY5JjDY6dFNZvPttpFNqKD
fd89AP3wzXoaQCGbR61wlZUaRRlIu+7ZmQsSllMx+12Q10cRD4e6A5uL1BKpWeDrSqfuhwGOWWHm
AF/BdSFbT7Y/crBQKUkTtR1ucT2uDFFgX1wHmDOuOaKr7F3bRWhnRuraBgEpkF7YzzM8BhMLoJUW
5NqRY7m7HjqFrXtQH4hhr8yqnUBxqMfYE/DDqyrSN9VUNccuQTj9Xt5W8N7S1W9ts65SkRd2v2vU
7lCUBLpARzJKzqLJ5usEIR5BcaCvsnEedpA9ctjOZr3C6n1ER2NujsKL9K3VqfeqXlZHgOQz37DI
xS6F87HfTIBMOn36yVplQ5OZvcdGLGry7AxWrH7h0dYRV8jDdVA6eFCl7t9P+Dl9xi4HuMmpolWu
/9Bt51kE3Uonp3cI4apunLj/q2z4eIQ3P5SmjYBviXYzGfgiX0Sye+++TpMI/WCMV23xkkdztUk7
gMh19zNz0CwBqOsgm1qWm1mJ3Pu+Dg7Z7CrPAQK/wRTdaUb3mlttsUW55LPNU2XjBA0fHsKOqP/0
Z9UWPSl8EtVaUzw3Uf8trM0WJcPI3iU2CZVy6LZBX+drXm9yl2Xjzot4Q7ISzRY9s/pzVfBmaal4
yQby+nrF0SUQuyTOtjMB5b0tmlOWFUj7JMXrUKprsXjD4FOJTRSeaWQ0k21bBKe6RFUi4cuoav1D
GWgfke4QqmnqO5Xzxrqb+34Dc9E6KroiiNkn5iEViFzUbfVLaEWxwpPaUOtfqPTEq9GMsSZvUgxT
w8c2N7Q9Cr112Fk+CsiF0zyrqXirTDVaecbI0dfNLpFjh9vaGNAXDsGm1l520DU2CYmbfLS1N6+6
xJ3WTnMq23Tl2pO9El6O4XtWutuCdM+lA7JYh017ya2OaC5yJIipwcNqhYomZdO9EtOPV6K3Powi
hJFFyOleqN5+SNE8cZtjoUw/PQf9K8v7tIYM+09jOORknlaRIF3M4jyuJws4X6F77pow9Ljn5JWS
XUPNJs2qu3ho+Q12R3OLeYa+6hanTyPV3iB0j2BX65M5uZ4flz3eGQnkVDHEd/LSCyu+Izt6l2a1
DXXYzoDx9s9uAsGCyNIqs5VV19a/YsN6s4bpr1pvyYFF5gkw9l0JC9GZiCOatlv56CC8N5iNbpw8
fUFW3LqMLPertk7rfRk22UM2gcNTou5RdPPK7LJ0k7Gp83WIWYhixTh8aQNY2sxedxrOypUuDASB
3GRfZ254wpYmQO3HiO5mL7MOATu1o4gS7RgPBgzNKJ/vijgZ9jkiyCeg4cZOE2I691EWspmF1go8
ptr2A8aI5Jq0TRknzkPWhtEmrM9VB63HFDbJVAwg0c5gS5xX+BxGiP+uFxTkuk1U8uYmkHhLCOvF
NjzsAmdRvTbNvlds/Aby2H1tSdqva8fqUNuP0BjugAEZE5ZMSOSr73PFyUmr+uJDqciJekk7HkrL
tHwor82q5efyY7Rg+kTwWj6gFbeAk8E+gFPF9a8TxgcLGM6KULU+Rrvr8PAVKt6aFv4ZxEU+QgRR
VvysDx/E0zmwJVX/oXlBv8pASX14FlJI1uzWH2HBTwQ6htUHFLIRUW0k3kLFOGI4qF/Qn/QISDiB
L4uxmPVLrsAiGqOPuU3KNbwkE0x32G4rc2SRNc1jZHMmDkKzv7SIuF4a/ta70a23AM44K7MA+aWX
QbVMHevMXpuIkvegzLXy0ia8ZYO57m1eJRJDCVLe44BGMqIwXWgsUVDUfIBGAfsNcdCzR1Nb20DG
t6qqNBinNN/dPiXFjDYIHP/imZzOtO3RE/FBCv0PW2fW3KqOteFfRBXzcAue7dixnWSffW6oPR3E
DGLm138PpLvT1fXdqCyBiWODtLTWO9gBbliG32tGdqutwfEnkRrblBSwb1j9Xi9TD0/yZNjN1bVP
6+nQNUl4nflflMS+gFl8z+JQvJJI7Xw0qViypKLekEJH0a+YX21zYsEu5RSQSABdh3I3hSl2smqf
dAFkhnZnLCaoXZEEMOLTmz105dGbcVpF2hEPlmr+u+xKfEbKeV/jyredKu8DcPCmk0MC8YXnP5xB
/E61K/hXbLAhGA63M2htx96GaRz5YUaitZHo4Ahe7pIEypAI0fjShuzVVtKrvkzdUUbiys47uenQ
DlXQYWPhFhAfSAigxRpaQefljq/mJYVIloc2Ce3HUHkk1a1813RG5Q8lSY3Si9xNigGc31BZ3jZx
ZW8mV/YnhDrsl0RoCTfdDG6hIV2mmUyoBSH0zSmTS2HUgHSNy4Q03ba3puQMt6PeE/hbfLIbumn1
QUMxQyhNeG55VBGHqn6ZztxhxCasQ48UTRwnpJAnR9u2bVjuy0hkgZm8N7ZWv0bTqPtk1P5m9qbC
PIjpVFh+P/WVHzeRcrOrpruO9qj4BeX6l0YMIkCzmX9c9U4x1htFSZonbeUr2W7ADR3An1KiQFlY
GGg7moYyPZqXPqK0rqqlV+iNO26J8do2VBuxUfROUejimJq7Lwi57/tIyfzeVW8mCZ2tYU+Tr7XK
qfXKdyFs51K0yh858kONlma8mFVdbJsp/d0Y4HckouI457yWnUwuWT+MvpJMjj/iMtCy7qMKwbKi
2vkJI+9wO4W4B4kepnQXhpiuId0hHOWPOZrD2QyBb41VHMTdaAWN4D7pKj0/KaKHAmqQGJ3G8uhO
Pc4gbllf0By7qpItlQFUxMASUcdyA7AsEZnI7bMcPRxdRoInTfbNHpLtNh4VKGu1mA+5lTVAK6u3
tinvigrgDYHtZu80zXdNZHpgSM3kCct4+DzzNncjLLk5OroRrkVLTrTr43SLHDQRfKRNG5XdR+XF
4gRHSaV6Nf/dNAZYOcKCDQ8FHAp81oN5HHEf6rzvWViYfuv05DqQaRoztKEb+0apdLyOgAzRLGp2
mRt9OIjVbEdPx81UZNt5jGw2wz1fUN+LnR2F6lY42QeGQOOmJmW2RXJV3WYxaMJSiRBa0atLMaKH
1YQsUbltGr6DJNxOSXonaPOkDUQY78nBZacU6V1b1e0zMf4Fs8sWGfPk1dA0ZV/xIPnh9JoB4Bjy
RNwb9rORRaHZcKmbCHglbd2wY1WlTqTPzq4yonGfV7a2SQDY+MJFTja5RWK0CG+aPshBSG4sJ73H
njjbliu3LRK51K1zdddDxzvMjurB+EXkhDkcKk2f5rsO4fe5s0vkvBK8GNBT34WTum0cV/rQlbNd
6FnMJKGItqg8fdfQ3dnWXTM8tZy0UA77ptZ1rL48D89SA+GvOkzGDeaPT34qlxyL+4P0Z7YTCk4X
k7FxMjAyEUk50PqOxNFEIminhzkwn1F8xORn4LkGCthAQO2tDHpCil1toWBeowQBOrxsH3UGhcug
EOhR85cjCPpsNCdfJZI2O6zBmH9+IrMwnEWS3ZWwnoNe1cIX0RjfbZM6/NxXp6RLxbGYmK5NBThX
STWjcs4Ou0yop2e8dzcaLnRBXWsoIpUh1LkQnFLanFq9AOQ1Zmg6RrUfIrC6VxX2LH1tyc/GmkFB
mGWONZJt3UMvnXdwNDHDSCGkdrPCTn3ME4AAXn3E8rI7jYPoT+urryayze6UJ0Cn4NSwUjuk28G3
76cic/f8uNXJyNTqZJPv2rVzeZ0Q+z0hiTSfkpxNmwcvKViv5rYUA7ps3NcUGJGhOZO9cH1S/Veh
efKU1sWHdHMSKIU5yMMc52yRPVjNbjYhS9xNp8Ho0DJ3GrxwbS3PfctCnUUvzGOvLIZ41X6c5uLE
KlKwCRrDrdWVH3YMKqDto5Lrk2pp8NnNzTJQ4jJmL+WGp7UhfCUOjdOrRdp9FyqqPM2dRC9rsPaS
6fAk1RTsYkxY6teyfEvS9lfTFt3nd7W+Wr+meLbQPp/C2UX5pRP7cHGjXPcZ6yt36S7WfPzeG1kV
Ix+axh7D4WRH75CaKia6rYbUP7sLqrKek3wYRVRoQaPW6bFtZwru80Yb0rumeAlu9vxjFN8sZChR
giCCb5owDJiklg9Q3/qyuaYK0wUSukGcTmHux2oY7uesPgxNjbBCgStiEh+HFl6iQrAGDHY0Tusn
QMyDurAzv1O2q/CrMNw5WF82Wlyx/Q0NP24BUSIVAv37rSw8tlaDSb4GQ6oTQAf9JOCYB5UDj63+
6c7ZT/IuLt9siIZcr1suu2P6eGBhgxqL4/pbVfpYnuTSrN21MRHz4DZffsr/73CIEf1/nT04XrOb
BkFysdhr1RBgtvydzUkXNCaqcFtbMREYKdJDX+ceRR1OiCr8v0s3QSx98qUnwWcKpwZyR9OD+NtN
vwWeElQAR01pL2HWxcdMyZFzv3XYBO66uL8XYXVJmQdOqGTjkFblP5CTi0iUN9C0OjxmZ/3WoA1P
Olxxt04qFR9gNOWEKJkfYZ0XzN1zvtOG6O5QFQvzJ77r71J1jX2/pAlUy8pPY4RMpJT6edKwttlD
RHCeneQZ9noXvGRevnkrDRL7gSKCSNkPR6W0Ux4dd7qKCUE2y1EaoibyjB7iDXWfnUJVoMvdKoRV
kLHOfDVHtGAUy5+pOvvKCEjLNXQ/9SLzieJRUVXpySvn3/zY+NMAWj2aQ4G3pp60m5gSmT603nUQ
s7EnqVzBGgsSthAbSzblTc0hNfZsowKRVYnfZVF5sxIqzghZIdpf7CHazxuqMB5nIfhsjCjb4nGj
u3P6F6h/eQ6LxAywRC42jTLXlxThDEMrlY+KaXbnjNI9ZvgS3fHOpCZtze2vMRV7Z27xnm/Np+OI
cs8jUBxC8ugfZRGimJAoP7rQrALkaXsQoyK7Kir7nsbrt1UWix9RFb+TSQpw4Da/95G4I4jq/MkF
+TTWBb1Q7FsWEr4UUVL7UsW2zWzsn2TmXXIBzFGO2nYHkiUPSoNwXLoaohXZkk0ZNelRR3F+4+Tm
fEDFdN7PlA42oDSNzay0zZbwcVNWQ7JX6yXf4ZGRKsi0tqKzrwD9sSsU/aOAT2IkZfw9VCobJjjF
BP2ZVmq5kFfirWrY86MZ1O9to/1VDG2NOjmESar91GHwakncxEMHaCg2aC6nd5GkOeTWdGKS2rZT
np3rvBrO1pK9m4D6DoasD14vlXesr7fCM0ipwtjbhF22HaMkegcp+FNgNPViSl15M1RLwT5DHbZu
l4NstMp4l8nR/S7JX0vPBVvfhNOZxGe0yUzklHoqyAcU+TcuSu4/Gm8wAid1tBs7AOMoq7jZN3DP
nrHZwnqnEv5HIh9seclviSEx8bRm3L0yqxbvEfPgGb24G3VIakMRxa+s+oOsQEyNNK78WdreE7Rx
uItiB8JwPeOxNafzjRTD70lvj/Mk2ufQtO69Q9giLsAzYzQt9yiBMx2t9e+MD3taa94ptbTM/+p/
Hl7PXAfX/tqsp3+9+2vs/73Eetiew3WeR6xMOUZkPmF/LKbGny/LAbvjtb++WtebPlY5ae3/18uv
41+nr2Nr8z9j63XWsUlri42hVqPP3i5D+60oKhbV5aXqEMKQTv33qNGbBATL8UwBsrvFj+1f/c+3
frZiogyoWMouSkV9WptqWWYHs0R8bO2bzfTvPurVRJF9ciknPXpYmsrj4OZGAIgoeqxjVW4zuyfm
sF/H1kaFm67GQ3j5HMrt9DViGvt6U4tz49FEzf9zbD1QNLOkvrNoHS8X/xxLlMbXtF49fo2x4wwQ
szdupZlp29itor1VITVeKrV1VStTvYa5F7P0je0P6WofOUDkp64q42kORb61MSC6l9PM9imafCTe
yu8xiIt9ggHkgcIIrGXYiZjsbTTd6ze9zMilhMWLXfbNxUyyvcsae8bJkxBpTrMjzLF9ypb/XCDZ
ukfc5b2QmXOFfqhuFbZdTCuR/TK0Y0KEr76kY3tCDCU/494rsNQByA2Kat4anmZjepKjH1fOP4SD
7CRftPckof9StFL9jt5asRGDXWzVWXul3NyxxeyQaSzTMWhQN9ybsqTSoyLIpOkQ5Qi9N2nfq++1
MwAYbdOFTUEmKcMfCguqyPgrqX4bTdewUwbQ2EXWxzyY1SaHO/fIYkQKqrH8SS5/Oq9DMtK7q5fl
x7W3NhCFo10D9Xuznr+OtZ3+7lm9vKy9Pi5nKkzjS9tOHji1VmzKPB0ehQgLaLDxsFWiYXisY3FJ
sAs46rr2PFw5z3Gd/0GG5l8nzCNS1WQlwaAs11ibXP8nHixxXy/jVXN8VLEu9L9O6DvsHkxFZsd1
rOa5vbRKePUaavhTuUEvMXrV5lzFxDOddo4bLekJpu11LLLie15QQV2HrLIHdZuVv9Z5fR2Kh3kK
1ErT92s3mZryMZEV/7xCgQW2DlBpxbyuIFfgoK9JlTiHpGF+RbLl36Dbz1OamfhcC799jf/veaT4
C+CQhr5br/d1Yq/Fz5FqHDubfAhQcCpfkAw0j8a46OfU8eivY2vTl2r50i5NlCjAOfVpXjSfoOb8
58DXyVo6O4dKV1+/htZXUxaWL19jbpL/UT1J9CNjz3dlk7yUOiVjgVnv56uvMVtpARFI77SeoVBh
+jytiOrsoOiAYVod1fGkMjFDUfP2PSIRtA2JGXZrVxNljhtCB+/asZp3EYYLyGfJFS4nx4PID4kQ
gKqX7iC6CsdgcCZINbH3Eva74WXg20qTDPPSNSmqH/QG5H47dPb7WMjhIBQitvVoNjbpoZXVtIlM
uPJ9azunUBKU2CnZOVXRBCJpmf3m9AVbME98rD0r19LnUidYe7Eb2m+GaaGS1Ob3dajsIqKJvJov
axfElBng4fi9Rudho4+192bFvYIkWKxsLc9z3zRCo4NaENSt3RKpF/TXCHLWkw2mi1cYDOf1YAii
4+2bzm3dB8Nk8FxV1au6XDRtCXdbzysu64nYEhPTTR3OSBgX+uvYwMqzFQ0qVB77ey+uekg0LHnj
urCta5OrOyHpzqWM0/bQRQLD1ueDkzU74fQZ2M8o3heohbxFw72qZL7zFIyhs2HRvRzsJ0kCi+Kv
1m1LUFnvStqTncrUb12UsrpPRf5uaeNEnM8sh2lMRixuOOc5hu6Mjmj23isjxRYv/EAOGguOEfFn
rzP3a6+uBvnmGEdmx3hr42XpgAo6ObruQd9KkaIuQvHejGSyspqSFDQa/aAVkRMIagJLls8JepAu
2zgzux1prCU35hLO58+pM4rA1PPo4OkbxEfdV3vxg1kbPTsYpnIzCvmt0xWseNx6uvGhkeEoR/LV
GXsXxYAWmVA8DiK7gmqooyGIalb5oy361zCs1TecDFfEjS9NL3zm5LXSmlhdVWq+n0kDXbQ06yux
xBh2ab5ERZR9DmljGJ8Uo38kTfarsl3j0GBjcRUW+nATIe45r/O/iL2bX64prv2Ya3+w2dilXmOx
Wbo10+wTkBfUsNsWuISV+h7iyt+iBX8tCulHeGO8m0lzjAHy/tJyhOGU1wwbk4dul2eUeYtdqZGn
LZSk2LpDUlH0jr8R9NX73oXIIFpPoE+ftq9mX0oSAXb8S4ofajTbe6/RFnR+4W4mlRxhkYgS42yX
pK0KMtae9fucDMXb0CULuzATp7Wb1eiNApq4wLy3X8Nuog7VDTVcDWN8jaW58MuSZgcqODk0NRoh
llIcsHvCxCGz5YGkn9yaC62cnbnxIPTnz8/UIClQbABBbROFQj9FrcxP9DYmeWP7pn7HdfARzcxA
BlPtLgr1ErfvAtSXolXvutOiWZsXd4vd2ns/u9q9bfTdegzpU+/c4aHtj/bvjsn53RSO98wr5Pmx
yHjvLWPCRRsT5uXYiBAcuWZcTZeeit7io+7J3C+9nmLxo8CJd+2hB1w9Gi/dibCy3tuyxmy3yPfr
sc6z1LsTysNnrzLrezvMR1NNVWQt9ENaZ/M1X5pWHc5z0uqka+hVXdPvelex0TLS7euoaw573in3
yeigGbAOGsuRxGKNmab8nOvSvqqDxtFwauetGcc9grVLfz20NhQwsXnqr2vn81J53VgUVUvSqPkg
DkOfk5ZsBIZpriUFhCGUw9ZuufwBigA2715gz1QtgBPRHVuds2dXnY+dmN4+u+sRTVb9KbbSa571
f5llUh5zMl7Xvq//1aCA6WzxlauD/zkwqN74ovNRvs5tDUcz/GbUah8AOdIiy1XilmTQqCcIBphh
dDNSd9yJHjKllqnRjScJkoDdz9Nl8TBax9bzXKyBbmvXrc1XGHdkGZb3f43PdYN8kbQVdBkjSSgX
ahsxhQLGKU2RtAUAYyiWQ1ZRRF7GYpPZEyGgCDiH3b7lVvFehbW4rj3Pm8IFWokj+XJwaBNlrwx2
wka66N5Uu9BfbHw/QIy0gF44owaWyub4uXaEpMaEXv18WbtaC5QDMl62X7vVVCTHcPBADi/vRMYz
v81D/PmH1yHbmoJYZtFj7Vn5QIp1QBNl7cZ4v29tc0lEL28XtlWd4GLY/trNdMd6lVBw1976+dpI
P2R2Ll/Xz54vOK/RShT8NJfPvQCLJl2rtmu3wlyeW7PA7Wb9bHaODFKCENTSW68Wh/1rVpHipbBM
ac3SCjVQ6kaebIoFJJKnmrnaLJuDalMZijD/fHfGcvKTKHJ+ACA+S17hScfz1FjzP+QtPiYyod+r
DroIRXnxxOebpZ7Q0Mejs7qC4MgOVWmHp9aYxTkMlfhAHbI4lIh43vQ8+ciQZ/vdTs7DnPBrd9zq
d5GXNpbL6XjSKkyN3QT0Dbmf+PeRQnxDBp+NgRa5yTUbiwQkThSdKZHuk3F+s+fC8JHjBL5RZfZL
O3fl7Oe1xu3Nk9pn+W1tFNvObmRDkcgOfzgoPAZ9CgPdHWrqaVHdA7gCeg6HTkVjs4PF4rXjGbD8
fJRN/RPbTOVoafn0ZnU1t934quEH/4Hv2q9idgMK9Ch3V+FO2OJP3eXpLU5idGszR9lB01c/KivR
CFrbnebq9ruw95TEsm/GPA87Q4mTratk50jxfhGuqydTxn/MuPzZjcKkvFM7Bw3EKFU2F+MshMZG
mWQoMEF+8ISR/j1QJMomywWKVFOsdHiw03r0NrqgvFQDBHiU5Z6MfELJD9Pztkgwf0GdmCqB9q2e
I+9geVQ+Ab5n21ogj2k6gJUGsPBN04cX628X1vd1KLSHoTYniOi1TxUq2qklGTELuUsSLyP5XpXY
XDrGbRz/1nE8Me5la7uHKe+QPxwBKMuAPKNy0BTqanCa6h3ceR15kNA4/QLqoV4zMmAb9JXsTWEX
i4/sfGR5RGLTjr7XuSufs86izZB+cyjcA+52BBlTGsUcxWX0kl9TgeniOKCdi9XiPzM0mKrVPdwA
oyawetHeKd5qe6u2xCmyCrLyceVuokI1PkB+/hyspPrHRAWTWtCfuOtqyN+CZH1ZIQ4xtJ2vIlJ3
xLlveKilFr/WoFTW3trUVqvtIM6THFvOWJuw0kG6jN45hKzyQEZFA/aXHMBGbBO8GG69ZqrPidLq
1tOpda9dCyHFa56gBb8c7EEXPgcDMvZo95d1yIB9sHdiu940bqo9vd5oQXkCIFp665BmWAi+tVl6
Wt+wrD5Hg5WZ2CU+lFq4qH1W3XMKgbSacXVfe3hSRdvMDbHQWQ6O7GyoV7entefpWveMlQyEgIMk
/Tqm4xFy7L3ChkXDG9aGoGTHo4G96PKGyFWmbVqnKmgEziCqTl47nerDclBZmnEg8adAGjiuZ5Dq
Hk5hiQrU1yUjNzshvpp+fuY8Hsog9qbnlJDumCxNfzYh1miFFKcsF6x0ZZv8Y7c2utLETg9H2I9s
+F3hiftGTjOYDGvEmqQw3qqx+iVShCbWY6Ro1QBxSu8AYtR8szX8DJXeG7bruYWhR6cam5pgPTqo
VHqwX7f2ofnKel8BhpFTfvIEEQRUtPixNoijlNs6Dctt+p8xfYpzP6o9xLttPX5M0QjKK/TQ/jb3
mYiNp1t2xjOdFSZ9MC3HtZsoXnfUZuAh6ynaYBtPFrDJyePP84uGMvKISuvBXt5eR3IH3D1EEB1u
W610zmNt0qRhtmuG8ehEifNo0Ua/jokCzVwHgFaaEexoHGn268lkBMUdLTn2NGFbBKB+my1f0LgF
2Pyv68nunzJXwi3MfoBR2KY84NLpWNw13Wd3HWtNuZEa69naw8S03M81ALvPrh7yrjnfhwA3buvQ
aMyU87pExdajjp7r2DSHJ63gwVh7slX6Q2vJkjP4o2vT29OtAhzy8jkECxJHq8HzDaeIXx2Xx7xF
O8uedNOntkul2Biix9p4qtirpTFf194Yus01lu6+1LM4DeZmyQLL2vHXo2XMKp9ZOqmzJk12X2OG
l/7xVJVFr6+auxbDKvvj4C06NupjbbiPUPDoqVZ/jYXm8C5jdbyg6KM++ihMLlKz//o6IWWfgvJG
0+y/xlzsytrx86JNPyBYgYxQYI32dNHj5LUdvfzKGphfKaGfekgQp7WHUaat+utLLxMPrTXb43+N
rW+zmvKnbMNoo1V1DsincO5r40qyhA6EABjqjFWqAkiXWowcNikc1adMwuoZphXpNS+J9+tYHhfk
KhMg5qIoq2CqQ9Xn3g+P68mmgUdriUqxYQL/qVTssDKm2W3UxfIp5+rRkih8Qe9VPssUkVtTKGGg
QgfF62E4O53Z8wVwUACf2lBIBSml2fKpTjK5NYl7XA+uQ/iMaSTvG++oTUN1nczxbEvR83sOxntj
DtXJG2UHKmiK8hcZVdui2irqUG2axpEbzYpmgEdhszMVw3npUygaSR+mi/3YFh+3b40RlvDh+0tY
9S9WH6HYLqhJwUv4GXbJzhIIHqQWO52SCMCrtPowxvbv2S1AsMmj2kcwJxQBplvt9U1LDBI0RB+F
h7+QnvszKOFgjBWIpCGr+VrtAx8Du94Eg64qwwnExLsmnXgfsSCQ4FaBpANS7nv9rM5ozbWaYlBc
gJ3kKvts1D/YdzHZgF7YVIZ6zbvsiBm1cqm7CnpsP7jHvIcAZxjvSTMkbP9c9smgPfNeuM85t7TT
REWbfEdLMtEo/byYWjhTvjripIs6MeXbCTcAr+pTv51ZI9kMv6j9XRON97qI8E2QGOypNuE9RsbF
bBJ1p2CM4pfxxzzPb1SENnGrVbvSbt1zn+MGQyKAl1/NNKAAbxv1GdGybyAsRlzo2n5XOQIfV10P
r33xm8uIE3Irho/u8xA4pkHltlS0S06smlujejcyrjzU+Xy2EJyNBCCRXMFyMdXh5E3podEGeZJd
KLfYRw6bxnGiS+bKeaO2+rdoxD8AxFS3jWYoGupc3S3gH/daN9+VJK4POWqNF2QSwZWwpmyzxmkv
VVmSJdEH+FtzGET11F8AEhw6iSBjK9OgkNXey0fvWBhTvcmIG9hamcI3cNMKZN8drHpBBEadtjUH
O90BEP6JVNOPxUz0YFIlD/i2+gA4XBegzkYGj/vGbhTgemnbnjVadBKAa6ElwY69M1jtDRu2jfqz
TvUJXp0pzwNAg6OyJDyM5r5G1NoSVhOicBt11EEygTBLkSIZEQ+t+q7nP3pbuWYZPF/EUYIsuYNe
/md2jfpE/U1lJUwlmmvqaSpr7WHC8DC57Sn32nJIwd84dWAUIr50RR2dopEII9d4fieBL0/WVcjt
DcvdW+WkrJweTQonfseolwAzJYdq11LuhT39dE3VvYxu2gakAltBKvQT7IC3GrUl2zlGvcARIoJM
oxWYlpVyyZR8gwhQBEMS/27yCpfs2DywlvcpiBXkreSOL/QfmWERM5KGp/qAKUdbW68kRnQ/AV22
CZPm6bkNHDO3wf1NNcqjkMyDiWIG89A3QdWRE5DFK5qm6qWPY+3SLo1jYljpQMLMCl/oUbg1O5B6
QtPZoShOx9xrNdsoTd0AUNYuLqPfCpUHlBhiFIVIZfzqraH6aJE1Z9E+dAU2do4Lp0mPqIGoI/RU
j/D4JWoA8sx3diRtQN2zrswrtua5jxvAe5aogj/vWAuEejNBLr6NHgl2qXcTVeHogbAKy2dbg1AK
1Q4cvplcRpCXPrZZRBVsCrtUhcNjtiSv5yza2d6iPlv3vyM3zBEoM4A3unoGiMEsAB6GezFj1ahD
mPc7DSpT+2eANBgD+902HnA+aTtknR3fLFo1QGi63KplB0K5UzBg0VQF+Uj0YqIopLBQuc+pnh6j
sJsLqcY8mLsJUbS8vcFefpBpbnwLPfmjN+mgQPXQOjq2e1LC3jspaeierAWnUyfdj8b1LlXMNGs2
CtNYVteHGYUlLFT/HgCi7uuu+xvvAwNOsB1tlSqdXga8ii4OyeNyIRBHmf7MHPcM/mEiyh5DvsHh
75FdO9mNCPhSkmx1owv9poREkSc1iYo2Mqm6VdahduvSt1K73QNdLwHFeRagGxaDHWTmk1NQlNJL
NLeQjn1WVueS5Sm1TZok+2pqzX0va++vzHuDy9SpbfhrtuUGzjtrqbdAZJRfsdEHhZVHJ32M8Ees
1WbDTt079ADP9hY4UHAnlKSUkM1bB+HesUqSHqq5IWZ88UZreM0GNIoceojJpNvWjN6KXLHPX009
lM5n1ybyP9oSihg2X1crJHb0Bgsco5sD9Kw9bxdGoRcID/U1jakvYMvs62rEoxiaxnmWCWVToo/f
WaFviyidTuqMfBNCUXctif5Yi0MUVJ0LusXrzcjujIV4aRbxHLMYtYtqyvY+9O10bZNl5qbnVVF7
lzGhbi2zfRU5qggyh58RTNhRadl/dH1G5GHFH2mmo3Nolq+WMdq7sYjZfy9N6L7MXgcPrdWSbdPd
M6dJT4LtwSkLnXhjlBAAYGPHZ8s273pkwN7wRu4o7B4HEFfk95LtoMj7jEEliT02Z90icKblhxUD
Zi8VaajCwBJNa/G6AoH5n0bpqBf1aJuWHnYZhkBSK6xAaoy515Jmwa/BQfZ8KQQos77VQ2xdMdyC
I4EZqAfHOupBY03RMLHjDHkvqZELgtJHbtTy3JjTqyrmEWpHaG9GVGmCaekiUzAFvcmPZWYuQDNH
ZPBKOqQnZw10kWeWZxAZh2GCkQJc6dqZ3V1p8X8qzCTd6JhozsGKmRMLgd8Cf7Z1hqmAUzC71zHT
NELBLr95lOZOSVN/zMCN3vHaAG1Y/hBDnL2rBS4xXvvbLUNu7jVL4CypAjnr7HQybijHc7WXtZlY
wgBYecomXM9GAxx7tWptFcCeIUiBSRbmab0MrpVvsYyKY55UTNlj52ww7AYeQkkBEFw5ByWKabFT
2jwXdmAy5b0MGpReCVAA/7Vhlzb8PSRHwpeEBOshncWHQAoO8dHdhLXcxnFGCO4L3giA9ibV+HXR
/82UIOvlP+xr2nM75Hs5SpZJUIGpg6W1mkISauFxSnl0xPeyqIxvSMijyDk+9DSyDtmgPGaSAAu9
Vd3X5mI8kPytdsYh8UZBtX7jJbN3FLF1TSilBZmOrFKrFgj/GSDG7bNr6tNFy5K3UWWXKuoIGUUB
ZXgxaapDdG3Shr8HFOjjUwEiymW3syl4g+Wq7E/hiGz6pxsc7Qls10UaW5nYCJjM09qCqy+yvtmU
me29wgJwbur0NoPgezUAI9hF1OzqJP1WERggXxkDrawopq7dOdNzYr4qB6CpKPu0cwXxk5EBf7E2
RdQZQV2V/QF2RPnWmbI5jLBFgrWrp04D3lha+IUqzQvhMv9P29kbvYp+T7Yy7cskm88If7z2M2Bv
07XTW4SUyy1qNEllGClMp3eyrSXtel9BAzci2BlKisRczsdbmBrugFSwIygylpHvzGO+ZRd9M8hz
MItv8vzWCcBiPwr7DdOy9pgvmJlqwdUJEBZH07nFC25UGpN6BBghFiTp2kx6/KEoRrhN/jO0jq+n
58tjJ09VxPfqtdDp/LzMaFegZ6ODnNZkHW3C3YQj5MESb0kDUiB8jk2U7SLovHZrwC0axidC5agb
4nn3qauxYoRW3FBusmFwE+f/GDuvJTmRdW1fERF4c1q+utpKLXtCSJoR3nuufj98aC169z/zxz7J
SAdUQZKkeQ1K3ovghhR0fgpJcvw5uU1wBy7Lmo8MVvklEpU32qrgkl0kmsysIMHC4u8NdQHa1211
FIRK5TwtkELGstld0QO3Dhq8HvxdomjLOgK5AVisI7sq3xwlPyRqgEPuX2Y/gGJeblyznFFiGz7R
1hJ1PgpUUTLHOZuyi9SMnJY7gyxi8Of4djmJ1NJCddrZTpYe5FcmaE2zAYvw2eLqdw4a9SwKI463
h+Q+XMFw/uqW5zeakXPJUaOWPWAJErn/Eo2ZIrOlhfGdJLOsOoelouM/s/ymHNxngHfGRS4pPwPn
5TCqBsRJ+uroleVfclw6BnDMl8e4PmHJFLxU7rPrYi2k0S1vLPXujNQKnkyAPlbsr7QGaLfsUI9T
Oh5Vvf4heGAJBmDUXQ2/jvVUJEeyarAxI6qclD7ebY6y6b3ivEI1+N7DXDx6TcgTtZEQPbVJ81Ge
vZ24TwPrPqe5NujWrSFCb4+hO9tbxV3qMP1rQzTbtocGdlgHQt0EB3lc8jQkVuLxmewkKq3ACnWf
feVu5xV9foevowf6TKJLABGBtqGcK7ze6VuGZAaIAMwZq2GMQN9E5WgHRwqQyK6R363ROe1BQ9nR
Ra43Ng1r1M0hbpMv86jfyZ1b7xLU0l1hpdNB7rXclaQtmP+3GuIrCwZAnokcITHJW5uDpCUwUhxD
mi4Eoono49B9kAe/Nk25NVtrkJKalc9dBYb9ILdCfqTe19yfNij0PSvojHKt6me72IYgd7neXzN3
+hnglXHKGA3Q6j5qVd7CtA1P+QzRudWnD/rSdchnO4tt5zwHM0hg7Ph2KnROlHAb9ISsJC/+nwu/
+Q0SxfYKsrse6mvN9emhJoNDaW/oB+kC5PveITd+sQFkjR9SuLzrzV3hFG/emjegivd30GAbr4hg
Tc7NyQhzbT7Gbvhd6TL1uN1hOsE73XGhdG+di9o/Z5hYnuS39H71lNqzekKjsZ/3TRbet4OuAPNY
+qHltZYjJfaveV5XzggHhMlBWkIfpyeGMExdloagj0g7mXCst+azVLCrmQqmvh+QYLtICx47a7hM
ucW0pDrmzoDxkbuAK//1unaRXv0QrLCXG8AVFkDK1vbm+MHVFwCjUdj1Im9D97Z0y9KSJLnlFaz+
LD2Spc/O0XeqAcxK+uwECn2k1Jdge1vfNNE1KuVz5Q0XrzH30hLWQ7AVOCuf24YNAukLmbA3ZxS6
r9sbvrVlyZNksLRCte9PDSC9c+hEJykzpbFLje34901Q0vLUJLYeI+k1+q5cku/y1mZbVrb9p+vB
Vo4N/tS8BnDldinwmCIF5NbbIJyXD4fuQTQNdCaqk37Ch4J9esYF8sQHW8cY1HnK5/bFYWzA/PBe
Z8ViVgs8tpOXHFDKUHc3a8GqzmP5kg9udzLNmaFEo6sHNShYu+kRmNmxwXsS3sGUL3aR5jzUhyAq
nxzMi7cHL1eV5Po6bWnJ3JrJu0OKIW0vPfaD0hglqJfuWmJ6An3JjOE8yd2XkxTgGScwKzS73odW
v5e3BFY7uRJ9kzu4xtfcQkRJ5i0TrsFHSHXfbOFShNywLlbSK+vgUEPiBd8wJvqnqAfujozJUe6x
BPLY42V4glAuc+Qp/ZlP+p0XG9lJncdbYpYIlHndRToZjV67hbNbop57CItg/QIY7V+Q8rOrnFCe
vMTo6duFDWNHw1/z4D1jFueumGU/sT/6eJ6dcmkRW2egaqpz5bjt9+ntqB36CeL9dhfLzKEnTZbP
TOZm1sG3oAsJqQRewFdwyQYjcQ/5UanC3hqUEwNdlFGzjquOmQy2wOtW58l1rhPAHPZzz9Aj0SiO
7H2GY9g6ulpnUZEWFOy56draCcOlfqyNxDjJ+eV3+XY0Xlv9aTby9qSaxos81e3RSizvul+xMUW7
sShQ+odC/meCtnUcinz7Jb0O7JieljjSMH0A43/UMjuHnd/mwwOC7OYFaFp1J6ydIeqqO9rC7zLM
svX5ypPY+pjtwfCB/juFnmlOXn2wIEgji+EYOJwUvAQuPfgBhcBjyS2TJyPNOlBZe7SAB/sFviH/
7cylwtajb09ybdBLf7/dhK1UYlLl/38qxmoj7KWHrauXHyPJdSy+pSW2Zs4Rth8MaBFmkIGu0tkX
FY9FqSKXXYdcEsVhk1dtjbKv/QdWv34o5Xe+GWWsx5a5uwcWcM+GIPYYfOhl/MrmCEvX8prMBXIw
+2Ayv6O1wnpy2CeXoglD9SjV16i/fEEjwCBdkK7jOGmpMqLbgi1vmjO2HDSUIjVgYssgTP7OFqwo
SUm/Gcuuv76cR5g4D2OBrltPvAGefrLZpZr36PUWbEL9dOWHmPWd7urqVYZlMqiTmATrqZdhoSTZ
CELzOoAAslWWKltSYluwPcYtb7vGu2Oj/FOHUAd9GH2mdJwdQID8Iml587jjCdP4pXz98XOpFbtI
GdQ3w0h5hGvLm38EEO2v0lwjlHQBTS/PIOw6JDekpfxzVI5euypAOc3FLdPDeypIAFNkm8K944QI
wUNKt4JtDigFEmz1JDn4vwatzq/rr19a8kr22N6ZdTyzNmbJ9fS8Y//kv++dxNZaEn2floPWs76p
9f4C749SNDY2WvtVm5GalX5lGz3Isf+Ut1WR0nWcLdEtkOexJSUmx/3rWd9MZ6S2VHx3qX/Ke3fW
d1cKlg4fo7m6C2H0La84Hs7sVVTzOleVF14CllIgZ0IjYvK+LLNtwZY3Z3iCQr+jTtUaRNdK0t3K
ybeqb0ok6psBCCG24NcWLS+LvCfby7K9VP+atx0m753U+6e8/+up/DlfyP1FDNpvPLg4tDGsXcbC
8uHagnUmu6XfrFX8U/V3eet8YjntegU5z7s66xWGxLvXlOG32nnhXroGmYNKbPtGSx+yJSW2Dci2
yu/y3iWlnt8jGND/0mokEZLChsjHy8neO8NbacJrVHIlPbOUzbQ6q7KT7hUft+4dMBW08S2tzAuN
XNLS8zMWClhRsjLLXZeO/MBq5710D6z+I8naoAz8h662dhq2yhqC9C5FOUPCRPzt8E/d7dYUHJn0
b3W2ZrDlvWsukpTSMWhSlixcmF6DOpuHztHTeS/z3wSAActFyfgatEN0Wt94uSlbsHarW1pu178m
pWB7dSUZsJDyp/uW9LszSN6cJWAntITXaOvs14H1Wi7PZzuywauEyVt2tVgYMZYVkjczx62aHCuB
DAy2pMTe1ZNOdMt788el5N0hg1cpx9l4ABX4XEOlwDVAarBSbmggOZYPV4kjXvtRui4/S7LsInem
TPo8u8yqs2syx7rIy7490fXdf7OY+WaosFWVmDzeqOhZ0VsrrYtcuYPoiRFHyKToaGUPs1eyHYOa
izY9yiu6rlNKCxhnPW6+yov8Z1WrVoMj1tlsnTRsDuZ5dk2QCIYlDmlNgrpht3K3pX0rUNA/C61d
uegOO7OFARkd8rbyYelacDZ1/yacbYsNgEhFu0buqjyXOoPKpFfFaxnDMxE+ub484LlFdKdd1zPf
3X65qW8e0Tp1Xe+6zFkkur7mEZuTs2dOR7nLctktkB+wJeXGvstbZ3VS8p7MudWU4u0v6WGo722s
9XbYGGIVF+T+566Ix7OBEOBRhzFLEuoZAqTFFZ9JSi2dvTPDQaZnKfU8YJ56kuDdVAcfIy07a8s5
1KTOHsqgbndSa+6y8aLMpXlQ+wyQ3jAUuybiVZfAy1xzb3sAPDUwRfdp4p7UKLTyI5JBGC4zsz+y
KglqeHKujR40T3Cy2GtGNBbieebgXhSr96k/vi6I9g8BMrAf4N/UB1TjRlQ5SEpehuBRlrA9UY+o
QMR2lX6IPQdlQbN7mGK0EBxgCyedvf2zZ/nzc1o1v+A7XnpTKz+PuYmrVup/z0uG5DU+8Hd+oIIU
z5rX3putHx6r9ezs+gEbDlqLOs4w7IKmrr/UM5hepuTlJ11N7T2KOsCrImS71GKxBTBZSp5zq0K/
SVUPFRLBKEOV4LgxYqwex6WEpSTMBAYcBcJEOzeFXT7OU1I9SkyCrCgcdM/yHGFhFuGtIg4OZYX8
kD8N30w2z86tukj5ZWplYEeCEsdhWQDeuT4zt7iIUb1WIXwaPkaiKgqGhzYrwAR57cB8uCncO5Aa
bK95LLa3qH5N/RQ9D0sA0SV69tXkO7KaylWyygyTbnQXUeUqED4zLHZrnOC5QQ37WWUn9DlVNG0/
jWPADIKC2PaAVqU29zLHUhQP2d00DN2jlnTe07wEdQZsz6Ztwa6mxlYQ6lm610oHV7SB3Rlzwmxu
HHV0Yfy/pySaH9cUaA6Ufx3a3HZ8FVneEyoz0b4K2x26p8bR0SzzME1NjsYbYPrC0Mw72wHqDKxV
O+i2nrQ7rOCRwcABvPTC8r6CanffLMGWpH2ek4I11AFpIxtuWqnf5bOZGnvNNLQ7CYop+E9m0VfK
fvJguXthymIzogavvQ9g1LXH/lsy5F8NttLBhUP3590y4TODTAStUFSoxPTz32x3fgnzRP82NQlo
BQRxXoMxA3aNDtbTrLGXbE2JdavcvL/T+7i9pGlcPPIINCj/rfqhGRUaV5aaD6rRv9aoBj24UfI0
2FUD9VWpP8Q9G0cOYo9HSUoBW6GfkF/Pj/W46zHu2E1L9VhLMeWLwXItx7GDTZajQLulzzi8OdjK
vzvpbN7kVHVjao+OF14gh+HUmSGLduKDUx22X9AGye8wnJP1vLUxt09N1x5zFVmbvY/Fch9kHzEq
nFm0LxrmyrZ5g2jRfIB73j+ydHyVFEa77QdM6yBDZSNiTUsNyXOM8v1Bifuquuhx4RoIUBvaDysW
S1SBQXePflp/Xw8sK5cpaidS4KBkcUUGMwHNxq3QTaU9I7ap7SUptydL1eVT5YAJW+6PPY4AXapl
oBef7fH3+nfSJPfPdlHDOVvuH6rTIPKyycOfnjYzDibKKRKVoApmGO5bWlrb2CIh+SZTiqWkg9xx
GJ4AzoDAC4YduC4sFcqKTkmvv9Z1EF56ewjQeA+r72V5kvJ4COtTqqPaVM2Kw4K14uIWznrgtQmi
4L5bgiFB98Q1/PObgr5PsZP5HPh2fITCEN/KMcPDcAkkJnkms2wsG2wU1WItavAb/JeKcshaezu6
GzEH/L8ckroD+ApVO78/TdsViNy+jI+lymrg/t2vk9pykako9eY+bRceBduOptXCgEWR8iFaghyB
iQdJTr6PYmHkD5DX1ZjF9aW4VFEu322VJIaD3o0PX8c+MgfHLqsqYVl5eGJMinLnfLaA4qMsJaXv
DpWkXLhFdfTiIAS+HipXe3NEppvHrgSg8b5g+VVTGUN2fJkL+2uKPSnIpdlNb+1UpTd3jACcaChv
dhn7jCq7FcekCLWPahkO965e/8xDTf042IX6UQ/rx44O9pG9aZguiA7y9esN9L+cutVvNtCSz27G
qdjMKR9S1Aw+R5XyBT5y8CSFZhk8+EVsP0sZSOFjCqHuQ77UHOvPyaCZr5ofFZ+05CpV+OZkH9Wm
gX75GNbpdN8HWvowLgHifvqwM5OaqN3MO/ps0HhLUupANGUjx3f/VpMB91KXtUuYS+nnzKvR0daM
di9Jo2+Gi4Fr6qE0LRTxd7bV9R+wsUK6yBr1YwSh8nPTY4ugwtc7L/zKz0DByoOd+eZlxDLzubTH
VyA03Ter/DG7jfvFUtz2LisjpJNsvfvWzAApVMfKnxHRQUs37H8Hjt1+A7KlH+YYF3G78V81wGdo
2LYDeE9icdgeZ6xh4Qv/Jwta5J/Cd3m65YCKzeb7cvDqI35tJQpzTvGaKZZ916TdhOZ2X7zqMKY/
YP2+k0IFGNsrCIwvMHnVB8my/Yb9BXcoz5IcUZO4at6U7CVZx675PLNLJyk5YzeoDypabzqM6Fsw
zeASCis0bjVaMdCiax8VNjt/YNE97g5g8ZD1RFr2WPmDcyclfet7R1MbLNodbiezT8+DYEz0uVer
fg/HJ7qTpBOpNjCFqL9J0saICB9I3b+X5KxMP1y++Y+Smvrsmf46fzZi8D3+GFzCaFBe0qxVHyIf
GnHoY1c15NUzQJ8jshP9S+m1n5K4VW+AFYYXXW95VWJU5avEvZcKko8u4qlU6uxRsiQwUTmKbAgM
dadjuFrgHpvZwYtUj6GjPefmS9MUJ7dzKwwL6yMy5uXNnpziFnWQ5Rax4PKmqARNV7nIzKrTIfZ6
RMftqHkKNQcr8Ml6RSEs/aZalXdEN7O8SBKODpB6vfhcmiOSlEYPlmCppvWTv0PTD1RNPuKurLYA
xav0Gyjq7Awd3znp7H18sy3jlruK9dEMM+ehTCwAFku1dlL/nkBLXvm0aQ8M6zTciIi5SzBrqb9n
Ba8Bv/ufvK2KxCyl/bvqde38T8frLQCYzo6f6nFuHkelAi5duEjfgeoy+RL9nav+J3Mc7M+NM6IP
lOvFfRYaNsrGVQoibpi/9JX7IlVHI72vI8P7Wje5enDr2HpISw8DlrpGLQVd2E/QkX4piF8d42Lv
Ahu6V0teKneMf3QaADHLcJsnz+yCO8V2knOUhupHVFXqnZzemb+qpdf86tg3AkZkxugwTsaFNdsS
1d3SevFsNMd53R2ELbV8l2R1gTIuGlX3JX3qvV2Gh97X47sacfI/BWsdKS63XHgkgJ+R8T+oc6DG
BykPwT3ey9lixyXTrqATVo55XZNSrHtaMp54taO1ZqDpL5aZWGfVHuBub6ewHPNmAy+/c0JLOaZa
oWNLNTgXC7zvFa+b5l4zTOdkJ9n0POHjcuhbtfnE26gC/XGd74ydX9DmUX433qs7JAxJx8I6vXy0
28L8BScRsUiTfp7Wx0ubJQ4klWA+1lVVP8Z6W19MoxruIre1cPf1S2wJOgd9LMCqdHwwM/USWSy/
97/FwfgpiUzlbwWk5XqhLNeQiiusv6Z0+BEqivNVs5sMtWNt/hjaaIMzRAmeoFC752wRFVcVP731
aWydWQ5In1yoQGCcG4v1Mzoy25/Db3TA3yEfKn/pAT7IoJMYYTMITwLX/DtDGVnv+tcAa46m/dB3
YJbRKW5evZY5YddX2hO4jQ54Dg5L8K6cA4trvn/RdQMPqtFZJA3UFLc4rctuEnOcmi1AJBAeugRZ
F/xrPmjO4L3mqfdVm2Llwew9j3uAfG8dpvWdJDsD5bnciburHvcIU2mMy65dCdStaFzvUwAhfVcN
ofrQV6X/Karnb7oV6I+SmhcEuKNbT1LV05xbpFn+s6TCPji3aZl+MAvd/+TP7CUWVvOxNBznk38e
/cz5FvOpPLej2p6ddgi+F/q5Hmr7ewkiC8ucqr4MwVB8xeZu31uR+4F55D0mD8Vj7SuI5weQN7o+
1HZr3lIQFew446y7MFnGM2JHEy8RwmtGZPwtdocWYmqhE3SftgqNURuHyu6s04Cl4GO3BDSM6dDg
jXyQpBSwYVs8NjNuW1hW3wA7ceWgq0A3YDi6Y+2ueDSWwEaK9+YqxkPuVPMHVgG+dmU0fZ+iBejR
wudABwrJvVT/Gs/D9H2sI2s/LvnRkv+/67tILm31fdfnPMDT9k3gIvj2n/Nv+f92/v9dX66rVwPM
bc88mrkV7wcm7C/lMNUvumPqZ3vJQy6jfpGCnMnvmidVEIpsXsol792xfDmRs1K8c6zzTZTAWtiW
XtWoJ1pG9idPxT7ay83TVk0Kx9jzdnUN3yAon5SstSBMwvkatXoIjg7v+qFHx+aQjVrxJMFo8ryK
/rO+05rqqIeJeh9UEPHopCSBQrt63y6BJG1DgXS/prPq0DNdQ+vxP6WSvyXlCMlD2+6WRwDatqz1
TFs6pdObR/ep5Hb96LH/QJHM+5bAZ6JRlfnV8+GS6qPzYbJ774eBAB2rhd7wZLkuhqMJeitFqkbs
vsImhnh8bUrlZOje/AVFhuHccVYRPP0MLesq1wgz4Hx91VoPOGF7j36nsdG1nBvziiedu/YJ3IiF
64BhnPSmHe/0OkSzezHcEUed1VzHCgvIuUy+pECCHq3uowvICiZ671zN1CwR12n9l8xJlBcEoruD
fvGwEUvmGU0XA+0YRMgdc8cQBF5MPNZnpcr6M5M/ZPGN35XZfkdiZPgSxTjBJ13bP0VNr13UuM2u
/piaj2Gg44mhlPPnNEx/AzrMfnNwiB38nWKaqGNh/fuCn8zZGLvgsSqa5qVYAkNleBgWyCUuFQx9
oSI1QDastnzUUnjxSCarx8ErukepL9UweDpiGjlhgIY4TbJ4sgOZx0u2T14CxDrwVWvSZ0SHMIiw
MEYzOnU84YNWP1pBl5wrqDUPSQapwhjN+d5xQRbDjrdvTjZE1wIp45tnRtaVZY/izpvm4S6rxvGq
qFF5y4wCYx+/j+6TxkfiaXDc+6Sc8HqtWSSJusQ/xW2r4sCg1ifXK0aIroguIwDVP7M/UR7T2Ole
fNSe0A0GO0iPAxqo6vuPc4fVD+bO42tkIY/cmbu+C1mUCgr1U8Me9D4cVePz6LpoeaN7+gXvmX5X
RdP44ONDhQR1nh6qKYxQwkI/jm8ThA8/nX8mjXv08SP7yu51g65NtHDt5+gjWNLfka3OP5XE+MnC
L/RyK2ChPHD1U9bycfYH89wvZ3Bj/DvAgZVYPIxMqOwJkU4gJj8LcIl6Z/7wwBowBcyGG9qo43ON
kfqixj8julY/eNbUIYXMG8DMqLxkjYaQDOJ942OMWguD8vGSm0r06iue8+hosGnFCD40eyh3lj9c
+nSYvpo2cydNC17dgjdFm/IC2QB1/BoBADwG5dBf5Cg9Tq61MWh3uaMNB9YSizsYQTFT1QUZbHkY
cvjtbs0yJwQRpYrE3mTaS4lkvi/Zqo+Z6BNyge08kldVLjw0NvD2GY6Bj1bZYuXYKt3nDgPLu9FX
M+QruCUZetusWw4wPZYkinbecWoLfC6XpG5OkJZMq7hK0k9rbQc7Md5h8gBJznaYFCyBnof4PZXm
VN5GL6lwsCAmwVZHYpKH0zi1Gx2I0pCDxvo/HDcjGFVCUP9f55bkm0s7+AhcGQnt3uRth8j1x6ic
77L0azOF4St9rr8rYse66j7cij43Pqqe45+NIVT2c85jdrwifrar4iIpOcg0vI9tl3kPlqVckC6a
H72ugVLY5u2XfnSqnTE4wY82UF4hFHl/mZp2yl26A3TA94GW6xEVEOXtsvg3ixlPqIPEP6uojvns
NO3Xxe5+n1hd+cA6901FxP0BokD1kGtVeELOdN4lplo9bAVSygDrTz0TS56idfZq9xmIDM7Nyxnk
EKm4JXt7dHbOULNn+d+LvDu1MibwhXT/cwpGFcHM5SLbCSSZDuqFza/47uAOinPfjQEGRFiH4vii
9CEUEt15NlFyfE7tpffVChAGZuiueTB9sVRK3YvDUsGDo2JcEqtI/a/JJQ+n7uEhWgLJA4KpHfFF
YxdkKd0KpJ7kVbWancwBVwBJtraRHyNkYQ5dPLG8X9U/I4gLXqHW37Rggv7Wl9Nnp2TSXk+N/zGf
8/4AVKx/0bsYNUxnzJ5cA1GVGBG3h8nqh0sBqhYFxwjMPrZVVyv10ARZevHBUaPHPFWrU8Zc91lF
a5cVA1avU6tWWFgvsk/8unDPmrf7JbFRQLFm0/yOp+hXv0ntX6Xl36ksZAYo4cBrSuqEofSnomxt
5PtYZGBDo/s9Tt69n+fFL6OJfygmq9T0lgDoQQ1ZVo8blonUgoWkZzZnwye/Hho0zZlASOnohOUt
zKACSmmOhee938/NTkrjNMzwvERTTkqn1k4fa8X8nixnYscjf0rr6qOUxabLmhNCS4zJo6eyVZXH
GCch4oE1R08Sk0DNgm+zrlbXLUtiuKGGhxgfn/WorVR1MuccsxG1kzynCZGbdBt4p4iD7rd623XU
IXtozMK+82edunOMKxVMpI9j4pVsEflsnmipdvPcTrup8KjgrEfaOZ2RipECCUYX1aC9stSpFWWq
Ttsxmq/8KucSZbv/nuZNFcuJ4ZDJybez9dh07HtnKg/reaXYT2Mu8abmbCvKHjss82DYHkSw5fTK
UEMRhMH65kApWC8pPzDMVP/kmebnNc+QX7BdfPISmqDvdOq1CdvDP/6nrfaf82p/ZQG6DetvWO6C
xN782OXHrb9JStaLdmX2FCPsClX8bLWueiuWalLBN2uWeSQqJRJMcvslarod0g3DT48doQelG06M
NrBTG5uHJomqfY2BRRBBNQua/IdVNBMaemAae/Vqh/58drzub2C50yFFWFGNfvV6gnWkaeNH4aEP
5g3dNUzbv+rM906MmW4uEqZRpUcHzZ4WKVvvl61gkR13O6WmI0do1kQO3/VYY2xwt3Lr5DPzzAsk
vE9m03u7ntcOXY/ptfYrwMXdJy0YORk0PxSxk8debe6dGP5lBeqJBZ1jyupWYeo/wmK4V9j1nAos
ESckGMplw69Q2HRI4Pte4BEzTfWSW6RoL3WbKM9qzJS3xM/oufJvJmMR7OWWrGHsoUmlycOap2Hi
spuLIbtuRwWs5B2yGsklfFOVZymAg/ajnWFcVW0PlXP+2FQfm9QcngcGQq1To4WeMyUfZiAjiJfF
/JDgk1JisoJDDrYHVeeg7NCOuxGqqemBN7TSx14bcQBbgin1X+oBHn9W3JxgsED9ExSsFu/hmI0n
vUBrTPJyFBjOMy5rLJj+J6+bGUggaaqfK1z0Ctfyn7IlQI7CK53qubWRa0pbdHFGxjDP8xJEqVFe
3MmZdpKkBzGeY9QoIAw1a9aW39jml8hqjTvJcpVKR5dsnLELbYqj5Elg6L7ONhGajVLlTQGKecbU
rBeWbEsv2N+divwqF5Y8Pxx2ttcah3aq2bFefqQURoma3ywbAcIly2JZ/dFxlMMQhPFLUR4LCMHP
raZFL+yZ/x6jyr8OmvGAEHl6P2JW9SyBO6P1j6yVddry0qnPMXFDmT9RlViB0ugbeF53d4mVWM8s
9lvrsV1kH+fCx/0obBtctFwmbX6Kx9Bsle55TeOQVJ3qIjX34HwpD0tLvy2D57hxn2aP0UE/V+wV
VZ357HmJ8mRFt2BJGFH8Jxit+lvHquXdZKbLtBC+D+5/ADO2emOCylE60/XKiRy1sPGuiJ4xvOse
y2I6rC1qLqMArHG7QxW5eSrqLHgxWSR70ePiY+kH402qScCQTN9hC1ReJCl1NVTWD1YFclyOkjwY
FSmUhOSBOdy499TAe05zw3tGl3u+M4zue+DXqIQs+bqT9ThJxTs/dmH+SzUUMK/s3IcPUoOR37Ma
acYtmml/xRS1FyXw7GfIos4zDmLVUQtdvAzG2XmWAq1F3FMt2ZyRpBQgmGI+VikDRpw3FJRjw5at
ZMPY9xH9b9Jb91vdkLVTzMwa55zqVXxyJxATyFmGLyVsiAP2LMnRcFBG2ztt5Z8Mz0A5HP2WF6Se
oxezbeCGGgnrByProa6RYiq0eJlIwNhlxi0LN099HhltlAF2eApmIf6i1OcjPPwntiTR1/uSt3j5
4a3hgb9brFV8zKHvJIZdc8b+9V27sIS6BcIoMQkGAUouAZNagJOSiXRtd/Z0drzHGMGXYnoNV+DV
gvNWGXbXX1V9ZpmlZRa7EB+2gDEyVAdJZ8J66M3si7kQj7qFSVMvPwFvIphHtvCPrAphN9QgWRRA
d/dOAr1qxxmDo3rR3/hvVE+9X1Gio4HR5Mg+SnHfzzBEJRojO4PkfxKzzYFwPpt2qOytd8ydsCBJ
0BmJXZstRLmLazFiL7dlVeaM9gl2BzDMoC+YR2UyFCh23d9TZ/7loxaRFtV5xP7rYGkfA3wd74qu
/+pwW28RdmCnVjO/h5PpHccFVZtwmsK70eNkR/m/292WmDwB9rDCoxlwrxRc0m5qpx/qJDAvLUZt
d7ZRlFebSUJSxfVOUbvzYNqfUv61ZY0w9CF1qDxhmoBWMyZ3EaSfFesQ15CYF1JaviCuneVhSSxD
tOFYIQvCd7fX7hqULYLKZqPLKFHiS9Lx/s2NgaLMfbO9BglFR9srSuaz3s+CWxVav8wsVI6GdV8M
9XjXhPawBoYZjXe+vty5bPqeaXp1B+W3uvPyCtFxieau12tHiYr1qsQkSBy/Au3koYaxYOeLxY6l
NCoIOgw6/rFhlZ6TX6MMIYCFI7r8TQnkD2/JLjNQltHwzfQXDtO8YBTldhTCOZVoO7PglWfOdNie
jLTTLSkxTxuwt4LAS+ddoBNIYCywvy2wOjM8d6Z1SxbsvbQDCaIlObDFcZqj5l6ySt/C3CFwGY2I
rUEvjga20vN8+6L4kGpNjfuokcMBW1hja9Tp9OGaIPIFSZ57uuhDVCY2BhJIMo5QIdYi5XfNkHK4
YQzZ7ubG6XFFUeLx5rjFwcCmqy3GaRdkWOuG+FMfVLdiFqOr/pm1n7+8dHzVykVYl/EIvrEFhnNQ
6Se2zo961sMbTR6yogp3aJSxUTqX4b0NFuYh8Ls9++3Nbpiyx0zjE5F7lXXwUFm9qVW7p8so2UJn
ZbGsuityA8vUdlZfYN/rl3nAQch28aR1vrR1m59MNmFAsXc9XixNcIpajCjNfKf0GfsjwAQPfHDp
NOInU9fs/aRNytFXWmxhev2E9j/ydPMnw0yveVmyfoclUdSY36qhwrNwSk/IL0VHC6Jf0Xb3YVCr
Oz6OMJPDojg0EDLC7h7hV/AkMVu6isrWaxCzqAKXao8oW3QaqsUjujVA4bJEweb0fi71AX9jtzmU
SFQ0LmuN/fi7cbgxbu9hlcLxc+/dB1MS7yMMtvw8VtE1xaI00liu7lWEb40YdXxMM6v+d+zDyFZB
Uu3H2XLPPlo3StleWj3kJqBDF5k2d9oM4Yo3gwkuZvjsucvSJUaQjMeavxw+3Uvfomloxzj2NU/O
hjJBBFbA+3eDcmZEMe/Zf/zO4Dk8uhP8/VKxE7SJgOm4M2NPE26Oizwa8E3+eJB70yVxX0YkkC7s
eKr3gGlxz3BxYFBzHnQJSxfOfBcgGOwGrorXVmeiOQXrKVR+tz7eMvX4sLQgPbbbhzSc/7Yo3OcN
H8qKSbbi+I+F3v2qMtSRdF7RvTb0mDVNA/uNoYNjjhqbBxZE74ukwQHXhicGg/uQspxgmJDC50RN
93a7SIqgtbwb9faLz/figMrrDl9m/EEztnBcrmVXXoQmxNzvQeVMKHpZD12lnLKg8V8mFNfnyv1Z
prjqBf/D1Xkttwp02/qJqCI0DdwKlGzZck43lNMi59ANT78/+d/7/FXnZtWyLEs2gmb2mGN+w0w+
l9nYjT4bQWXN0aUAnKWTXuOV27lB+mPAYd00mmxiS69vQYdggQBpGb8eEYlwjZzs6FgoeUFu3kNc
8ENnKaM4nZ8Wy98RhIt9JMWKZQiTbis7JKP4Ljpr2q2dnqIlLdud4b+kRl1v3LyKt31Zo8/M9c6V
RnNaU15QjSiDmWWdE52PoCmX42R+svNPw2Dx5u3UPw4FUa09eV3o+VsZtO/WOINnAZDkO4Qej/ML
jlwH2FGehqR4VhuqQStc4a9uAgJTN+Oiq03upQdXGOZmBtklc/ECSKwTmCTBfJXUR50Z1TnpKz7E
UNOaDpaTuHxveU2C+TNOuh6oU/OTr2+rXQBfK9NvzLlVNNjPRCg+z/gl6bpAS1XXAcjUS29j1JMf
obXpZfKQzDABy9j+h3wDwkS+58q9bTRN+zI4CZunVZa6cUyqf9b0fDuTOjy2wyleJwJk62VPPK8k
XbZOD8sXydno1U9FPX1YE4Hy5rjciZzKf1ovuN4GIZBodBp9ghW6BjI54RkGbJhwToR9MwEEyz9n
DtKmbwkFNhzj2GqKrFRYXTjuOfZmVHoI/kQKXDvtrq/c+J5sw3FLaycPdec9S11FTj2xEBhgaMvy
jYz7MrICGt5DP2abYahe8Ysy5Diyh9ZFRl4S7k3ZEyR8yYnFGa23g1G+APO/B53mb4bXWUKg67KC
uXt19DP7pzGKnyqzv4fOISywh8xvsodC4d7Xalp2fkWzILPwsvslPqJ0Sd4sVFBdAftTS/No5t1t
dxGq6uXSiP11Bo/oBcUvnGKVHWaxgXvXb7UhL+PO7XlO803WSNSSi1G3S/SxsbgpVHiEJPA+WC+s
mjIJc+vYV9nZw4ixacvmtiqaf5XjHbtOfg4ZGy8t7lK/rCJhlgeMKuhB8Uhei4qZq/fV1UiaWQKq
OupwoG8nJ4fIo+YikgZp9LYxLhvDrXUUO8a3D9kojWeM6JmzFYRK2aMn94vun4h5ow1diT0qwN5d
UTLT+rnW5k6Q6r3zU4l/GM9K5nKaGc1bYDb51RwmqX9hiD3MTgptvHxZ1rGM4M88pf363Wj5ajfL
/SxDu5LdTib6ZgXNWUjIcwP5k5aUNw0Ya78Z4Aw2Nh01MRyLOMamLfcqMyI/I+v+fcnajyApn2Q7
nbTE02iql3QsDwMenEJzTuTjsAPJBppmPqWAAzG0AUbrSzcqWnbgRh85PdcnVHm3PHRDoxBxF5hx
8KGBBpBdkbgfy6g/yKauNl5pPA8+IJsxs9+HqvhW4PScTr8zX/aLbRdfrLNf5+w4ieppYYw8LM3m
oZ2Al2dwmOYCRzXH41EQIrZvaAPg+XPQjoZ1TwMSmNpwTKbpnkwjMgR99HE1er+DGEBTcIclY5uo
91qA/AWgvDGEIvLSrME2lSd7rO8L0Dwba1XuVgTBXsvg+F4NAPqgDR0b7Y7w9gvM8gv2iJQcTdLY
rwnFaG6ZG8bC54FNt7ki2xhlB1V4dL/NajwVpnqb+KXY+r1mmDAgfZYvQW9cs/I9Yi5rN9PkceiT
W4tk+sa192OuDrqJd8NhUPVu4LCwSLDzp3eoN/T2Mup/BQrYa28zVKrDSJ6aORAspoNT0cD6nJyC
fkq9UxlXr/Lj37IkQrnAn1br/lVO48kOxrvJL0PyHO7bMflwK/aNjJAR3aDKd4+ZevikzRzSmiHl
QRD9uXJu0BEAG19TNvSWoqLRW98xMRhPe8E+4xiwW26qW6JHe+qAzESr4nKZXuWIqLyWvt7A4TmX
uR42nQcR0BQYjpwqeWpk+duOut9UY6miLphIjGTosE/N42wGD55DEbmkkLPrZL52Bqrsdoo/ppHr
bp3snQTm7Q3zjYN6BzmliEDcSaOkG9rFoETxToHcfYVBiNEpQUJz0A772eEgexxGIk9WFnSriibb
Cxj49/3NnKsqqh6HCkbUXBjmznZgNgx99kAA/BjDtucGRyV5H/yYeppOFiAydmPuwY/HJ0MsYDeD
6UOMkMYXI8P3Mn30Q7BLZpCiQ0ZGcVAEUYlE0NPgKDHGR7VpcPFQhHUiD7sERWAyzQrFujhU6+wf
CZl89TLgPdzBp7n9sUZq40VxeTbwdfLsJIyGhDkFQzHndOmyB4vlJ2I6CVcT+T1r1p2SrPlHyGi6
EdZEW8l5jgefoJL6y4Jc5689UxIWiWBx5pPPWd9MSXctKRaTsb6dA5qG5IuAurphgOiFWvvFp2kR
usklK8LW34vLDqDwZ33rB9xq5BIV/nRJGORuLgmQygc4qt1rYXdcHSqU/Wqe3bnSFONlsRE+NZgs
8W0k2b8ZPXu8dpsLIcvV8N60enYbtbVsV1NYEZqRebAd5HRnKN0eM6O4cxIKcjJpa9ut9w7KVNet
ioI2nfcMaTuDrCIEoWeZJl/wrWCnFnj2UqvjCuCkMf4h+n1mTXGMpaNJBh7pVt5WLRgzEPdiU+K2
Paxu0kcDRMxA5WG+ujf9FOBNnX5d44qo5VNGMGuNCA3wEe9d0W4ZZbzLZyF2Zt29A1m4muoV4nNz
QTR/dILgah1YDOs36XMrPCohPFA+IsGmMxPqziYDM4kFvfb3mJZcoiE9FeaS4R65MBXifuYTCMhZ
LWS2S3snnOXJNuWpy7kCU45wIQiVoCv563rxHJUjxOFqm1pyn0n9seornDPPJY7UDbkg3bayOE5E
id8yiYFtZGW/LplVGpeLBO++GpD5Lt62EHrImz1cG9ZOEni0CVzjUTRiNwO4vSxSzQYOKqNQCwbq
/YUuR/pHwcJmONegA9/n1PmypbHsYnsGlswIKURDtqdlCd6OitANOPsbg9kBChNiE1PmV6jxxyyF
kVQ4/xw51hupkftdqEmsm0iILnhB27zPfNOGKudFBSmnGyPgLPFc+xPB5ZcM5fZ6Luha2zTuF6KK
Ctt6ANhXRVhlGKB0rMgsGvfyA9sMjTiybRr7frEXLlxaS+uDZ80+dUDehqDmBugp41tudeCox2sj
42xrerEZyvY5L2vGkeQVYMxobaif1RiQ6otIsZFlulckjkPtXG8lFvZW/CxW8N1Wax5hZGs5Tad7
r1bv3qC+IYke1mUJpW19NDpzoSUrEL0MX8S6d+GTqDqkD2K24nEuvPtp8BnLyKub2Z9ooHQmjezg
PXdHEu0r5ykeHyZhguqGIUqCGIk7phdHOq1vSlechCW5dJORPCf6GL3pnVt2HXNTqyjNzDsCR57t
mVTMYKp3Sbo8pLE74wX07mmoEOCSxzCb1zc/ePClgUnEvrD4qlGH45hTYFNggq9LotxuogWKLTHn
m7mf6Deke6Otb+ryGWxeQLMzPnBOhn2bOludW+zEZoun2lm9NWzphP7VkADsRPTDu0A2eDDhOam9
rerMN6MsabVM9j7WMPd0TBheCQat86YwmcfvtMN67zpH6ouhLikwlLdxqSrZfamzWRyppF2owyUp
VVkQWs0seRvyEMrACGO8uXXnWKHv5z+Ll76l9CmXZapCY4YNmAf2cvSW10Zk5Ta296WgIV0zh8oM
arKV5MA0Ynor6uSiULPzj3M+tUD2ITcEeiW9hdJKXp2xzxkiXWTxrDV3b5dU712rKDlmOdImHGgP
p4REB14AQ/mnjcnIKNL2dkzSnUOQyC5Y9HVb2F+lwcBumkN+v/CGuvEbR9IzDfFmZ+BR2XRc8dvA
8NgbBlxKSg239bILoAAvC3I7fq4uiosEOlvDWGDHJEJJVysfmP0rY7SQLPtp4vJkegZQ87wlWSh2
aT1lwyEFsLHBtORt+sb+UQ7YqfLZkl69Txrrw7OMg7dq9JMAN4/T/jQNqFN43T/wZj6pqNWus9Pb
FeQwZN+iCEmDhUKwnvuUCNc7zd2US5GBw/oTSwzW7/kf+Za3cUDEcsYaZRF0Xs3eS2Dp66UHRgJn
jix5pz/Pvfis+bBAotxnRWDvjUvkctoup9I1ob5n9bTLMvZpJrV/26oXrlFsIJjqL8uh3PbJsufn
6IJPCeDb9Eis0HNh2UZEAtb+hUHSeKO6GPfQT6BfO995Rdt+8qqJahNjqrviOCO6mtGJ67II2Kay
RMUOBS/XJiZbtN6ux17zbkr7o7PwUlV4JhBsHxoO3qZWzr1RFkiGwnmb6VtaiZoj0n8uPJUgOaWu
eEpWebBKCnSREMrH6kQFAGmPPaxvw27tJgejMSRhBKu7IE3u218W3pjOj2KyUqfzfSnYqcmeeZpc
EYsizLe0J6hhsRvyoNQTANJyh4frLvfmE20FBv2M8laUyRixCTypC7l1cR6tz6T2P71peBlMTszC
fSH74tGWdSQScgqJAIYCTpDscjX0XC2MdeEQPwyO+TaN7pfhzejKON0Gh+y63ESMybn/e2vmMDEx
H7vptujggLMAYIO7wJut9/iyefWN5LRCKgSpfSpsuSLcDd9tp3edZ7yURBJvvNRRoWoovE0XN0PM
2UIVM9VNwKi4MDeuKK+aePyqBSMU6bQCpcT+1E+PXimunUoOoW1M1FQ19nsTQLXODSMSl3zeKbC2
jIITRZ8332mVHgBXXPVZujML9yf1e3Sqni4gSapEKWZ7e2lvC0mgaN+Vx3YmMnUy2y2u8M/CGrCL
2iR0u9k2L2g85yP+t7gGHOxu+RWup/TsZTUmYXWqDQu+k7TSDUOPsXIe4pERijj+t9bGk02UkJZN
+mQUHzATa3e1QyMxcWMp+3aBPRY5o/XtTePRDrLHRtFZZwLwZ4wvBzstPxZrfi1q5qpJW4B+1fA3
Z+p2KdRNk2PPi5NPSohPglXTjdfMO7ddPqb2MpdnciM3qgBH4NrAHrdx21GbX5RKvaeLl0bOgjRr
ZjYB8DZqQvoRuCRSFEN9qkrilBr3ofKVoINuvK+JOpkdCOmgvrFZwoXn78em8cNKAbmrx22msres
7EX4r3Pbb9cpv+K2xWtpN/cVtMbRq1hcZE/akjuCx7tea7WNyY/H5cSsttVeM2f0aBsz5nQmf5my
OCwKLGFKNmiem4h6Uz1zNuI5X4UTmfRUYXAlzILUKjTDcdU5SYlZsVsT75oJyk8puo9yXc8znC/a
avKGK+RVFtDajCkK6gYPpp/s7T4PPTVhODZIi8rXW4aXrqDWrvvOdbYueAPuPxZ5lGXo21xd82rO
BzIdoOhjA9f+BGSdP6p1ggftId546Ckbh4qOs7i+ccqXSRQRAap3fTq+pTMt8MspuC5ETGEsMXeJ
5ERhfuJ2LeM9ivhb7I23KLfnGFA+uwTm0MrO2pJCdF2K6nFM7fdKS8FGL6WsZZ7KD6A8iZEbY509
/lkFEhNRBvG4PbAbeyRU+60d8292v09MgY5HsPlkKq9xxNzLm9ue+jZ+pzzAj5FSosQI9SeDRk5v
EbYyLW6x9Sv7gMsIWS9fHEqGLiEf0jg1Xmvcstd81RXa7jp5O/Ky66hxpWJPr4NdtYKiWUVZHOr+
pm4MGgS8wNYvjG/2vZuFWQiRxf5BrwZzkxXISkKyEu0nV3Om2DRCTqC3b4Rt7hJbvLj7ZaisK6Ok
g9UxiUAnwmOj5qcm4xnWflmC7sh4XLbpFzKYtOVUD8YyAI33imH/9+V/HgNDn3NdDmUceYxwAOJv
be5VI2HjXtWQZXBJf9JvvsiAcRNgIT29hF2wHBuPkXSGnD4kOrIl8J96zmQc+Ht2q0WhOokYpQ+I
PVubl7Xsh/1Mhd4r7mFzjwCZjY/kC39OY3mZ7OLusxrqKKw52HvxP4/MznAprU98ZNxrBuxuuSkS
co7Ld2MCqNo4lPZSWb9x7XPRUGFXcfzl5GIKkYj8CGyACBwgzmbN3yRZlvzuKlOXki01rlMPD1/s
faeB/T0P2LcXFuF4io+QmAGko1iNgf0aFEC/3V27GDfd5e2ySwfGkdinFOT7wH+Bnwf2sCZZYq3D
eclPqykfqvbc5mLe5KV6rBO6z6XvH/tWIGl658Jmmtzzf3rtAvFPurvFLe/zS+sgMCpkQ91fCzNR
4dA7XBEBKfBMlV2Rj1FHXdJpevhjRHGtuKydYz0LAnVcdm8HJ0kFsAmcHaaESGB5LUzUwvEgNCb9
Nnfbc5/Pb7q6BC3qfN7HTvVPZetwM0LaSJC3TZedspME3GAXh/6A42yD1HzLFu8mSP7Zg0NPticP
zWfD2WZ+zfKYP1bqJXYy6EI+e7Q0cZINI9YbPcJy0I0O/SBn7+y5akNPdZ9npvVaBKzWsGPZ3SKx
6Ip8KCu7FhPqi5zFLXvsJ2lWr0Pll1ujFxlGi+QNxggj7L69Z5rJDDF6sAxeTIcesUMoh4hUU3iR
PbezzbC6zWdsX7qtq0EwpFsUe4JM+Sn72qEXtjN9+bkyyV8ppMp4prkCQoURdzruatTs4Qxyl/y6
9MNCSouJpvnJKgECmg7Il7lpsVUhWLntT5F3sF9qdSgXdGardIOjLY5jNU6bJaExNayIT55XfE6I
fNxtGmNTY3oYyiY9Jvl8KaDtd5cRlw1qZQLuRPd3ZlXRWLHdr+bSeoo/OhSW0CoMatfxNKBZYpPt
rxJGAyeKkftYclbWDWLnZDJ3Mt/OzNeFeFTabVC7UNIX2h7yklgzdSh+2Top+mWcMJARin2fQqmg
vNvovpjuOzLTo4F4owuQ/xpd/iZxu7Cc0G00RA1LIWtSS7XHfO4gfnBHSDsRh92UmTejMncVNeVm
8ZiczlYSy4V5Dlrh7IU5dTsIkce1y72NLOptahPYsibcHJJEDNcKvb3wMbjnhX6RNSZTc3yma8bn
X69Yf1Bk42zIr8oGWZ19K5zaXBK9Mu9gMUCR6OrsNHr0T7se0b51tMFQLDzIMqi26+hwM1bDG4ie
be1e6s+G0bh1ProFK2mZNS+1XJ2DZze4mUWzXInh0hPqsdMQv4GHzyt66tqSPHFmN7Yi5bQwlGAA
e0AI5EJjmyXdl6rsq9Cz6jgEuVLj5WTqtc1DIttqAFCXS/Jcat6iWLiEnbJ3QyHEJU+hO7kifx0l
xza2RnnIswIDE5c9Yz4vveQv7lzeknkilJhEsqzRkpH+/OoGLsbiojqB+tTXSXNvIqFwRtWbmE9l
mxYDuO+hZ7vHe1vtsiNoZKbrTJXl0evZSr9twjyZD4KNO/HCFRGrk6j3NIsdGDG7YL5pUsJbmJX9
NKUYHyo73s758uoopi5nb34eYmY9sQH1+5ogGpbo8ayzlScZ/wQpQcg6yVfryCny/OkqoYeKcBjY
gFGSBdlctj/wmzlES343m5NB+LTPBMzsE7tRM5jQtfhpbRQ6m7CRiYTNmjPZjcGtcSEx9d/eiGVk
udG1fQRU0qyUFS7nnGitH524n6b9b9brD+gZwi0Ahbvd3TpIEzJOjA4dfwLf4qeFLXdmyQQFLUPo
NQNDJugehppvFT1mSYpPns7bITXeg17428nqCVzLiuaGzp+3LVefdDxBT4e2V2haVDrscxjupWJl
X7sH7CNCmBhFxG37mDvxciVjk94GWx9RY8nxkkbvDFjw+JAfR6M0d71/B+OCwtBcXmZtHdbBRBXW
/fM40xGRagztpB5CrQKLQrFc+e2Tm3QY30tJi8z5Z8/Znc9un00wd8V51liN2A5MmgZ0GhjU7Iee
ufFzQh6J0RBmTbhTpAbjp2/mdych16uMb4oJb6WYfpSPoN/mSPC4K59GRAHy3gK4v7VE/HCe55jt
YQ69YcuAzqdxmV5LveVae0QXVHl+b4gWer67cMqtbbNpsKJE1syez7sw8Ye2/jUd9TXOJhWLVAeL
tWd/gW6rpvzCu0F6JfRT+r3sjG2vf+Avyjmr0hz5xS33KQhczIZRYeSHyiTQuY+du24I8qtm4Nx2
uijhIG+WNsAeSBPc6gJ3m45K3bb+1sE9G/lakLYxfS5Lc+YOm1MFOxvRMj7XNzU+kHa35JeB3ZF9
B6FtGOTX9idnyIqtQv5om0Ecph3Sa9q4Gf9DOCmTZjrXkslc4xutXX0YyYHuqwnaSdzOA222Vdff
nndhswi2Rv2AsW7mU7HMdZ8E63DOLv+4qG8VTtqrv4dk2RFlhPLQFpK/drhE0MT6UGF/xJNrs5YS
rO4bART/fl6itmMdjlvrKZ+ynPPAfB3AS0SWbXth4hx8Kd1IrMFrkqWCKTc07Wao1LaP2chUijmI
fNPrpjt2eniavXbd27mTbee+vNVYxugd051z+rLbc/EQbOxPBRxhTa+WThwlHGssU/pgKlCHt04/
TLdz6z+UNQe0XstN1Vr97RiMLRneO5+bvt/CZBlpb0AdO/fxgsiPzDim+ktNFhRxj7Z8PlkvjsRZ
2A4fbQfJhYkuSqFqG/TeuaIjFrWrGEKK1m3M6OBMixVmziVoQ/3m/RLFch6JL7wq+knvAH/jXIxv
gzW5SSR7FbZlu8Ju01AZBXqMpa4s8gcocvQvSy7wKM+/s5z+vpsKZBiZvJQL/U/BfSmBIN0byz9N
fnAeO9Zt5jpzNNZVsjNKkhE6y//nuXg0q/FFj3O8EWCQQ28xQ29YWJ+d9Udo/9A7xGTn/zzJCbpW
5Xenma01vZHazyDEqF6Sa+W0z32BmWLk5LKHJ+Y4roMeh08Sp9s466F4TPbGC8T3ZeKEQhw6yRDY
Thjb3snGeV3Sf9nOiTwGWH6uGFR8ti4x40lr0G1vOACe+BlKhi2ZI2oQX3c69oHa5OVTIOlT2x4Z
RbBArmSznGeH7oEr4vf0DgcKq0oYq3U72Vj35/5mmYpyjy3juMzxmbgQRl/QIgpLY9XxeM1kWV6r
2v3tV30jxHSmSgVbnF4XMc/g7DQwBA27Qkyc3ZfqjD7KWeapoJwdKpQT59C549HS5KBX+tFYVutm
wgtk4wPeNdmh6ilxx8D5tQtn2tRyeDWacUXnKrgZcNxsJjM7TE+9n16P9NLQ3D5tMY4ni7DYPPWX
nTGOQTSsTRiIlLMluy8hM4QJa33T78EqHfFMcisvTJv5/vajlMSJxdohcdr4TdzpsxDF19inK2e/
vVcdn4vICC8kb30n1+EjcRAh8/wyTp/TQXPIeLIbPwkFiDIUBjq2Lod57ucdxidW2Kt8zJ/5/B+8
r77tgyhBL0CmRfQfAnNjKLZVbvKrB/0w2N5vW46v/jI80oWIQzs34OR7BGcFEKW6mO2AsC7uHfqo
BqnBUmDJJvLA30zV2rHlN+k6e7FzDSjty4qVH3Y1PrFLN6seGc9np1ZGxO4cZy2BP1wtzrL3uILq
pNlXLNyxNN6cKfsH3KxGee70vjGxtTH+nva/tTe8kjOFGl03507srJg7J2s6dOXgUIkZ+nH9ZRc+
3nS9nfwMS50pWnIZmDttL/EzxoLBLrZ+PPuXhqa/TdfgRmNJi2oLNALW66wz8fQG6ZV2V2uTZ+lN
2xikVjrVSTKtVtRdtR8X19xim3OpLlQ41XJvKZ1AG2s7Ili6B5sXhrDG5V+Iq55NacJEJ+mOKYPX
QTeywu+XNv9Nm+4CnRqPTm3wd5PKKSQqDuUtm7BLBtqiXqw1Da5RNkI9kD3uu5m11V79lLb9nTMR
BAGmml8ji1SF19VHLWfe272RBVuhjnZ5mC0mwVVOcYKpd4/9G+ifbulYaZoYmnAnnFP7bjTarWrP
42pa13U171RtJFFXUJS1w6GpLepWNOGszvj0dL310/Umq1iA4rSrt2Y7XiU+we2JSewCjiMrMIZt
UBqMK89vpe63/TxQAozJnWFR9Ku6+Ulo6HU5YZRBYmSRsdifcuzOwhwPVVAu29Gi3i3HQqIHOQwL
lRBZYnU3Js5XK64Th1WTnECPdti/AI9DI1zG3Ofgl4yUT8Qv0fkvdFD2mhg4ZlquHTalaUIZoRP7
zMDKOVXmOVMTbg/r2CZltbOQB2Ql77QdXKw8lKNtR5Digte17e3XQWdPOCwpR+FQuePMoEYtb+vV
eYyd/EGwpux8b9oX/boPWusq5k7OsGg4NTTIiKbc5jlqJImdedZv7E47ETZKvvITip0WX8xQoZoz
y5016X6ZrZ03jlQliI0BmQWb1ihPQvc/cT7/FAO9inzdWN1D2U0TFw0jf3HzZqfyJ9Pu7zQ38Prt
yDHLdg/8nn7ZAlihY9cu0y8kWRr2bd0jnhlnp1mfUtd7yT19MG3n2KWUqsZon8DvMO4h8OhM3BDd
wZ82p3+WMLad2XLDAA0xB2LndtxhTfXV12ADiy/hCHLYiiOi7r30UOLKsXld4yDql1Xs09F6Dshh
7brgPZ0ujvgsPRkKIwVGO1IgKn1yK3JPGxuBu/KfTShuU9ycAR7NOK/mx25GixkThmEbT94wOEag
Xdw+VAwybIJ1OdVTEGWrS4oST6FjcnLgpNBm9Xeu3z84bvXZD2SVGaYHax9Dmjk/BQJ52QkYK3D9
RzVaFGxuxJJLBxpGAjZc8VwQ0Mm4CXgx1+k/a3OKDFyqHamhOrPP0vLIDIUbmKO5T218uNzy6Au8
rnXhbkRaM5vOqE/cufedM9y6vfZDeo1suwmt2xidc1dOctjWeHqUj/NRj9f2RDc4oZ3SG9+QHIh6
RFvdqB6CJL5U2+OjVfTLy9JiX+odkeBZGzOr5b627idreqlMJDCoSJeJ9L3BYPcQSIoSCkXFtMql
DQhPKgM7YSYL4gDVbzx8dL61m3pxmjwPHkpLMmTBmg3QwmsQNKfxRrVivLGabLpBgFhp6ynjgH1E
bQaj1cdqEO1DLozigW315f9/DzQD849wirhtyhgWZJwmVti75rD/32/zREPPW2INu/PfQ9gB6EO4
4v2/L5KrJGcd9/XWXYf2AR2me8Au9tiawDv+HnKId73tAvPwnydcnlUSYLrjt02j/74QQjpT+so2
jn/Pw2yt73VHfP3lVf/+YbbkkDJQSdua3+zvsUEOY4jDzgXj8n+PlZkfWkB9zn/PgN214HbJEbTd
Qp2Fnv/3H/Z2976o1dX/97igNgClo2ho/d/zrU5CsRAn+qT27X8fLolWu01wGP296N/jZbMQPZW6
d+xFdq3dxXc5mZ5PXYxxqmnVePX3pQya4pIBt24znU9PQZ+U13aHllgnauLOMfr3ZCCEJeM3Y1h7
+kaZLL5/P7r0wRAmmPWOf1/mZZDvGWwQ0X9eOInViaxCRLPL2/Yl1LnC+s9T/97KD9pXui7i5u+d
VEZk4xr7CYIET1dTVx3YThvh35cZk6c3KrCfq87g9zDNs9NZw+Pf61j8JFJG353+XsitMfV1dRDv
/r475m644OllqqZs7v/+ccuu3xU9lxaorDQNJ9nAulDVEP59G0dzc88bZoeeDGZW8ctzqmxNcV3R
1Prv6xTDotkP1HtECns3jk52RmJPd43S5R0t+ItzoG3vQdR5UZNk80MBUjMaoCo8Ln0nw5jpmydq
rz5MlCxfRtQ3rjtXvaYrPDuvdL23Wrv1pjSm5kP07S+hsoxL9vWrP+fVt25rxgZz56deMbKXfvNv
1FQUFT0VOhxNOJstC8dq3sWaimbTn1CrsORWUGiEzLEfEE1MuTPz7LXZp/RCfmlEXDvj2v2UvXfv
4fD/ylT+7tdp/2myJ6B6G4J3m97tpsjLZZe1CdEogdXdEyYPV7P0WIIugct/jyVFy0jlalD8zF13
//cNK7E8Fom43f59+feNPkMcypPSoNzhpf7zvDbRW4nFLPr7cry8QOPZ/nbWPkS9//ceZD032Kfp
o7mqa9Jw7T1zZzgWFOLLc/5eP6AnuNedO//nV/37Rj3E074e6Gn9PeXv9bVh4vOfU/r9TYefjYn0
wzoXxEXSAj2TFlQdps7NiQRt0xsuM2M7Gjp/BGKQhb3ljh9VadzabqsSesT3qx+n/7rK/cTgHbwq
aftEII+MzSqvRFUJumujbpxrz1b+js3rzPVf2fTFnflNxfOb24BySd0t0wN8QGux3tdeK9+1tJsw
SdT6EFhZswtkBW6nGuYr3P3+ntTm+Eys6RA5XWG+4CjMASald51ZPNSrbd86bQVowZGK1gS9wP+h
7My241S2dP0qe/j6sIsAguaMWvsiW6UyU0r1tm8Ysi3T9z1Pfz6Q15Ilq+w6F8ZEEIAgIYiY82+a
yC8ueHBIFHlZdBExddrqaC0co8iIt02BSkqckuBKom44RlKvt3oKqiA1SP43hkiOohm0Lco23lE4
mrnlRbEOUQQRIKPD5S07TwGdbHOo/We6DP0rRiMM6YRlfvXic3QlzG818/BFVXvD9dw0kKNCVObv
pn1bvWmqQ3O+VvH43ra1pPdtohvQU+EB77Nt56Jtitoy4Yy5joDnti3yzl932IWu8lIl6+d2V4lW
4awcuuNaC8bual5gL2stdeQkNnNRTO1ECxPX03O5zenaMO4OiWWj6uPttKDon/fzQ4LKtuaW5yTB
v424+SFURaQfrP+pzh1kb+ApMRu0zzJcVMBYdpCB4SVc6agKrwDt9Ou5rsts94rRPRh9FDfJCdFu
rrM6fdUNyDPNpc53kwskys7m0nwg+GnOWYh7HnBmjjEvpCFdjJt5h17qwHOWpHJNbdf80478x0pD
2u5yrsodO0XSrTzLSizU+ziuV6rWga4ggFJvlNDgt8MO0l/DRoSPqYwRsSyturT4LAAEmCqJTUbL
53JVlAjwEcd9bjkXEc4n1DQtXg4xb8ikV1+apNTRnLaRgemqS+EO6tkcuE+VmD+CB/N/qPSkqZ4p
ghD/vOPccF7MG+Chkg6edh7HHPh45Jg7b5qAFn6pX7TEfy69pADWgmrgZ6KGFUkemZ20HKEKOcLH
yRoSjrqVPqVa5lwFHsQbpyCePtcnlnOD3Id640zD3aKAFqP4De3TbJ/lqELJAbdpd0iL9Vzf+MyI
uiZ/IItjIU7UY68akrpMJJazwu+UfWXxNC3m1XrAuTTtW6TMpbKfq8owYutcfl6da1+2tw7EtThR
vr+pn4tv6qRmi11SROvOJoaK79Ww97Xhx0JVq6ug4VpHA7x44lvyowghH6h5lH8mafdNGrn5qFjp
fS1EvTNM3djaIvTXTqKj+oEG/L2RCdJnMDxSzaY/9QS6TGUcPOB4iakxHSaoDGVd6cPeRmXLHUJ9
BSqc/i/tL4aiSJ6GHFHPptI+erJSQZBmNjP2TjnvHs400SIrqpK6X6id7p25ScrUuobaZWvJY+6I
T/iTK9cIZmf7VENmMLBGAAl9symSPH5oVZJogxKLjQKF67PpLjlAsm4e2tLLz0VRxhsVgtgua7zk
3h6GHcHI9FF0egbryXX3id+G167hfZ9PN2o2v2DRZ5dWlrQXrkeWoZ92mP4OEJTktEKwganpGVvk
JL+ESJIe54We9s2xMBrgtdJG4kBhll4AkDzqWmD0i7kNXM5pFZg2HDhj/6P4zyHm5kmePyRJnJ29
HDrWgQUbSluvmwJqQN+PO3RbnIu5lEYQ0KwW2fu5GJagWICn7jq7urBICNa7iggI6DA1WGaFUj4M
LXnVMDWKT9ZI3jro4+oxi5MHYB7dVyyajw3j0aeqNaFkpR4O9tm4yGxoAguFifwUjnY8+C1JD0LG
9oyJbp/AE6/hKU/icplVoDCniXwRYC29nYsvG6JYSfBBBmfZEu6+DO6VFhtxHUHqg236hbOpciC+
XW9WO19vzufSvJibyKndXCwmdpHRecTLausq6FVll9rwuhJY6szSW0QUNMhXq2DaPLcpFVddxjEx
0VJK2vBZ/cqUXjl/3kUT8bLUPHn53Jjf6ULgLCFLaV1BGOIg/5zjef/OTUqeLM5RASnY93ndbZY1
OOxrL0rSa3eacgRqCVbnnzq7aupVRAgM6A6ScDBXtFOp2vah0MLyAJflgTmxvFWhVaE3Zp7yykJS
NgRPbvEgHuaNElX7FTiQ/EzNwQnWrZ5vUwu8a1zr3l3gZtY6bxFH0MIeHhX0TsxzWqhufWLejjEo
GyfzlKcN+TX3KW0ZkuplLW8TjrUGIBsdeqn7qzyMIRCBFLghmrnuOdZJl7q8GUuXwKmlMcOEZMfc
HFF33ajDxbzV0sl0DrXlHkjPIzAaBPFFXpnlhQVijRR6GXwprOS8TEN5X+q5BafCQw5kTIKHXCGA
MDWwXu9JLrUiqG77X8CLPO9p0mMt86HSTuSWiLhbRXzbxTCUEPAMrkLXRTdK1BkpktjadoOp7UO+
EcBhkoaMdpgd6N/q7ZCo1oXB/VlbUaRfZTH2d4GqWLf9JFmEHu+iKAx7WzXuOCySyYOhsQZxJNUZ
E7hEdWuqSkHwH/Np8dyuLo0Mbwvlxx7zlnoYcEjuDBcLQsjt5LjXIBKba1Nv/JvcRLMiQOhtPRfn
BQ0My2yuGdlPLCCEh14azHU0EAbhQCIg3c51GgNn2tbbm2lcHju/S9ZREtf3WhB+nX9qoX8PZOd/
C3lWCaYPGF1M+9hIFe2NaZ/YIqZQhkZ1P+pT+qBzn4z0eZ/UicVCs5Mf+xQmuJQoTvdQqpy9qAdn
T8qT/FankZAowtTbRHwbStyw2ZTOm96uMgjWV0oTbOK+SBpMCgx4fLjqLiquHpVnfNQHDxGGhVRt
lulU8bKo4wADYFCvtyNE2nXT47heBb1+yFItWgcyVB4gyV92PIXfZNCejKrTH+AtpKTFq1+auklz
OQ9dDb8/5U7wo+mboxqjisd6VkSEER+1MtXvVLfMb732p0LQPorW1J63COenLW/3yZ2821alCwhl
LFqcxSu15xsL45+EqGqs59VIIAgQTIvcCVGYtC9VdLv2ZTTN1+bVFA1aBU/V17VzGWX48nzUCVk7
g3KeSm8PZcTYxqSKz8nKK+dzPcR3gqdzpUh6G13kqTVJPyddzK0aUzTybG5QzbXz6rwobEmuzGrC
RY5yxo/285ZBeJ8bp/T3A/38yePVOIt7AnMiKdKTm4r0NK8xCr2vSaaev9T3rifObJ3E/bzr67ag
TX+0rdHuXaBx0CA7bHvHeSER+uQ5Soy1VSRol9QN3O959aVNNZDueNtm3myqErGWFmOZAJihd6sg
/r5P01olPj2tagqIr3ltXlQe3y7gSf7ipa7V7KE4vpQjc4w2YYKO2bwzFEeUmt4ch3AlSZqqMumu
bHJkPx2DgZO1TIdeBV+Tw9VCrq91ghNCBunJU/30VMSDBUfc1VfOoCU/bzirWwT8XmpzXbdWZFr1
1bzjvEBaOT1VZ+XUcq6oOvBhJkOOLTyNBKeZh5F04xEzhGIxF6EyZdtKR2lpLmoGlFEFruZhLgZm
sOIDqd3mjqadosS4nau7AO3W2sBDLhzS4aESpHqZQli7easi1UucNMcrjLKNmyodnw/txEaz78Im
R0+Jnch4DGt0hZiPTn+WiFETzKSiX3T4Kj1oLs4kv/61xvTXMgzzN2SS+oeXv3Y+ZMRfm1QINBew
9LezEnrC52JTZx646Eks/VkdfdJTfykWlQ8TzQFCM2+dN4x9TM8+l2M1/RSLOD2bS0NS7OkqofjE
Yu2EjHWhBQbBCW23flURz173lTUAZfKTpYtQwUXGUAjrJFeSfiiRz5pbP+9o6T7Y6cKefD2Ck1Sq
4ATezGNq0V1F+F8cEJDfN0pvP6gapx+cHtaR45yKNrqrpurUgWdTRqTT6yayH/paD5cE4oPDvLU2
QzwxhujeE6CnawOLnb5T7IcS0tgmLcN+M++laR3hyCYMLxwldu7H8DCf0lZa9YDSKxnA6VRuGJLI
LVNlOxeHaPg04juLhlWV31aeu55P6dTkxsSI83XTxtq9AWssCuxjHetkPFQVcjFGVkecsq1jV0hy
L6EwXXChxs0wxAZyQ/9s7hUwDC+7jOM40IkisS/5tOoS1onf3nh+095gtEToMAYc6noUkbzBQKYb
Hl9aiMa960I9Ps7tcT2ptnoL0XIultMBpyzudKx5n65M5BJNEWfr6HJbN0N52afw7RkAALUvFd5W
FZHMRje9b/5V47fZNzycEnCC3uQ1YMC2HWsbon8X3kmz+uLoSvotcjXgL2bxUddksa5RJjwQjTSP
+SgKPJAc63OoFKu5aWGT59M61b4eY7zhBjXgSyLL7nrMnXYxn8+EpBi3ZvHo5kAVlaJnMKZEcl9B
qlxngWk/ABw4zk3rUPvU2iocRM0U/FFEdOZryNyuWFrMo/6+hog51PM1ZAljqvkaSlhDd0FafAG+
227cIjI2sRqNZ4ADkpWGsMfdXGzLKF1pvqrdGXX1Y+voePpPRTXSijOSRskGtjN5El0J71V80lfq
oJYXgOG7XSGi6gzZZHRElSBeWejmfRyG9gEItPHdrvZVrIxPdUE3gQh5CKGcvUfHLS8q4plZg+BC
p6ePXVL4W/SyEuTv4i4/EJnDMmpae1NsEHnGZtiol8wDaF0U3QA7Ahtot07Mi1joa7dXggNpI3sZ
E3ddz/WFrYEFguicHnSZrbO6wzLCa9hDdwKMX5zefj5At9MtA1ctMdnrWZZ6MAywoFOpCD1QPFk5
PG9sS1+sy7JFkWDaMDeZtzqtlu1JIKCiH5KgQglsE5eePBrEN4/mtJiLftyZ+xFzybk0188tREL+
iKSPhTJ1GkJ9n/btMjyOfJlsfFxvlrMAO0zXuxyh/5vAAzBZCXAWsxC6NVZ3pmNHN6TT/ef6PLaW
jdCqz6htwDZvv6E2zjcM+MuVlxvumYd00Nb24/Qm6khy1IraftM7dYkAdPOootq0QsZRXCCdigNa
EwebvlCq+1IVd14ZdUjqYJQ1pM6DDPFQCYUVHZq86PAA0QdU+wfvxBwDMnbqXUEr7w66VptXcloY
GrhFmV0NYWBOimLNEQjmHv4fWMvSiMqdNjKseGnfVFWwUWumbHPdvFvrg8IfgibZzsV5gxqUT8jW
y/OXZhZIKqvKkkvIm+ZVXLjVpd0qy5cGKMswNAuHry+HqXSr2NYjpL55p3lD0wT9Kop9F8oFB5rr
RJ32mF0HyW4utplrbtIgBw2h4o3jePLBZkq37xxAAHOxGgZ/jVKNejYXrSi7q0l3nSBTuTcw1DdV
3ciHfPAgsDnXog+NI6kLJPg99TswLHUbljlTmrluXgRBWh3gXEFbpq06ZvrGHct8V7fpJ7DAUM8d
V1sJ1Q6vuyGVJ0P70hBbgDiDXcUOGTMor9PGrMyia9UI1JVKdmg91z1vcPNP+qCJ/VxCSlGenPTL
3HyuCaRQdwxafz5OGGcqqIhaWZdW20IkratPHhyq52MwuQCuXYyfIL/Yy9IhMx2S+hdTBxSg93rz
UnLd59LcV/WoXLxsa1+V/tlv7uT+aTnvR86pu9E6ctVTB/hPy+fzTdsmwZ139nN6D/Sj1+28boiO
MBujo4zc6yYZ2jPkWKLjS/289lxX9CTMOpANNH+pTkt6+sVcrsb2a+wBzMef4egmMjvOa/OiKgY0
VbS4wUDs7w2uUIP+p7JhBWeZ6iXnYYcP5fNhXo7QVsqwFuGk3Tcdf17Mx2JQ0C4+/Ou//vPfX/v/
6z1lpywevCz9F2zFU4aeVvXXB1N8+Ff+XL379tcHC3SjYzqGremqColUCpPtXx+vg9Sjtfg/qVr7
btjnzlc11KT5uXd7+ArT1KtdlUWt3klw3XcDBDTW58kacTGnv9TMCKY40ItP7jRk9qdhdDINqKGZ
3TqE/s6jeaydam3LBwZ47dxkXthJYS/TErxvsVCCzmGggklAvPHCyLgoR6k/L5JRXBh0refkhrnX
qCUZF6Dy860ivGbx0m7eQM4NA80sQDI5DwiKyvSsSO3uKNOkP85r+j9rUwuUU1KGceBOfaYmR1cT
uzposqs8AErrGsNPJSdVd9J3hs3v77x03t55y9BN07AdqduWptv26zsfyAEcnxdY30psXI+mlmQX
XaPGF7hbTOuwtyvyG1NNsZYDzmTANnqkQ6bFj+qwdJANLCr3qJDcXCWGKhG86asrJ7BKJBSo611T
AidVWx9W39/lvCm/FnHZ4D7j3xfA9S8DsuH3qnYfR3Vzp0Oauo7Acs+1dlOHR+FCMZyLsSCp0usK
4vnTPhLuwdqLqxLyfiPvwVrEy9FK4/28Nc2in47f5z8dX9HVXdeUEC1dgeup69aIdVTtkejz72+0
o/9yo02h8pxbhi2gfBnG6xvd2KnNgNVLn4iIdOjFcP/mO+wlDjdVImUBsQ+1vPkev2zuMmRRqzQ9
f27nVw1MYXREz31jLA+EdeDDRjxwiTk0mGZOla094YfnVdc1plVL+9Eql+ZTWzDuKrzc2aFZpa9b
ux4f63oxVMTDRwxiNmqiNbsmMexb6YrTvD1hlkPEXMthcrrmRYm88bJq7fHRraLbnhjzLX3AmwPG
wA+uVUcHaLjsY3RLR9mfWsvyD02XH+cSIoHD6Ud9e8LnGQW+Nk/dRauj/AjMRV+5xksTdq2N9HlX
TTHK1cj45CwLQXn4SIcgYR/016pb3A69EBi8tcSS7Hq6Fk/5aFnroZHqJxX1/zPAQuZz0RyCixQO
641uYxIUZDLBMJW93zvqtHupo4UwPxr/9ar7q+bu8GuWD2Xg+fWb4n+2T9nFY/JU/fe01z+t/vO6
yE4/Drp6rB9fFdZpHdTDVfNUDtdPVRPXf/e+U8v/7cZ/Pc1HuR3yp78+PCJ7RXQUT9Xga/3hx6ap
txZC1bWfHv7pDD82T5fw14dNnJXBt8d39nl6rOq/Pii2+m9VF7ap6lJIU5Mf/tU9PW+w/m3qmikd
R2iCR8NiU4pqmf/XB138W1V120HrUCV4Y5h0ZBUEGzZpxr+lpjMgtVXTMjUg0R/+vvof357nu/3+
t0ibXsSXb5HkSwQoSTeElDqrquBaf/4WeR38fZgwTL0gNK+KpAwulcm4t8qLy7pvxQpFDH8LnD86
BFA3lg0+1eRgohVsACMffVBfzYVSR9BYczoWUNLpQdbasohJu6BFUe1q0R4rWYDyRmJl68BweX6i
Xj1QP39PX3fqUqoa31KbTAZUS26w9qZTLzArddqxB+DOT7WsiMtGSoKDs0skINU0OMIg+hrH+mah
4v2Hcwv19f17PrljS5XezuAneXPyUg9bIRJZb0vMHuw22xYx5KeS4WqsIb/UuN5lbuY4fhUpIhVB
s/zpWXtnLPHu+fnZHN20eMb4ur3+/dDki/LBMOptYlcn3eiiFTw12JO4fCaWpyxLdDMwh1SDBDok
XO4/jGXEm+dnvn6dqzd4vDVdvv2i9i3BlRj035aElL8E8XjtlSkZ7kGKhYptBBh/UIHIYX0t6amX
uDzgZEBuVl2nCWo0eo7Pwu9vyft/ER5y08slHPnmjtS977p6XtfkdwwUQsLeX4OPLg6/P4vg5fz5
xeHCpcbrYtm2YTKSsN6cBkctvWoLcDv9KNBMsbOQBJUZ3ucuqj5m7Z2r+JVfjLAJbQ2/IyQ2u5NV
lv0yBmB6yHXEYePeNPdhQI7m93/b9Mz99E7Pf5qgf9B0fDXgpk136KfxpcQSUfcFznFV8Y2sm75A
B+8rStjIh7i3KEcg5uuG+R+ehF9vu9Q0zdEkX3xD0Gu9PqnrR2Fn61mzDVWC8qnLmCRXnWz9+0t7
764jsO84tqUCj9an7T9dGvkULRQRWtSV19srxOjzRZlBRYx1hBZ/f6r37uLPp3rzA5uwkAtPxs3W
HgJn0cQt4Y/wWx5GaABZBjJcJBkDfzj+/qy69c6PZ1u2yQjVBKX0tkMe/AhFw44XWrNU2JVKnWK3
pe7rwEo2Y67h7eRcQptvjnne3dYWypZD0UJqMhzA1la0amNkCjqkahRQXmdRjISQh/xaa9Lv2k0L
Q7WPDoXs0e3E9QqVXNgKnj5uFVc7ugM5z7T0vhMdGc+G6FTaaAN6kYQbOmjBAWC7V1+JRvlsFDI4
+8OVTzf0zWPLSNFSBex0xmhvH1t0fYGT1by4CPRFG9EHVxj0oDntcVUKCii1ihxqB0bDap3bCpHR
RWgMpy5trRVK++3aTG9ipHHgcjoYf8LuyO2sgyQQIteLQEna8rAwNVIXVTmCgZDZhW2NZzlpkAKt
UjFq+kFqRnjsK4SdUpx/bJxy3I+DCWxAC5uDooUPv79kIX79dkld5ds1dVaSf29e1dCJoTvIGJlE
Qj7rphn3XRE+9RlMj6q7G0NY0GODK0eHzPdZOnA7FPl9cKoLtQ42+RgqBy/7lkb8r6qftMAEEJKL
T/htYISjZ8HSkWiANRI2YG1uPD22bp0GBSf1S0jg+S6BkwXDl+8kyoUa8iQIPrUJWmWuii5gnewT
p6oJjLPNCJOrvkVLL8vvEEkWGN0YKRJ6NoFurVbFDndDo9+HI5ltdH+1RdAV513TEjDr7uwWv0oG
xlnSBKvMuEHj5c6W8Q0+qvLMMZUcCzmmki2MzSw9x6rcJ5qlWJvRyvVVpnV8Rw3snZelDSTDrvvN
aHt3ehic4IBflngOxkEbLtAm/jrkWr5EsIrJvFdgg94sYis61+yTtRrMRDlr8+aWGVsN1a2+9Lpg
H1XEavv8rgCRQ3ItJubZxucGokyLcAQPMkgUVuJWuRYZXKnM+eqX8mtmlSdp3JpZNQFt5GdNmLfG
aHy0Ekj5igOqHGHPhWvp5qK2OUjZNnemZ7erUJbBFn0XfUF/FSDyVV/G/vCHp+rXjstmUKRrdMUM
7yzrzZCuxxcD2C7vUQPaLU96NIUizIyC/hZVMoK4PuQX6Ih/6P/fPavkqytVaU0fgtc9M/yqFuUR
tBQU9b7Su6smi783JfoDo3JHaBLdA/PjH96eX8detrT4EghHOED3tDefnAohYcB4DWOvad6XRgi0
goAtFZQ2y0dpMUl28OMCIb3I5Xj6/cl/fXFtaWvT8NxxVF0337y4XiORn2wzLtfKPsKz2ZDmUHbG
iPZHXmvnsIEs5Rsef8kfbrN4PbOeRruc2EDWT7N1XedWv77PGAnhjNlxn43GunB4w9ZQitpl7A39
LkqDx4Q5w1K2zHFR1L6o6DwRd4kfzfY+lI3401/z61efv8YWwtakJSyGRK//mihQRmFiXbztwU2t
iHct8NCK1o5XIeJkQ3yOu0qQuVDbhWdklyjbrmK8x9aJ3yEoCghHot78+19Ge++nYTwspC0kNE/j
zWNRFJmB5iwGQZoOzBm41Do3CRG3QXufe8P3tuqgihfIWIM+9fjuxQ9YM14PlquSOwEh1wtvgbJu
fe7bxIyjRqB3ZOYABWoNoWnvVoTasQ7A3jAUabc9XGPgzsdi9L/7hgvZI+LQv7+keVjz+tNoS8ey
phmh7jBXezMW8QxFwUNEr7YWxOVtuqo9Mi4WktRp2/BRFhH4+jCA1qsbCHOjDg1vHrJPLKcXH0zl
qlLNR21k6GK2sOejatUB/16ZTuVAuNVXVhcDMSTuuIo8V0fX175VNWBYnumPs2kJ8fADYoI12WEu
mACvp/NZBZR7NkGFoKskfxh9Ga+DpM/POTNjQXZfN+jOpu0/jfRgUDjJYE/kTnhjte+f+VaM+JUy
nI1IOLd1sfSkb+zAqMZALcknZP73EMFk6TPgbxtDOWN4jvCz25srJoAIHusGIqgoSy67MPuY9EWD
ZymT2Rqr9Tr+otjdHYAU+zxORbVuumn8Y+orIA46Ue5JrETLdaREonPbw442d6sRfeHhcawS9OIi
TPxil+ChplY3XWZ++/0DMI/6fnkAfrobb94zlFo6A5BytfUaEZEGHjBMm1BLQMq6VR7ZyZp+ISeu
h4uKmDh+WqUhmivv2rC+/P3fIt/r6RmA85GmFxLW267PHloDGHZTbZ3EarcdrKA9AnsP2AWvzUIM
h0CC/cgD6COl59EhxAK33iy6tJx85xjx2cgffnAzGJcAAZHkTYe9BUyX8DL0rGQa44QpnFFIxFLj
IEGRPdaiaXeOhzWHWwBg4Gbcctjb0m7C1Wi5kyQkwh/CRlwlsYPvcVoPS9fScLWT7kYm5scE1D9m
YSiB61iNo/2OJQ7BUB+1N4YwdrICquVsUDCEPKg+6Ib7KKzszmxCvu25s7bq4qEhGaVjAHsICqTx
SSiDL47P/3Bveajf/MymqgqDgJw0VUIarx96INBW5IZ0p7YRPaJxnoHfwQE9I0D/h4nUO52kyRTW
ICIJUcVSpx/5p9eriiOTdICotrmXfg9zOOFWfkbXebI7xIv93Ae2huCIkRq3v7/Ed4a8xMI0NDjw
uzMt9e3EuQC+kCNISfecynXThtWCSKixi+rqq6YjAA9VZWVphHdNVOIX0sMXORmYybuM65dRnK1y
1KMM2QTbMZ+0Kn3M27Jg48Kr+UO3+86DbqqIOFi6zuCCie3re1R7QYEDLKS/1Ift2hX7DAPHVo1P
vSKhYAX4eWR/CmbNg5ZfHgGpObZALlUi2/X6pE6rwNgFZr4VbXOh6uqKvh9cKGw00zp4SFcvNbPC
BMLRz4gyXGuuvYNsjhGFg8alnhmnntTpyvfrdoNsOYIUwXAbiG5fK38aAv06X+OHlHw6yaRYhvp2
+BU0dSt9fBoggGZwM3LLpB+E3WCqxMtRKfn++wfn3SeWKZLtCMJtRPpe3xjTCSOSKT2glvQI2hLp
BM6KEssFnbOO+jNSog54ppXypwf21xm5bQqipDyu/CCGbbw+cVgJxFGNHO7nWD90g3ElLGaHrg/6
2e/LS6YryAox/4x6pCNMr3YXoaxWfqswD3cBm4A7N5e62iK8FZ2Po5n/4VP5TiiKP9Bi8qjyMtvy
ba/REekf/QpRO9IEj/Qq6GkBaN5AoDoyb3zCs7petAbELpJ/0CpucgOFWxhka6vUoGOH8Xd94Bb+
/ucy3vu9GCHzSzG7tRFhfn3baq91NT1Vy+3QeCFplsHfKancxRUIvcnB46KqHQc+pYfmYavituPl
u1wjiNiEdnIasKTQZHCj9/0T5N/uphHele9W1YWX7h1FH/eFjRQtPc2hcIpmZbpoigcMNC9SvgtO
KI61jXB94PjOccz5TKQtQ7hAHcy1bzrtQ4U/b84MAepAs91Vdf0Y9/Lj2MTZTtFD6x5Rw29QC9Z4
eqAInfr9MRZ81vRyzEG5r6qCMcDvb9g798t2TNOkM7YYS7/NCvsoFSLPbhYIxMslKnxwh42xxW25
8SH3yNvAb65MpfyO9v/q92cW74y1HL46lqNagA/st0HsIBSE+6HrbVFUQuZYbYyzQHHdrebqE8Lf
FLuuLM/bNunOYzL/MNMKee4P+v//nIq5FCJV5pSN+OXLkKf5WOe2UaCMOFyWRoJJeaSq6Igi6mr5
4hGIr0AeNT2Ehlb94XF9J5Buc3KiuUxiyNC/jT4BnPFCNAPAr1jQuxrP32p29iXMPcQtvQLJccVJ
l7DbUX/zNrlf+H94i9/pZRyU9xzDFKYwwGG+fl0YKaUod8hiGzdjAuplp7vL0K6qRRAmOMGpf7xi
pkLvzCUZU6oOgtSWrdOPvz4ngEQYRSDztnGbOF+wHwmXXV4jJUHQBo+t8iZOW3SN+sK5VaQNvqlx
v+mW7++t3i22Xu86p1B5xLnKXwPv8CDnB/4yggB1ajTU+kSBYRKItWVt+cEqtnTlDsY+xAf8wxgn
RwcFJPR9RYipUt38RvPjhwrHZLSByvBxEgxF7TO+qmLknHQdfQPedqa9aR/cpXXerYM88c7whtIf
IsP40prwUzutT3nTG/voielAhnAfIwvZbpTfNFW9Jpqj3Bq4ebhWJ+8DJwp3hL/coxvAm8wyQzlJ
tS2vRg1RlgZVZxIbxV39Xc+QkQj61gSXdN+MInxqieuXHVrATXBrMYO4yjoJJbx022WeoFe7sH3X
uQ4tNKk8Dw5bE5yAdor7KhXougyolbtViAmCRTa31gzjEprCPSOZZldO4LheU/cyb8Q53JXPTIKi
Yw5QCWWoWAXdZaf3/RDeqqUH/qAbnQ367cMnoLiMnmuEujMZ03doyFKN+FpggtUtkULPbsLA+qqB
/vqqRuIqteNPdRIom1RD2HSwmuDY9PU3WCkY2zVdDJI4yZo1Hqgj8724PQ+ylBlYHY/lCt2uAUwr
urProEXPKdar8zHLGdU38UOthM1WTKW5yvJHezm6Bu5GqgWHcVogE1yfD4RJ5iph5/K8RtwyToPu
gJ5Nd0A3rn1em+vcaAIdl+42AHUYRtgNEno0D/Pay6JLvHadd8TkbJknmwH8LZD0LDi63RAcPaMn
1ukNBaSTKNsjoKVkSI7W2b6wys+oMTN7Gd36PPC65nxeQ3gxXsexpiLD5I2XSlaOlw1KUJlb4OZG
DZm/4TKIQ+PMHiNoquahTl15elkU+DkFjFUgsVVwwquoRyqQyTm6JnB9tNy46yPdP0MJGdlBYMJ1
5xruAhyofe60xT3o7mzjW5aHzJJ0bww724ghFQ8KvnT7ymcuozBMVvNcua5zoVwjWnbVxlaNCnSq
nERJ7NgJatT2FX0lPeneen5UnPtV5eEIQhGOoXEcxnjVVP2ubJFAXPRW1J0YJpQdFIZFHQbNqYpW
lhruIXK7V0XsSHQz+njX5vi3oP6QbULVDK+MrA2vCDC1634IEP8dTMLvZuvvdTVo9+4IPrHWLQfl
sDDe5llugQ3Gpd4MEaFMjTphbAVTyezH+8FAChJdxvGYKu54r0XJuWII5ypRy/I++Yx0/nhvVH68
65uUlwEKVsH05c7D3PRmMp4oLVHcFSgaYAPipcTI9XBtZg0pOqbEl2YV6JfzGkPXjrnGwrKBSIqu
ZoyE7mt5sIrR2lhF9FmPbXlu2bV5nvixyfNtLIzaBQzUJ96S9Fq5lQLzZq7lbopRLlBusha+9NpN
mOriRk1SnDzBecCJWzsjl+20rnPX+qkJVtC2/h9XZ9bcqBKs219EBPPwKqF58NCeX4h2t5sZigKK
gl9/lrTvjXPjvihs795utyVBZeaXayFA4S9WOZIvbRERASS0sIHXb8G0WhKFEdNzgPVKIbzV7oca
p5O1NA26W9u5gvQAf28jSDRkPVz6CaWHL7K/SKrmle2mHj0IjOJt6tUb1UMNI+9bYzUen+ZQ+591
ccPXKvAnhjb6D0+/eV5Qvzm5u0HASeO4uQFyiYx9jtmxs2f/i/mv3mq5DHvi3+WHhxqhv33dJ8q+
qQSpXKW5rDqIrF5915jXtrTn/ZjBI5VL8dbM+RcXkuqrcRL+ePmLjQL5GFql/5YVWyfN6zc9TuOT
EwKhn9+E21kvIRDTh7DWr+kok1cvX8prMRh/7p9Vbg5hlQwPpPgWrExj8GzQe33iJgNU0k9+RbeH
eXBL+kKLe6oYgbISyDY5jrUhXmgu7YVtza9Rgp4sz4XDvK2dX6Hsl5sqML/1pOt11xb9rxEY3QWc
/bNk7+HXcHuwNP0D3YY28AMUSa3yaDs30XScGjyD3e3TggTXr7wRsT+ZX1Et1a4LdbCf/OhDO01J
vebzXsRcCRgx2FtpmX/3PzzRuE+MaeTmE7qPiR9Qj8P1qXqP2E6KN02XKAI6Fg3g6uCDSZV/BnEt
Nh5MIrg+KdvjYTfDIeUjlXGQacsKjINRbGeMFY9S9+Ujy0zZA4SPqEvTba089CBOipRTOdZJ2HRs
gi5ALGf49hEsKyCnLlr20VwHJ4f+WimyK+m19pRapTi5ojY3fV9Eu2kGGlUCTmVE20MjMEusym5w
6uxQnGq2Zi59sGQP95tdCwouzoqJQj8xl+v9wWNuYJWRuTN7mZ7dqNuEqWUf3CT5veTDyc+gbBbd
T2uoP34CFqyiz8Y/4BSp/jBWOCqpqKO4DfQmd4eUyGyKm7exMJm29dFG1CopI1aem28Mdigc7BZ5
WT6XZeIw24WDs+Q/xix3UrD7DOAWspHLT8G5T+l+0wbhfrFBQ6qkOEO0eB9QpCa2/Fuos8t9nAJm
rQf3E0bps2kgdKT99cRxPm40kZSghFE5Kw8uGWdIo3bP5Pve7Xl4XPBE0A55AFVyu+syWUpckiRg
XoLyHY7D3l28P7ad7Vw2u7SN+BUwX2n8a1R+ne3w7zJojQSgJWeYcGgNwmktK2utzUGsGYWyvJW2
ahOMC4hJ9LAUQ8XRape3cUaB7asltipxAP11AKX2pBr2YyiZKjEdSEU3t13oLWD4XZ8bm1nZuzL1
Y69i5BjMP1ScT8JhvooHEcarcOlA1sDcm54jq8c/SzSclc3ypAY1nX3xCv1IwazwgC2Zy3rscTpY
KuFU4NGvTWoz7vPwT2hVQMZzCGtLNTxBzXn22X+IDT1bu77gZGKY9a3JGKwnunFdGyIqG8PNssCF
ZUvoMPTNsXZY8XQb4yHX+ne+sALeLqiDJCyxwrG+GmFeaZUoTDG7xrTjYKH2jPrlb4Zuj+GfTQac
1xf3JDRfBsBOKWW4nY3uYpdmAUU0aNedcB5NiUan99itV0gVKvsDcN517gn+IA25L7AiSi2LHkty
d52QCWxNbUm2a5RaJZh947S1r55BHdGAyd/2yo5Os88lwQ1+DORTcRs6/4zGMdcE/p1VuUTXUi1P
Zh9RIVseohrf37i2AeMLNOG+TNBs0Pg32fDp0pXKjZuikqGFv1zYIRqPOsvy9eKku25qz7aVvw7L
MkDw8450Av81tJLTmw5nrH/Covjn9AC/pwVs38jJYhUoEEU1z7Gr+jdfOV+dRSaYonDlPbsPucEw
Oo0U17pJxxoRObFVgMahgLmL6BiE7nCCZoamVcTmNFYXFBXbxUbumGrIaJ1XbqWP3qQbFbddy4+t
AgFwNw9ncPZVXJj6w7MMEAHT9CAFy7c5k8+VBd0ETJ3eCsVGnp3LXQIk2knNBVzA+KfhBliIOX8a
2GxSRZWtxjwL4qYT+gRBRp/uH/VE92UajQeUbxfaOe4OdrE4Ce20pzygzKXP6FkC2ULoGkRBslPU
INDqTFw2Uc7SYWvSM2b9OVZ1Kk/hmEpSBj1q9tajBX//4lg43QnaztnRE46MdOxOliHpKAqzi82o
7E429Y1Y1ZOAX2OOl+D2F3buLE6BH3D1tLTHuzQE9ixpjLcuUe7bvwJ+QbN1guIPo4GcFXGdn3xq
dzwS/RjDz7S5XIGGZXepP3kdpNKuvsU+pIawnYfXtiz3diphXiT1t0pFswnSknVJNban8fZLKAuG
C9HdxJgYrJl4wbxv0S5Am1jV2p4OdYggRnPPXBk3fXGIZWDl+D3Wymjcz4LYyDRBLHACZGT3B+aC
26C3I6CxpKZBBx7k4LlE1OoKc0PG/L9DtnfKPeMd1sG07W+f3b9ECX7Om6DYLBLFets1p6XOmlOo
l6/Q47DkjATLaESJzej73apNlgGQ/+233PV9G2MKAqHtN81hYa8DzadzKEJu/JlZnQZciKfy9pE1
ZbvFy4Y9ItiPUCXtls8SROE8tEswbN3GemuqtOZygr3g/nU4Y1wq7x9OXrGhTRcQg4dYO5dldrp/
FGXL3sh9qqDJ3cJPnfa5ULtAdigqlezeM9Hr7X+fGllUnXhJjWvX8RaSFFR5WMUrIy9O94fZ8HI8
LJAuWGW4fyUcXEQwOLfjacFRvEVC1FNrEJWux9E4yq78tihMNwwzwqPDwiLXcXV12OA6ZkF/6fJd
iGyMGZoJ8C3kvmYFvHxAMdzQRwGijRqBrEUFt7EnN1gvkLHwlIQImw0etICZEZli2xnC5k0Oy7bt
A4mC7GcJreREk09uqlKi0moOcDzNrZd4FNdOeJyNaFlPJdvBLrMHo6NWrQBaTKMxra0bGn02o7+z
PWx1mOlNCYp0mgYo15GVLWzwdc0xrOl6U4/w4ZK7bX/zNjZH//5V6JwhK8nz0hzvXx1vf8rrrGID
hpyUxgw93jSz/f3rTtZYvClu/7fpj6FD4OT2x+8P929//wi0i4tKrLztivJf//t7/nu8/6+tYTXr
ejTk+r8v3v8U0BV+3PuH/30uAz+24Qr/Pz+bvv/w9//830/izdW7Zy/Bfz/S//4jwARDHtfue2ur
nDP37QcuDW/fe5rbdArNtLH1cLx/VN0++t9P7x/dv/b//TmiHNV2HJvX+9fvD1PKMg3Z2f/7rYK0
97ZAmR/uX0LNtWxk3X73Q0OpHCYtcPDAje+f/u/DUlBItwv4/tX9Q67p49GNtBeHlXNsLc7iWQeq
OELMFcu2OyvTcC9kKH1g1h4A5KGod7q2kljoAIXAbRaoixm0ozv8wzs1rMExe5DG/T/ciJAmcHEG
Y5odnLpZ4iAdncdhtnqIhY2+QOle54Ihdw20ZMWyobVz2SkFUoVaqJx+KlObuyWrGZ+GrOt64B2Y
9ubmd0jp8pDR6qDO/lUHn5zYslhyIV8Bjg/WcAgLcq5ce/yy+un1cJWe/URghdinZrszyZL3lo79
yvAXY2suwVcUPLL6tW119w0JrwLG1I2bwEbQOSTDa1VQ0rGhsSqUn+/qNj/gEfZ3ZuT9agbCRbgF
95RWj8vsbPMILh87yWD6aJ441nCuJCb5cISjE5H2c/xEYYPFtzAxBM5bcKaqgX8a1HJdV913/mtS
3VPuJkjjHYfzUwoiQj/aBeg+F6FVDTuZ++ePUhbA8YHCA3hcrHr3WCw4Ob2CKYK+geTyhWYRPRY6
YpITEhRsaaiNhQvqXDviU48PowlNpuymnUzDMKYZGT0Gqv1WSJ02Zdj9Fen4YgzdjMVjEuu8QehQ
ZL/rYmvU4EPN8BZLHIGDIezY1N24C9omOqWSbELO2chqQHqO9o8PHHmfqdeM+NZzanGcEXmC+fYG
+pihcbekkVDhRtEgNmUEQo3tozw2u7qJxzy3uD1fC6R3LqAy6D7F1vJSBH5ey3ZNbvkrZapgF6US
8UWJzZ41sLXVd9zsZUlbyyqvhiHTfZ8sP2Qcy2sASP/oyvBUK8CHs6emJ4fgWV6Ld6MS/SlwUUWN
BXg2y+3aS5WLvadc8zCX+Z7W05vBj3DyaH1AqFCMARNAokBz3G0bIGHsbfGb6laxP2y3uzSw1UPu
r8yRI1+Dpm0ngLHCgAlkrBhvEkjvmCjWAQVhS+1OCwxeCt0B/kP+QkGDPo8x0apgLntK1BM5JlaW
I84GRA1OvvRflQ2rvsTwa1REXMA6jLVxWAjUr3PdsO/nN+LMCid3olpwDr5BXBPy3QudRFJR2WdQ
+NzhFyePnULK80B/qMe/tXLrUK6Fl5JOn8IPbQkUkd9lO8qHLtkVCTKuxbOvY0qHoWdNeV+a7dW0
SH8oDwJun2UazIKqt77HAjHZ1yjOSvdrqky0yNBn1lnOeR8bckpZsV6s/N3RhEvxCXpx0VI4ZS2H
VJk2OKy7amsYVU/3Ixdx0E4TbSw88a0YHz27krAO6MnQ5zqMY79yTdhqY16Fm7lpqSBD+1rZjIVL
Ew9H6vuAeFsuzJX5+5YBE4bkMMJvh7qOjn61/GsYJRtt/mm04t84afc4Wgt6nCGFE+ET18KVtU09
DC7kDutVpAd7Y1jZnyxPtrphtZ4jd4v4Mwou2ZQBuHJyVqcb4pyeZCZN3+9Mzilkmdb2uHUionKl
nlFftMuuGPIyxiP2N8/bGUJfSRBGjaz3dXo85kh9tjPy9DVQI/9gUM1ZJL5PNbV76nftCX9FTVcP
6oFRJ9uavZZDC2WFI5AR7SHenzrQJXEaFdmvQTt/Ew/B+bUvmOMYynNuneDicWmt6JK1zrpePM5m
suatfXsXTU7Hfry2HoJUUsRFqmZGGex8ZyaWyUH50t0eEOxmLq25ZgiOA8T/ndHJcx+J8vLfg821
cXCif0kHEpcqwd3A/GX0B8WObxZ0GaQdYipejuiNcWDACJDmIIQqbyrHU09w/kRBqWM7ZH5xgzSj
2W1ymutcqW6nSXvnyfQQSTordl6TRzCgRwzptGmCYI9ow9jKvDuwmI2YqfntWoW1Fo7IGZNndvzW
q8bfVoSwaG1BU87CbJu2MiXmytXamFEO+NG0d02sHA2QV7TAfC80pknUb7iv2Bu+uglFLjZitNN1
2Ef52gwGlv+cEjx8lm/9PO3/TLX6Y5vIA0oOO42JTVNqYOgsIv+08LJn39nN5ezTCw2xHxniTMp5
pzjBPlpgrAtqmdVIdHNljxDyuQd95HaK+Dlv3hdWE7OEoUY61cWOWY7By41Fj3ps9yldry3JKzm/
9AlX2SobvA3j5k+ajd6awy3ZHRuStV5spjmRPDXlLkIS0Aw21yjE79uI7+lweXzo+PXN2QPH1Gkr
RhPaa+AXwFKsYNsXr7S8WT6KtmPjPERLGJGsDWAp2DmuaDFdp7TtOTFE4WaqbzVWiNAyAjYUGKN+
zPoTbKd1aw/hQ8kJENarfJKO+INBlBedq8qLLvsPSJb5bqb5AnQBhyJdsw3nZFDyLcE4yabttiut
SwYq+wROdz21U3kKGKZvsPVaMWanZTtJdVSZtjfgtkbwvmP+0EfcXBz1bC0p+bmig/5xW4lRAhrW
/MlKR/2sGCDFBUwZ0JVNA1QAJkXrEmALh+1ZkxE/qLT8O1kpujILAwnvCQY8lfON8cneuZPkGkuv
a29JZERDAACWgdqBvsx88EaQ8r0M1moQycGoFyCcof42vMg5dUMRnXUEt7siU0kay2bYphFJBeT+
rrQCzHOJ8RzKSPHYQV44sYX8YEWtDlcQgYvHJ/at4TAwXt2nXsHu64LTZeX52t6zuQXyP3lW0ql/
iQpNTJHaj2QUml9k43G3NMMQW+OnHBPx4hXFeNFZ/snbrXsZwpFjvZcBfUuQ+xT1Rz6q7mQKQ6/N
26ck4zCw+3Z5dFSrDxmglriDlDHpyfoHYOMUimEjIx2rzgs+6hkUOyFAuiTQI1k/1Q8hO3msN+BS
MmgleRBg9rbdTXFgTcuDw6955RVufagajpAseeod/Jjt3GVfnlaHqgjVk8BYfmVmyqq0qF/yatzT
gsIIGFb/Bm9Qa2eU6datzX/l8FAQ4j930zcNif5SFqxpDRXRyqyJjkU9ouMZHXtT5PpgWv3Iu8tk
fcMY1algmDWRgEFtKDBt5Bw7585EmqcmhiQUL00KItoRPpd2jiksOhNCtv/k4cgis0LPWqXWBrsi
BW4C6tL5P/u4nkW7MMEDfUC5c5gKuFA5y0rlvGwNkfmPqvB27uz4B4a2ezVMz7Bch+tcSJM7iKW2
op1tCPjcXRMvOJDdy3ZsvUc32i6OuOZD2pnmhJQz27OQXAj7OxhM5xAVzkU7tBEc7Wz8aZQ7E/vj
sWLehLQro4gP3XOt0x9W62iIBsG0KYvF38D/3VVm6x+GLEdzXQ3oaEd/XAepyw03mSv6CdrdI1LG
8ZWtmKMUtMEBOeSW94Q0HNFXgvi6Rk+4BRbixgYjMIIm88bPXWdtTv24X2SVHIjyHJassmOEH8Sq
uFJMNwEwrSroSaY4yNLDNpTMb1lneSeHjYVVbRNlznQNdCiUFc6LXPyyqnrT+7SUIQ+InfBrCMgJ
rvGUvONDRHt8ZXc9nA0Gb5bZH7giaaIfPlAtqbLnEIasSay696IfC7H7QeEv8XoHdcecc+ibUDPY
VNlr4eacFkJuo2aN6sB2xwvKvHlbj525utWfp4WClbhrwpDAy79sWqwHtuS/UuDOFwnXOSuyx1Sz
LFIhHlkzaK85XADedwTVHRWt3MNm2qGAbM7TfCQ4TeGHCIpALsAnJ88xVrKsXvn6kJSS7U/gUJg4
ojKeyscCrMJVQhgnfKJfgSEmhTTeLc1Uho15xJPJ1nD0n5mz4rlBsHVrrp3DGxC5JI6z44nBTuC+
J62XbIw8Mb786W8SNP67hcR0rpNN5On57IYKyWSzMIcD04T3NbtkDRswltu81sAQL8lQWs9qekHA
zQIEsYRLVoTltQabjSRI7koCJ091hooEC6h/UdXVC6nl0pDUdFinPSfbfnhKOMH8mwGSX418poPt
EV714YjkgKSOlaC9oDyQuEG9sE10e+jddNjKYAlWHBuja2Q+MfbCl2ruU9ghe7ksLyIbijMjivlZ
usvaWLDNqLFg/OS5H12/hE/3B9p2GALtH4G1bNObIGpcGaDd6meWgdL5ZYEpceF+oJ5dZR4zO/ua
aBPTtVZMaDJSaYER9ZdlTGrqAkPGpIH4tTrNU+uU1toIxonW8MiMfamcdVuRfQ4F3kRODIKuXCIf
7SUevW1EdnHjNs68CXyz2Y5ZXZydrN8MZbicGhrFm9w2nZXGFnkyDcU4x2Pc3HnZ7k6xLsmNTAwp
u0KHZ3ZH9TFKCW/nYvrJu6ljZrS4m040+uhRsAKX6GOVdazV1qkVj5mdbi20FJN1KqtU/GqwlXSk
pVhaOs8V+x9OAzINHvfKBhgJwD+L1oORpGd8nY9l5uT7jAEDHdB57Tvig+E7VxG3AdCDjyjGYzRj
FpmHNfORYmtXcKebsZDrbGYYZHnfZFFxMGQiRB+bH8kbyNP9wZATPE8ELBvcafVTPbcbn+DNi+Id
fyxUP7JFYKrjnIefTZL+GCxvPlYODA6qpgNhKsQViTNxZEQ/h9KwjufJGeNW2kyOOz891FAo1rLu
0l2wjN3eExOKAZ/O3TyDujay24wfnK3nbYci6XcD3LpNl4cfS79cqhH27eJM8oSWTjAUaT5YjB14
SUT5JjOs79k1Of/O1XQcqIl3hQXSvvDrJ3sZ5bVWuX5IkvY0z+g75hrvN2zzYAcKx4wV5DXSQ9k7
dj+UaEPVb2BUZGvEWRyFigldGR2JBy/9Hdn/ukA571E7kevzq8/WYD9Uw0H/pK8u1gkvMTzucPVM
n6s3C39T5nREBhy5zTC111Yh0TFSC9b5bvQHH2pvEh1YgaE7sCsHle/ZsX9pMixF6OYdpCETZ48h
9Lc5dA3ELt3NsmR21/Fk1sFPCFQWYV3ixbY3v7h+7R5GrKWh2RNWsAkh1w06AjEM1B0hOYGRwBtR
mwGeu+GnjGuXv8gHxLZlOE71iNvP7udu12ICYz5B8J1lkCHFKpYUFdh+bPLVRFVUDiWhHEJ49LUW
m2c/6WDXjg3sQet3B1zOsjnpG4z9BhHhRLQB2ETtXrhzS9AgQ0REznRXJcteNULEWhB6L0UMRZLp
p9j5buv+myCngKIH9bvyktwBd2ypY9IZ+9asNlhop5Wt6f/gyL3I2vjUtf6T2vRC6jEd180y6xUq
OevQGvPDooLoIoxSnq12CGPSVDUDTYaonXXj9tv5hvv97a3brEsNSdjRH0UL+L0Ijh1sMeJXXSz9
ruNWH9xkxIXYOxyn8hu8bWr0fnDYkPcTm8glLRnOEuTrxLQeWqa5dVuEaB2yj2406NTS46dIJc8j
4AGRAgKlBilPmOWuTObglHpby+rJjht9EwcNzS/bi4a9EeX2amgbZ5fIpGYaUg3H1hv+0g83d6GD
wYpF6WkzMWSryvY3YzJ/N6dgOLTBag2noE1qZ84q981TDeRxpZ0xee5oLs2aee3I9sIJonVGmTc8
ox6GMlCmxCFGuMJD8zuwcdYTg1WroZ6tuMuEt0czRnabxpoacmc/s967NnK2Fjxa4ezcFrTRO06O
dfCeGUir+1o0O6RemCvEUhJ20MGWq+GJJ0uz1yCpTczOeVCNdWT9rloxVZ04yxISlzcIOItQ7jrL
eufskso51FP9GAVDe26ags5PL+U1CDhz+oM+cxFeVjopowcMNFsjp7eWF5230v3wwglK8mJ1CMtk
/cEJ7SJ22eVn+JkivpTRbsHayyIt7Mk2iI26k5DglheLSdmtIxUcLbuqY3dskZmG/OImMVP++9j3
MNq/dOUyHLnCHd3ZL1m6mX6Pk22ti6I11r1Dey/b4G3JNnbH8S1tre+sAlwEGuVvT9G+wzuSrI32
pyn77EzELtwGXvF38m6tLjut9gUr9144tbHNFuHWDZNv224ekuLet6WRPdvMyfqM5d+RV3VkmP7B
akAt6oj5S91WOGUGAQffKzjIslq4XtLG5Tpb/zDnpciqOb4kS8F9W9EsCo2CxoLQF2f4ooexLjiI
vAfTYR5kcCytwVqjk+DZCTumolndbVjgP0aL81sGhbnNzaw8ajj9BPktdBBqPHRNMVKgcynhHPnU
JP+sQOK6db2ZNEQoN40oip2f8s4MIr2i5wjOkWpDRKyNpHDcCUlGh7KaPodK5qcUqopoIKnLTpwr
NgvWhQ9zrFqoh8OeGNbkOfyOOQ/kFc2guXT/JBYtGrcceJYnb98Gk1r5nq5WpYqcoxca3wjXX012
Wre0HLkfqDk8aYd/HmLHm+UVZVydQK9JGTk+RHO2dwIiXXRo09hFyLcLGLaUmQ/xJ2xX02y1h9Dw
q11B22+r3E9zNsJTp4eIBdYpPwTutaXJglit1IbxlFoeTAkbD6lh97yRK/nuBMl0ZLGv3YnF9Nct
4yft+gz0nU6QIhFc990hOt0fqsn7K+it0fvLcdWMQ35gXvSYhMI9Z9L55kxp/qmk++QlZnbN5i7c
Wll+CdRUcH9V1oaWEBbmhPqHjTOe4B53jIz8Pf2W/L2I2usyjXpV0QQrxG08NqQvA3FWDkxVcbSb
+tCVfXVMzVQecOs8OU2gd3bHRWspO8Z7a24ZGcbfipzHn4Hj2ihBlKJajrPJKXf6preoI0NzDnBe
0SHs67H/bbdQigQtoR3jMhIeyumu9ShfOFTNB23WRAma6q3hjAT13jkoLJorFsGBIZeUaSLruSJN
7lrBWVrPIQv2XTKvMjSrR2lyFx11Qm3YIV/O+5JSYGELw0qLYwfQ4ExkbnsLsm8anYZPfdaqtaGF
uYX8+RUQXFubfsriuGb3gNUt4J7tsO9sxDN6Tr0VlMrdUNB+A2hm02iYgJE61DRLa4JBsrgPBthf
UmYxM85bgPIqwKZW7vqbMgZk8+05Tp6vVVL52yKCi+52vMt7YdOhyZrkUpt6b2o3OlacpQ+qYsvc
Fz15J7u6Zqoy9jrd8nNQlxvF89wGDXmbObuCIl5nBfsTdmpVO5RPNHtc3R8W4VIqG5ei7Z21Z7oI
Ca0FhGADRT9kxSsOTfyiA3Vbp/2PivcKuLZZclTIDg0JqodaGNd6luow+mV/jdIU9IHIqsvE+zJz
tHX06pawiU4AIZCFy8prNrjjuq+8/FwmgqdHDcDnm4qrVWMW6/uFP1RUk4EhqlU72PaBe8c1nzkq
mp14bNPiwbFp+i6uitEIqBNPZsBLaOBCLgR0xXK80JXvYM9J/1fiM5zIpP0LBUQTJxPhI1UyGVK5
9d0U+J7yoEcI37mfIY2WNatA/Ejsd2zwTDpvptoP6mcQg/vSOebwGBbDC6KjgjCQttelk1ZvXpX9
tL6vftqW/h7k39UiycN6BqVwjhhPGb5z6G1dXkLb3S2RFp/cBhsyiHaxKf02O46OpDs+zsEVCHq6
TdK2Xms1xqnVVQeDUXqS2y99Hj1n9cKLyKQ6n1uUiixIz0QWa+c6SO4fSTF4D0osap0BImhp5T10
t4fZRP5W9lI/unqy6Q+Y7utCanyVTW/syUW3GhesBnadGe/6vtfiXy3Kbh0WQYcOCIl66876EVl1
epWmWTNueG4SKl9aN8HJo88Zhywz0L5H6mwjTdgA1w1iSmvv0OESYAmA3bZFcO4HSO4UHGrJwbUw
FAaKOnsy2ONNyy/Lsx7YTjZ2rG1mW1sScuNy/xVYSAUd7K+HvJ3SeMhluVns0meDKuv3LrtOv8p6
+Sd4feehal7caHT2HXX0quS9vJjKfJg0l58iwLtsLhP7jzf1N4JZgi1uODJaXZJTLTFUYrw/s9BY
Xm3rnEqG2+3g1ARIoqfh5siY/FYeS8Wrjo2h/hRiAb8ot+mvdl8dzK795XhILRSbOYdQSg40g7e2
A05cd9qknqNnmv3DUYVZ7LIisJrbNPlFRvjNncJpZZZdCa06qZ7snjd8C6E2DpycDhndvEtUtDT/
bBZ0dWbXZ2a01FhC7dF7zduxGOynVt+Xgr24Gyv/rP20v46mebG4ZsT92GK5vd1FoEYjAQNhfZ3J
Nk0MsLxqaekLjsNzarTmE97V3t+xbFX9KWlPoSc3+8dePbZDVZ0rlgsoPEvrg2AiC9yWHNgFW6Z3
6kU1XRLhhp9OMaCR9bkpWrR/OB0GTJfSdE3PcvzdaPzFzDLdI8zHLyoC82RL7gkg/zcm6+DBNLen
gTw5zwoXp7JS2eOknZc25KznWhkdkttDyIAK5MYIWTZyHlmDeLIc5GswQo5u0ZMiKqz8pAA1r4eO
faPeQzWfpBOvWh7SgXrbWKZpX43jDkSpdcApjnqGYJxv4s/luriuHbWcfBoY+9lPJ1oy9XEyWAsU
kZO+yZy2a1r3yZlnvWGDsaMB7ZbNV5VwEAHWkT/VzWjveqajb8y2iek90dnz3fLBrgnc1cNRhIF4
q8db9QxdAMWmwdrQxU3N14SB5r/W6bgFBt6jP9LpU73Jd01C58pU6KmcOAyFQzJvZihRcTvW13ZR
OecnSvS2FObFpNe/Ssvx10BAmd9rk79jOK9XXci+2DTLrWvNDhWttfY4hKpaiYsoKwmOHc2Y0UVc
hAsveZS1/ztMfTx2vvplG+mDzAjcjmWjd4nfU7Ql/DXSrZ68OQxPzOlbJsFTQZ+kSvZNBfgHTqt6
mtgumdg7+PAljc+yzJ8stg0ZlEA45D3JlkdyYPtv6/e2/xcRReljQGnpTd0fCs/CD5K6SD5Qmaax
wTzoo3I7efIrXvBW2Zgfg1QjIbUsPDkT8b6xzwIsC6q+AOUku+1542vGi5tmb/lGmAoBiHcrqZY0
OIg+tVbRFInvmRHRnFvmOStAHwjom0fbWUYKOZ98Z8+o3qmdPyFRodeeFg6nARxEQRBKMhWTfp5n
vz0ZQ/KjaQc95yhit6IhqBDd+1UNGVMUdw6zG9pXvuzrczj/CwJD69hxSHYClbHWEO5GXMC3rYMb
TdRbpgxNuHKOfaKc185CiHL/1Bfc76DFzVtZYa4AYZzFiFcAEYP5BZaSfs2jk79W4jkSUfum7CR9
npyJzEVRPEVTZjwAPtiJLHmhq4OM43+4O4/txpUsi/5K/wByRQABN6UXnbxJTbAkZQree3x9b1Dv
VeXL6vVqVQ9rkEpKBEEQhIm495x9iGBFnucSrZOB9ZSXXkQ7FDDcs6WL7/MhSKZj45o25ZR4fIhz
Km2YzA5VggiDaY5x6G0sUb5blS+TRwsLc0Gxx5vZbauKmoOLmg2wQOtu4JYvlIkIm8Sb6H4yq2EL
et3BX5JkZ3PEB5kZdHJHpOYEhcyFj5CbamnW+VnP009KDc621AUKBr03rhiRc0ow2FgMKQ1+j1gw
bt0oeUUzTJvWZS7L2Ho8WQz4l0Xed4zvNEiSUjXX3cSUt4h9/Wmk99C0TnvHhn2OFdncE/KQNUF+
/S5Dhraomtg7IvsmH8UiZIPKqHUdoyh24mXTtd6h8xnwpnX7yddJgdCv65lMbWyyNJ5vxdK4Yaar
bphWtlh+zEOqmcO6GfJ4rZ5HM40fSl+rHhi/+QuhJcHWLBgf9Rlz7H5qprM5UChrRvu5NUT7iMSW
Ka6djre0duR58vJVG9vRCQuHSQdyfIWIK0+XH1onafbggaR+wd9ok+2q0u22Tjgd+K6SPWo9eeeZ
+7Bt49uiJjHcIwZYlJJpjWUbD5O8b1xNf5YfSd2encH1nwJN968hijwPllusiNPM8bcF/XVb1f11
6kxHHLCeuwd5EynSZ/CRZCND1AnjK23iTGzqOcJuJhocYNNzVzYIeDWLUL9pVfIWuWgvh6gwntFJ
BYjs7puOGUlkSaDxRledgjq7tlWnXTNhQAQUdNR4pqg6SF8joopvHmjKszXJdqc6G4Si3X1nZiGv
MI4ZB0p2/m4YZLpxBzwzFSFMaxcdKIWTWJFWrqOsXeu+V65yvHO4zaqngKo41NTsLVF68Di1N1YT
pGuM//16qtufXdHcjYV0VoPK+xOkin2XGybwOP/Rd0txaNNGLUirm+YAMmfb66r7Mlz+t4JIXWkA
svkHZ/pfOKR/wkv/J//8H8rzbfoe/gVK+vX6P5iktvXNBT3tOsqZHfXyFyqpbX+TEgGWLaAacT4L
jKh/Ukmdb66rGEO68EwdUE88VX9RSQ3nmyNcYwbzWSb4J576T6ikv2H+lCsEEyaD/gSMP8uYP/mv
dIpRZjGDlYEcRRdxGspo/9OcDi1+FYGZaTalzNOtCC2ZJ3+adbCou/uWioeYfuhaNttJMXb7DDSi
Xd/f9ASNhddN+SIVUWbhv3EtUzhja35BNly2Fqy0NAx2D2Wk3zgRuWlZZNz4bO0g9jJAKEXd7kbY
XG489TK6ZDJ08dqfUuQ/Oy0VdzbK1GI6j063K7XmXU9r7vc6qi+x9nuubWSehrmz6em7jor0657+
Uo5+nS6je20bP+sCLtEApsO7ZjVlhjKL6Hg/K27m1QE6W3rz31girvoN6rKPeZkO4WpTRERs1gQ7
uLuesolA4jG/FaJ0RIBHh9HA/Kd5kXmVZSG38xbQCZojije9WexrWsqi+FCs/c+NKlW2mrdp3sDL
Bpc9hUlzbdnpcl4G+OjCB8bj9dbKK1g21yhsMxMO9eX8uORxTQCyxzmvp/Gm9gnCcsT1vEyQWuvK
3JYBL+VphaqPWI5FOS+KH8WLdAKVs5XTXKt4uNJb2mYd/6p2Pb9ahe5OpN6rVZcJTgwL9UY2V2L3
HjXYkteWiNf9cUtxZMXg8DSvTo8Obcf8yOg28xJx2N+WLJ03Y7yc37ZvxKfO4IVhIuOOaxRzRKZh
C0M1zgp4j8t28eb4VDZ/ftT5/WqNCh3K00Yg1ep281OK6e78/7AzxXtNRURHDXr5AKyHbDesIuF2
3j3zZ5/ffP4MSqP8lJGTPb8Xu9CbH/McaQ0I1JCOPAg2jV7YkxIULauAOncy95p9sU0Nf9EqTg16
CxaPu/wm0h88Bmoi5HDA/+p6TMWb9fzrvHAt6V7XDvksDNcQ7JVJCgywY+aULlENH+a/E52w6Dpv
FU2v4BzQa/GyuKP1Qk4iq5tXgY9z6Tb2ImvD5bxVFiXeP1/q6HNSucL4Gq3DUC08Hs/PlfNqkQ/x
yVhbrEJw6LK5J5BjQzgjI2a+Zxbtk43lfpeGRknA2wF92nSYFmgX5ChIGaJa4Hosqhyly+F/1JlQ
CdCdb8z+l1Ub3w2a94BYnO61UbzGdYrZ1lq4I5OjNHnqCytahRRFM8fc+rV9qEf7VFaSKjDjW+KD
7UA/tUPYrpCHkOBVYuRFVqw7zkOcvTC7JXEy9MplHDloJ0X/QVrxCuNCtLB8ThgkfURfGXgxfY6z
dm30zW0iimVhgaDKJ/agQRxs5P933/psIH9/d+sDCpn9/GjCj7b5FcP99bI/73jyGzc1IS1b54Yy
3/L+weG2jW+Q62whDNsBZsNt8R93PKV/g1Z7wXMq3QZEBvvljzueEt+4EYIqNUzQdzOV5j+540Gq
/u0m4iDDdXUBy1rapvgXmo6Jm9a18rDbVaSc0K5n0OeXR0Wa/DKYaEaaTfPSaJ9xZdw5CJ8WBclF
9KgGmEgRAFzs/IrmZO0sOyd7LnJ1LRrngVpOvOe+wEi7/BzaBFo+5Fpbs85hnnATDa8Swf3Sphiw
HFuk4q7PMB3tDEXrHGHMiBgks9AzZNNj6BKWN0qSewLttnCpghaG/VYP8aPt6rccxTP7rz8pjYqc
fSNQUvXweQofBSYNVV+ykcQVHft+4xnyLZJZsRzzeIUkxHMmql+hunXHuy5xH6oe/f2UPcxd1ACE
pGVG723vXhM0NyMWjkOD6wGsfywp2BUNgcBta4ll0VUvU1A8BF5+13nl9zqBPSOQ24kGToJnP3Gx
vWnt+LMj3GppmcVLkoefuU+Td8jZzdDWb63CPFQm6QQZ+yn22Wbfrl5Uvi7CYGOk+tbz6nXUZ+fZ
1gJSZeuY6ty50UvSeVtfUiOMJ8KB/eyHUQKErhzyU9ltXp2jdeIlCKyLRed69M0gntlJvDasEY0G
dwbqoJTG4x2lYxoiabkUJduQdAXirSjZCe6xPhi7IbCcdSGcKzVYr57dfHgVrwu7CdZipC1psB/C
jGSvwNPrhXU5UjRU6tb0Sn9xFamq2EA/o1Yw+FdWaYUU+tXtZCcTX6e+m1ccITUHnHPZbO2HKp59
ELi08o1mXRKRFrVz0iXyDRyM0Dn8ElcN+vyUsGOL+mRMLNGViZKj7wb6kQzXwrpHge3S6mbW0DKJ
WV1kamLyH2PkkLA4WjwBefZZG5O7TqJsl4f+ObQ5dPi3bRyIDq1dS+oJ9nPVAJN1E//DS9Ac0Hx8
iOwKsr9/8g2YuSQv2NArGAFGZMSllBJUg8FI2uMNc7oPvfqQMCvv9Jq088SlRdYWYsXdoHQJXTY9
Zt4CLyK4rR32qN6B/WfUSOpoJ151nn0VdNnycrJ4rov+MOjWUynVchKfhY1Gn9rQbdpxzlTCfSgH
/xktzTkO+X4lO0iYt12IOEqHZFQ2iE7i0UtWirER8bh8TCRcEci10cOXrycfQ+ctiwKyl5Xpd25D
Frt/h3myWQoX9GSe9ktnbsck7k+vWQdhelfoxlrSg0yU+LQ8i274rGTwy/gqCRgMp6Z5Hsb4c3Bh
PencoRY4B57NHklMzjg15kwQz9LK9xyjw6KTWrZS1VH1HCJ4NYplmvJd+UDjFlPvv0jGBCsKPB2H
ae0uaSa/9Ew2F8TK+iRx0k2hUshJt3QEg6v06BkcDqHxYLtVRBc/3vly2k/xe1wSuOqkjHvY1y1b
IaT/qSq0Pgxcp/AhnIaNjOWNg7Rj6dicNFVHpzlIq0Wc0z9Tg8YvBObRVkRuzPOWE73DugErNxCr
TvfqhaBRWAR8hbayH/SK5qGj2jXPZBQlYXuH5RCvEovrqZF5IdLQvlyYfbJ27frFjnlfyy4ZAbTD
FrHVkfbkObYuqJwbiEV8sbUjN2VKvGARp+8aF7Jl1JRXacGFJbNTlMYB/uAaIbSPHE9HHFUImJMY
te+wmiXLyC/bHdnUxVIverRN1djN/EbO2Zao1DG0z8S1kRJcVRQ23U99SOKlVidkjJUDgVDgN+OC
kGqlHRxGmPhLDaRO074KUJLSEAMCHTzVNZej2M4ZLPfGMUToyefJ61VJQW7hNmpD5HbGzSA+GeyI
hZlC0KHOEGIqpsB8ryEYGhpNLZ2JITi40ZWIYrA4qbcMtCzfdIF57jW+wU6Z9TLzLQqYWQYOY3Qe
BRGsuSMDOt+L8iRShKHkouULQbMSK1DO5S3tTagN7Ro0cbbtGeouh5gqloRHyqQlp93m3kiSrJVx
jboABraXHfXC+4h1WtlSwhIooh9tltwbPd9WbL70DVOmyY6nDRwad0s81HtBBuciq82Hjpvv0qID
u1IJgzKqMoziOVzma4lf67djFUf4F5o7OwnuRdX+GNrhsbISHfJ0w8XC8m/s+MflKB/cXRPjviD2
YNFY215RdUzrkcIp3b3QCDcOlt4NSu7qqjScYXG5YWEmRWGpsaG5VnvLrkaZ6blGt4zM8N3oiuth
bN7sNvsMVEobvP2elxwGUiY/hMa5mNILXPo6xBSFtSPs1JVXY3ZxXA0MqcBxGrnlYai9rTkwa+Jq
P3rtleYjVvR0i360fepJqgNryK3X65gAkczWhvSJbHR13iR+Cqt5cqY5Hj2hUWig1UP7/T1sUTAW
PjcjTWISpjtJ39TiXJ66WRyqkrM2OxGmjNmvHaVvoo+fq4LpMHHd4cB9krp1IcRPU9HpcrzhtfHw
GcQq8UHmvSlFeacrjmb/PWjyZFVVZr3wZEmSxtCIZW9xsXFj68ptebXdNNmG3Kudn87mbdpSWoIA
3/Zls24LLj647R/qbuJS4RB+4LX6bddWy7IdAIfPF0hrsAI6A9yJhSEw/nQIDLxF6UfM1zs+RN9K
rslB7zP3taHrnmFe4ZgTzSYFdcR0kdshJ8+MCq9eknn0FYXFYtDkFv4DHW9fe5jG5mWIJ9QcMMVw
+HOxNdWt0OIVdfJg48KXXQTGyWzyefzGsEEzi3ut57PAqzNqCQUon+XEpcjgaK196tRoauLPsNBP
dl3T4dVBoU3i5XLkuAZ9YocGOOXFfZBpmFoG6EYttzgsy1a8jidVLSqNVOnOewYotsOzXS78s2sj
I0iVypYmIv8VTRFUnn2watCtkB4GyVAWAeGPiNzC7KfTy3IfmhZmX+G9Na1JK7gL1gGOgIW9gGD/
lOYMlWKNYZYVb0ymfnaOJsQqumjTSHXHLs921I6aQ6MPf/wox7w5VH0HNWKsMoZMa2vo3L0BmtSB
arRjBP49QAS5Idp9VdfpZXDc7yk2y3WfJ884N1eBVs9ruzMD+81H/rNxUFukC6+a5N6v+fH1u6hh
HREDYC30YvL2QZ5cR5EaVlSH7x18BvtiBGSFb7De5/amwdy+DlsJNUpV7d7EmL+nudDuL79efrTz
Ex6agRo5tHrvZdzsbc2u91bZ5EuL8viyJZPrEKfOtSICcBPXVrN3IdssqkhaS82oD64OXkJrNqQ+
UAGyQ2zx6iyJg96K0DIXtLXpeaoSE1EUt+42RYYNm9rAnjtvy8WQO6TJo1m5yaa8PFHGHHI0e8kG
LH26jI309yS1hSXCxEiCRQF/MV2FtbtwZjtIkGHXo52c6T6SRNKvj7bVHIsWuSFKeFBQae0fPZKS
tVwXWyMwrL2TtNbeVQYoRTXsLObOVZbde+ZPa8i8+xq16aJ2uw9CvLtjAPv7ON0mgXUuSgMY+YxV
4l0ereC1oEe2NyCXhH6XXCUN5pmy4oBxagLFwXBoElUSD2NbZ4hjJcSj8hs+3pgRvw26cgK0k1r9
Pppzxi+PEhTyme1/gROiPGw3g25/z7SpXZUcrLNd4MUWVr3Jab7s+yA29iQ3uSlisT9/1wefmM0s
+JE2IyaKkJYBfcf5oYrVcoTQuyKazV5oVaHvpUbtBNS6e0j7OlwxzIlnfeIE5R8yZd5phypSxd43
M3Al/Kb3IdMp6ETZcnCgfKDa0w6XH/X89NevffFkEL+4sfLGXjNRITEa5vuhcRtUYT3SDtiJ3SEV
HXNDm0EA3HcYKxBJgcOZ1E4q/4zcwTxIWnEH7K3W1yOaPvZKNbRRL3+7LNKW3j6rJyT9kVpf/gKE
3DxASuDkrQocqjWdcMMEohZ1Pws2thhE9T2uPGpuprDOvTcrK10sKn3ZWyfiVo/RxCh8Uv192NTa
uUnNQ9ZTbiqNPgG21soHVJruSs8tYCTzr7BkzkaK68PuGZsVvdAfEpiUx3pCbNp3Sb4cJfqyxMV9
hWyyfy0mlNCgym5jEx1vFQ/f0xZ+VdG6JhYRBghxZjI8x/6JYJMSom09/FJfuPmq7f4aOSXnAvSv
JV9m69BgHaq+HCzUw38jJyb0diaVV+2uSesMTuZ6nqvitcN1nTkPbcWoxhBMSzqCPFTI3ev/8/5K
OkK3HGEb4rcCuTsqfUQz2+5qe6DbWZ4rm8EkE0EUGj8Y7OswmRatFew9OW3//r1/oyKry0e3LTwe
eI8FHPC/1uYZ/GsqnLJ2l4zME+cJY926D0MySjiB43JSYicCEHOXd/1v7daYpLr9slv/pVuzfEso
LVTkMfxasfp61R8VKynVN2nM1SDXUhSZFMTQP5LjpK6+KTokcDthhVK74jv6o0czV6xIY4CcL8im
MphN/KNiZejfTMOgb+PAeGU4959VrH6PWRBsFpp6y6GdKeBjq7mg9QtBvJlA1pRtO5yz3nCxKYtN
gfcKikMxbP0CG36uhowogdBZlaHpAAUw8dk1YbENvfYeuEr6kIrkw0/zYze4AVWh7BxaTMUDzJxI
dLEWa3tPja8hgLNtQL/+anDVDo/vY+84wzXRw8O1O0v8f/ki/o9z26Sm9+u5PX8wJVzKfUCtlUME
018/GLE2RewGbXf2cWNuezQdeqM+GEGZ1OX87JiT6riSaRttMyA1FMFr51j1gzwXgfrZBFNxcIfu
OrdQAesyyXZGy+2dEDDrVMXFWvRVe2OHgVq6pLXt5CywqhwvOXmO96OL+xCJYnZHw1s+2MRjwy2t
SWmKiu6Ah6XZ4rn5RCDfA7Nx9JnzvNYyTNM+KIUDUZvRIW7qdjnYtY0oNPYZTAFhQeR+42mas7qo
IS7zYoAdwSFYm5nmI0Z0tHtrKgya9sw9fb8K/80+tX6j2172KQbdmfpOpdXRf7toUMYMHMsdm7PP
yHjTAQbcuB2TcL+x/YfOFzSy0fNrk2JjQ1oeyJpfm7z/4Si/3oZuqQOS4Q7gxeK661CpNXmDN8dC
ul1G22qozPvISuI7iW2ZHa0/0qdk5OKZL3gEu32XWD1Fhy47+AMtNuUwKekZ7Weh6NFkVP4isKL7
gfTzGWHuI4MNCskQm0hYNcB/LhEuoFxzKW/kTnKNw2sl2q6JVnR4/MWo9/LBsNmX7kSdwkqfEJGC
XQCe1JhFcIplfj127d4uwngZjjAUA928i0MHPxdqvie9OZdmWx4NI7mHZtLv//mD2ciwH0fsGX9/
jP8O4ef7sJUhKMxS1JTUw+dz4JeT10bv0aMRrc+Z+R77U35wKCyz6yJtVzGeBwShIwNDIngaOhXO
WJW15WXrksFsU1azdtk8t40Sx7DJ1kaA8rBZucRoPf39dtJQ/supCAfbltxwsOwwCAMz/9fNNAVZ
0uiMsrPQtXofxeYps1JzbQZ9uMKj5f6bt7tERf5yW8d5Q9OA2rtNXxzVjvPbqV9w/E9lFeTnFY6m
4FqTP8sG6IWmMdWWlVTnscGsEVKnvC85oehC14SowMtyRUMtUdHavTNGxB6NIdIreEFczuz3qCSG
qgm1pzxIgL+B5d/mnsDE59JMyiecM4XOaJautfVv0uQu16q/fiDONSzXiuEKDerfPxAtjZAU3hTu
rjJeKWiAbqabsBgcWXG58glRsWKxRn7R0YMqtKPBlehQTQTGwWq6CzH9rzrozs08jTdGroZ1IW8u
P2KFKRVV5hXkCTAAcqJKSkn3MEwZmR44eHRGQcdO8unsbKJ1DJgs8sp+j2uBrnDayf2kGZLxdQkU
q7KTs7CZbWClsJ9dzE74VpgmeMFZRi101SZxKOI3KKWmmksAnFQfd+LCM+PhpPXJUuLuIudRH/bS
htyjoSlqakT7WiWapccN9Qvx4jgeErExnna+ldQHj0z3RaGa7Pz3x+3vGSkcSCRCcntEQgGwjyDk
vx64Aj1lZpqedhqdZQMlZyE1s791TKqkgcaFt6Ox3FdOv9KD8UeMpfGnkcoV6J3+rYxtyZhWWdeB
FomruMdE2ei2dxeNdAnCedmuXg6GNv5AfHRWsXE16Fb0GuVUs8hcgpkQjOMNfVpAR2bClSizFBgK
b842v1MlQNEEABJER6RwejneRAWOhClmhkRciHblZ/K+12O1GfVS7aA3zwGqIttpJkC9TGGvDjNr
rWmERg9TWK6VlSVn38Sb5VXfu3iAZkmq55Oybyu9Hp6p3jcnIdd/v4N1157Pxb8c2oYyuCKQv4VK
hbsKA51fL2FW5YSiwsFwalIKaiVGdvBjrTyIehDUNkK5TSbL2V2euPwYHM/Tltq8TKWBw9z88zXS
0z6Kqah++dMvi6DIkuXisvJ/rq2r6Xh09ogN77Ley9NeEvEWvyw5WWj5sxDUHEcK8655K+Emplca
0K1fXnh54ustLxsYkPO1cZV6+vobkD+24J9vProxXwaNE3GFtXf1f36mfy79x3rlXLQc91/bMO+F
y6NfNnbeuK9tujzz9aZtkV5HcoUiud1iqBSHfF7ssgDzSUf72vOXZy4/xsvuvzxEIr6KS0wLtr+V
HYwCj0qCZniHUIIANNFi1O2pk1z6OhcOQKQV3gZZIAo+xrFPnTl9QgGNN2PzOGr9Z5djS2xjA/r/
9CmGxlp1Y/hA/ZXkBnwuQTy8A6MF60OmDP5PJIbDcGhB0z16hE1EtR4vkpop51Rlz3rIcDU3YUy3
5AtU0t+2WXrghl/MRbOZ4KytDdIPUNgAaC/wCNBHYZgQe/pZ13smpMNtj3EPIxW9N0rDTW+1q97D
MjM1Hmm/WOd9RyUbfabHOGK477MZkt+xjtCBICqin4zOpiWEUWOdhnuFKavudeu5BiRkhT/KqDt3
szgxNC4dlWYTW9WN7PTr1ndHYAi9vRANXYHUasaV3WrblNNghRsh3AJ3uAsMyOA+IAFO31eVvDpp
la/MESlV2DlL06jVtlSUoCMAyV3u0gNxQHSnFjQvzP6LOCblIi6tdR0GLkgU+TLNMBjH2MeGffb9
OkCwi5Uoycc1yWXtrrKqdU2y+NEsfXLH8vgl9oB/ontaymT4EVHdRIGPp9nS7yK/OrklhtLJTe8m
X7GD6wKRS00ibrfXMu/BcwuwF0O4zAVUnbb7sBH7VgmwmEYmdCLy0rg21GsM5dbLQTc3Y3FxzFA4
QuWvWdmWwpKEo8iVEYFwMsKZnAmD1gEdtrXnjn2IgRrgJ0/CTeRUKzMGJoXscTlFw0dYJnepnWkn
mv7rMVfGrrCHjS812Fx2WUOj5QCD8dCjVzpCvWmJFjUhRvjFAvt+WPnNDhE4t/egJGiVcvPYeVdt
SUOyQiG0CJsJcMAQ6UzSA381tRGjm5RLcWw/4lqhvab7GTK1RZoMYHv1GjzclNvsfHA+QD2vKlvT
YYUC2Z704dPu430yPClMj2DO4cqh/zVVdJdBFToiJt0TtDXSFsa7hr1/HendO+XsY6LhnNPCu4b7
PMoweczK+J5sVCfCkxIq2OWyH/UFcV1U4Q6oTp+GKCiv+0LhWwTNU2BsgOlQrRpmepPI7wOj0Jct
bp61XxVnjeiudR6BFAtrib7Tdzddqfy968l1F2UP9Dm2wgl9pGAFpCGhcio7WPNH4FaLRnFpjabk
BzYlh1pt09N8Wk6F8JeYF7FpyO6MPjReqF4cya6FMa4lEESIAtJFtbEI6pSwlhaQGv19j8sji+z3
DhU+FyzwYnX8NLZazMyuGHeZbuxHb8SBG4t96uukmNqoiUPLv1W5B6W/jdaBR6qi1qwMBhsbcoc3
zNabvRiLjWP547l7sKMEUkywFlwQF2OPoWiakPihlOvX5hCd21rpGKypwUdm/VB2zAflJI9ER9LP
tzmVh6yAOyKhCLr5I4OtTRS5jz1euU2W5EfQIKCN9fI7xxCtl8xxdkac0qNMaZGX/YQaqTS/aw77
byAMaV2AuNioPPRgMtHpJ+/XsXAz2Ekqab2pe0pHaMkp8e06oYdLHfTmKnKdn31NHB5bmK200D4w
HXo3EXtReqSkaVrTWjnak0as7BJjx3NnKxwgIOxwX7iIh7fwtE5D6fRLRN2CCyTc3hyThQBvdDAz
rpMJs6IpUtFtgkGw08f6hi79Kqrw3tN95Aswqi1KynhVeMQseKQDbZCTL4Ymwh3RxK9x1/ULdmRt
WfEyaZ6JPLoa4pbWCqmINIriCrk8cBrzJi81/Wrwahozs5Kqnwa5CqzbZtKdtQHJGkO2ewDh1C6I
RkGGloyLIRHGFhMB8POSMiyNEkc/pMXSdhvzPhTJFldsCQgr9knHRXGiV+l95iWMQGdLHvOinQdo
civNV1KVj2iwY4qQxoOpO0cMqbBim+DK6QKH9j5UlDqc7vXSzvlwQ7nUczlsOuONEwx3fxs+xlw4
YQ3VOjilchswqp5iDEVFj6lwmBlAyMoGl/riWLUEYEf8WtnFE2k5d7Mu6Dso7AUxlATMuvQNNMN6
ge12xje9LtJp23p6u7Ftujg5coM2NVF7BEm86ePeo1ipbYcI1YYHdPsmp+aAEtC96g3JCNow7uUs
sw+9nCuAjneC5s1DqxnoMaVWrlKttDcu7trGQ1JPYeLGjob7qJt2eR6cROf9bLP4p2wR7MoOyeM0
pUsphxeREdUkAyBfoaL3HhaBCXy8PZWgeVeqb3PmVtOyMbNnC1Y2FAiK7J2JMqJi1hSY5VWAr8vF
nOPTHDDUR4/qk6xz+aKbgChdoXqcBq52zupcgAFlicuPy6+4Yf1rSsXDwTOJW7q8bH69ZMd8OD7v
3U0TARt0gXcF6RpbP/ajhxAN6GUddT+etLxrn0vupzPkSd/3rq1dw0nMaDawjsy57dKkebeimPBj
UwbnocnrY9Ia3gpJkPa9S2GmzBtlTzRbbe7ht7o24IP2knTbpn1+iJD/085O3vB1Vj/0VB6ssG5e
yMXI1g4I8CNll/6kzZwAV7TpK4yKzWVRdj0SkdinPEJSG7O3Pr4KcDPc4j3CzX9ZW3eKiNn50G2t
XyZCiGuROc3eCaCOEUFnPHqF+2LOS4o2BtxtBy9jK+r1IPzgiBzFPPkxt4xCuePr5CfrXlrlj8Ge
mSZt2d4z5MHc28TrkdbqruukvBWth2hzXkyoZ0MV6h1+CJToMKuuR3+2vdZNuelFFT4RXfh0WdKc
1DlKA/259cFghjYWylSr/XOwijWEUdLttNdsNkaWZvXD8UO0qpYR3btVpW31cdR3dmNpt6rUce3N
n4Uu9KISWf0+5K4CdegE162du3tr9OJNJ6qGGbzzcNlBIOlvuF2VzwnopTXnQX8oYxAHpt1H0L/1
6i3P6XfMay0s+FUqz827IvaSnZWrbofgtbxDO8U3Oy/iMtp1Asd7g+OM515q6kyWbXyAPKmtSyc3
n2Ad3F8W9Vu8R0SaPuWlcNZVYcJ94Lg7V0aqMVRr1RvosD92pKPh05syuHLeVO8cPyh2ZJqIOy8H
P3FZW48qumgdkux91mHWqbVq5Yg0HZnZuRkh4gQizT969Qz0Xn8DnyXomFXimGPSPutUB78WyOho
GSp5j0JUdRBPPVy6NKeBkTlLD83xBwrkpOrle4rZns5ln59G1RunLict5fIWs0OXA05YMlolTjOd
yLmoT32LBrmMRvsdR+fXpoCD48IPg8RpqvAkC/Qiae5wT66N5Oh1u8tSDPnMZcN7nfNBM46XBYQb
OW+jdnfZHgt9xBKKrzjHiWqObm0akLKn+q3rqPvNnzkNUPHkueudcaREuHhsd5U1pvNq82VdlqAO
QXPdSctrLp7mIRjxHzeAgl7rAZzV/KlNt0+XTDrldcJ0mladXawDrnjfA47KyzqItcAejfX2xndM
otXnS9M8uf9uhTmLsh1Tw9cDzKC+ASPi7Al7ghyokuB7hsfv8i6eAdWDxtkujLSQuUE57bswc9cc
TONLhMzisp5GM+WitK34lpZ6uUdVFm0sS4teOj+7uqwnGCglBFE13Na4E/ejM5UbM+L0YngAkZjP
Q7edyCtOidupLNSVjnd+E+XWsiX/4CnHkgRxmngFB06sKcbwUJo5/fcSfDehXm+cPIDmPcu7dgJG
+yKgpGHPLxB6cqQuaT4mOlQvWmvNxgv0/lXWh8sLdTAb64a6xp77ebI26CTRGc8eL08WuYONbyxo
OppOcx4KM/1aaxRPd6ha2oeoqq0rTJRqnZMh92b1DG6QlzRDlW7wh+RXbiLKR50C32XzkboQZgfV
6AQ9b7iWSYgOad7MrkOgYtrxfVsbBslXJFZf/p4FqCzrpv9ejDAHpixqdv1g6k+TrXaXTcyN0V+R
MiWPUFaNG9MPmq81WrETMtZLnNswsnQctlyrL6u08GbqSRu8OEMjtwTZTFucO/GLCNXqsspuCMaV
M4UUDkRFItCYocmymKRpsD9vikw2i7Iu5U1Rh8Zxano0oPNnH4r/5e48thxXtu36K/oBaAAB36Un
aJLpK7ODUe7AI2AC9us1wSq9c2496d6hrjpRJNMUiQQCEXuvNVd8pMwzv8nSZn9mQI5JR3/+qMjd
NbppvtHm6FaOFWbbsWpEkKRW8dx52sevd7XgY0Js4w96YlswAegL3L/QEiqeRW752s8OrAM/Y4+L
b/Mrnob7u+2ghGzrNrEhMeI/hGpKjVjIp19HB6zyGlxSy1weulc7buNfv7UxuteBwugzzrw8GM0c
QtDyIWg3C270nx4SuZ2JOo/miHRevSZhe8rXNWORCCynWAfK7uF+2k0eW0OR7nURo6Hk1k1QDZQx
SzSQ340vKiSmSVZ5t1Id4SdN6nxqBmQi0FY1iKmIpUlp9gtLycXa69g7EjMxofU9d9XuyddteUxd
U60GbAiBYRn7QQfT1/gdMdRQtx9SNT9Be7EuEmCr7sFjKdnBcov55kCtuKEOnJH5OzbCr8Ha+KMz
bWi/fLpeRXsGTiE7O0++Ss8/JukAiCqszYXtc2hK9oBEmrkXF43BOrI6sUa8uDVm0T9rufVJGeMA
jtJ+60QcrYXo+wOkLEGAGNcoyptxG/fIVWZF3kRYEytxH6JCIN6hnrT80crA9RL46PeHo20XQdeL
UzPWMc7HsAj+fv3P77t/830wjaIMfj3trHgflSR1Lr/5/gvur6MY4/+4P/z7RaZxhJIu6oXOSjX2
TlYmIQZEEKIrcKUI2zez104Xfpdcj46Wb/usfCtdi/pLwg4IkhKaC0+9JfGXgg4XC+ICHZnTY1jq
EGDUywCFjbVuRY7nVGZDYIQtkU0q4eDqBId7M8lxHKJd7nx1lT5BpTLgRcFUX9Hrr7Z9l3fcBMZ0
6/VYKTvn1zf0qGeCTCoVFMtwf5SRpjSB4xzFM+ydtQ1hO1A64UUaHwgktQzuw4QoeraRIdONETt/
QORCjuKi1PmStJE8IcLKlijC1gVug2LroXDNM2zkFgkQh4errCVjBs2oRI+xcjQ2DGndv94/HNXR
KihQrujVUnKUc6CsbxlQshOJ9+GudJNXo0dK0rbqRU/BaLcZP6CGhmNl6ET0pMo4J4bUdvfX7l8t
W5bogPM2cTdlG1BgyE+aeoXSk4DKc4TgFeg2byw2U9h9Fbs4mRd84jnFXjw6e5ZjL23Gy2ar3VDt
9ltyDK5WmmxITXjTXH8RMKO++luMJSNuvLJE4AiMJAzCLM42VK8IoVv+n1+/3W4Ux2J5XiQGibKj
3a3A+xyNMD20tAwPmFrLbcRURYsFvd9M13rj2JQc0oSQO3t2ie0lhxoobvPYWWW312MaqWmXA+Np
3bOjTVgakswNV3ShaYhgftjNzfCWWMnOlbV3kJHvB2wWLfgIQaynTYByogmafqQIiSZwbXujAVSZ
3l5VEaxjpBBHjUVJpY3h96Ftf6RuSFDwIsdStXm1wLvtG+k85DN+YjEOb7+iKZYr8h5HgWmlCBp6
EJT4tYHMj9jqITA686FszLc58Z1LmJ8JPXBvmqzj0yxwe4Bs8Y4dP3pph75f562P7LfW2KentrVF
8YfTyUi6feg2h7Zz4AajGF2LPptIwOn9rYkpGurlnB6juX9TdjefVGrmJ5Kyqqd5qtE2TpFzsR1p
7lITMvzUwdGiCenuQhmaQd+hsApHhblqXOI0Q7bG3BrW/qSZe9QE5YMHXxL5TniKMlbWFflV+vQS
WUN4y6RPcEeeS9jz+fyklVQZ+X+qoOmo2WZxmgTQb1zqK2hG88EAFlTkIogt/zKpyt0R6Mh04toY
3rta5vvWzE4pW+TgPhSjefNb3WA7K87eMoHFKdPd30O2JHsMEoWl7hJBlyWvCGNg+SOvDjTZvTkx
KTrZSLOBgoiLIj7QNS55t/+0vcwge03cYlPUgbuowAsvPcQmG51tzcqf67on2WQRovXCaPaDKc93
tdnfA0KpHjIOEiqN1I0Q7gyhZlO5xgny6/0PLVfA2KNN7SriKe4qxftwFygm7hvY+vF4j/ZQKn1I
IAbt/k9RIBhZ0GG49tusoYbMx3HKMe6YbZAsAwQNbau745cIc+6eag04I6jqAE6xs6MBpRxMLiNZ
g8t57q7NhtlQ86c+sDVzraJZPw5eNp1sjPJZKv2VLkIWRy630Tr3u1/D/amOhgWy8fIVnfK5Iwd5
vOst70NhavYmLGHLjf8VzlOhH9wCDslXqGuJspjlVfb6C4x2Mm1C3sJ9QEn1+1H4X4/4Zaj0YV9v
slSBwHSMIbg/skY4Yn8/vT/SK3dTpE51iAi+DO4DrBnuK3XxGlki3cWG3wT3oaiZx0JWbL+e3l/z
MpB3aRxZaw24T4BWkJtBiv8jBmmCHNh57SLE9+FsTitv+dFMMJXE5izXdlGPa81yx+NM6Ie75EMZ
vpejOoaHtaHrRmnUY24X+kAZmhao2M2DfLP6mUKNpT+GqgSeElbyNBgkYamJ+SJaerCaUsgdmqVR
yrG6Dw6rddhFSfHrkHRFBnwt96lSLmfF/ZNkDddQyHZd1w5wARFZJtlXhP4EVvSk3E1EHN3TbO7T
FpptCh/UDGmEhDfKa92KrkeO2n+A8mpZY4DQJaQbMJQrOft6AIs1OmawINgiMWkXLpeaKKEn/Xq+
OJMikmaPAhvDRqeqtrYKsgRqvwo6JMS5SYwrtQIVqE4glCVcr9zFYfeSR0IG03Kt3KeD+6M/XsO5
ENS+IgVacF50yLO3FWqDSzoXKfaShnhjmZVneoU+wQgQ67QYIw0RcuPeLXRFd5fNmJAW7s+s3ulj
6j2Mjth1bHO/0oMpNoWP4djP1MxfIxyOQ62da3rSdw8pJeCI183o4LhzRhwJSuKwbnfJGNdkSIpL
Qov1pbCb8eT1Zr7JnmPbH5+Qb/rXEo2BNGEQpz4NQTOmtwTmTsdmipB6WuIgh7qCequw9YSegzoa
GVS9bcVAm2ZhBbXICGDcAiDKnPhWDGiWWb0XahMXuLErcmlQXNpXFC/Do6DCux29GntGPgyPrm2z
jTL08BA7007MWnkrmpIqsYOJ1qvLtfBp3TQEH7sUX74YvgVxrl5m6xQSmJ312dlAJwa4EnC3I/Ls
jO8L2HDsiQ0Bav5L3qc/IKFXl/szavEsASWTSp762br1bet9hJY/aa7x2Vmo36HBoL4QRfI+WvX2
/rpb9XQRRGwcHTNr3pqi2UuZ2k/+ID+aKRKIok1qSrVyDmJCACNm+6XS7eYdDIJxrBKDlNyobN+l
MdubMSppCi1fBacEgDgnY6fyy11bRLD8cwySRx2ILUbKqXl3HcLDPN//Vlt4JhwTrHUhs72uq5hS
zi4pQOAoHEVp+3AfzJY4QMES9pjWmKZZLBpfFQkFFA3sl6jDzcFWjcBAO59uAHOo//pvtdK8N9Ky
kwNg3guNlG6ryVjcouUR6M8Cg9gowT1jPKZVnwVtZk2Pcd5oa2E70xr2NJBHcHIc6paIuTydVj2x
3ktuWhi4MzNQ3k0NNDlbHNoy/1k04IY6ILRvfp/R20haim3WrG2EiejM86x+x7qBcOIl2LSPnv2s
P2Ae0d9GLwnwjMaAJ6MacgtRwuXYkw5mP1NP1q94G2zeBJJrBPIjGjmw9COIxkucEzxDyFKIzTHj
Vuir9rGpi+40GjL8aWZkLrYtUqKt0XbE1dfVG5r0Q4dH8cGaU0Rfo3mFQfNEZ0q8JLGpXhzyxtwU
e8qk0mMzdu0DoSzPjjsVB2Wq8ny/0hPHMzFU7tyJVtfEz/BX41ZXPuVl3l1M0YAM4JnhItrT9JrO
jVuvNDNCehwSmQISIrfe3THfN7Msvg0+dbawT6Nrn48f9VhNZ9qi1L5tE3eaZ4tHexnmfj6DCUVT
juScHYvL/Fdzkvlprm5on9Yd0gro9s2wSUJneiQqrjr2S4BPaML/l4hFiBkoTiJk7Rn2pflFUKxc
kXlNOoYRf/NA5WoIo+lrdx/orpzN2LZ2EPqRfPF9yhZO7X1GSymBUiWWea0GsV/4zq7KbBxszTR9
93Jn683x/OH7PYoonHebyANaXemy3WnWpJ7V4tTq6jn5PkYJLHHX+amlOO12Wo+zhuWZF0iiGZjI
4g8EkETRejGosE73H7sJX5E9vt/pb7Wtg9yMuBGIWBevdlj/fnr/Kh1OmqQ2S0XZhvUzBoRzNU7W
F+hD874OIyQry9O6Gb/0jYHiTgx/tTahsz1pPlHv5ySgJMjfUp8FrkUF2HaK7IGqZbF2moheaTJR
N6G8qzvfifFlTZynMRHyNALokkyHSPfcJ5IuljaMrFeWOQ8v5d62I+svXfXfJM3k97Kc+g3ineIh
j1glkRqprYomoY8zZemXIWl2aBPTVysZP/QMozDXh/dVtHDfPVH/hJ1HayYkzmCWB4o/5OC1GS6H
iqRiBDOUSO0MuxAmlGAC2fISotDepqwI9ppLzErkwk82x34gqdz4yJNoJo+pBZg2uxtE/9Vbxcxe
pNZr7zjDc8E1X5pAnhItIqp28owjJxE8ItuT20bPik3XdmS3W459qnr1LOv8xahxBqfm/JkLCS3Z
w4AftCp5arXW2DRdrx3AOvfv/MyXrMFjrmoujIZW8ZqcYWBBivoWkBS2aJblvc9LoIjVrrPWdL6Y
dPiL8jjWuvEArnmf4xDE5QKXPSa4xaSUtLhXk7XtDNah7PELcn+VhCNl9jYW1GXMMG8f6AqzYezF
uLaISd3KUrjPzUSCaCtLJ8hBUa4tW7qBgrF1pHo0k0ADsZVsmI84SjOyaLVvsaHRo0tH9q7RpG0m
ZuTv7fgDLCQ92MGsLqZmSYxevUHYUfc2aiJcebKwz2nXfjaN0TzDqwc7stQ3Ha+xv3ofo8Td3Crb
eBkAJAOHLYynkpvnitk0Z+Vbmq/z7H5NK2ND4rvCIO6ILfGV0dEQ2EfaFPJvO1OY82StjoQreRgR
fXZnyiPjUSMhXOjRdEYqs/iDpQsnVZcXq/Pxd1pgSxFpb+kXV09VA2bdU5hDf/8Flcg3REK/OEU7
bjw/a7+2SQqSm2aKPRC97snlqOjmc50l5lHPcgJTQ/q4hoG3u7fHp3getauh+v39me3gPOKe0l7a
UiEBmcHE0Nza2G5i/shm+QPHvbXDhuZtozYBPdC6XwcksZjJWYqRgkOCrlI0Mup6fm1HhBeGl1gf
fv9axul0dgaPlK6w1S6mbhWQ6nHoa5V+arGz/B4auSf65yedjNuQhggLNZOlBd7ikyancx4b6Wui
Te5JQz63gs7hP0yYrR64KkkyV3idceUWP0c719dkT80H2lTpc14cm6b1gmZy3CDStefWjDgL25YK
qSPmqyyzS2lj0mrHEuNRqGIgbvm8E3EtVvfNdFt06hTm4ojxz3/ODQ0BTJLcOjzkKyhh7ZUpypXA
zge2VdXyCdE/aReMy7eiHuAQvBb61F0oXnjXVgHb0erefmvieF/404LzNqojTeNqM9et3CYlP6vs
2g/4da+ZDnsSSc4bdidMkkO5HcO6+lg6j1+TGKKOlQ7OlkBjVmgFDQQ+TX6xqgGnK/WFQBsmtcfO
950KL1CyRDwSWe9h5R7TTdWm+r7zCPS1ByfFGdsGpVUTHKxTS48KvJTLZdK3BKcJvNeP2WR/06vC
WbbwwyMS++JksbRfh7GRABlo9wp+GZ88fI3MEXUROtbvMG/2jYb5DDMEiFRrLb1HkhRc7OF9/23J
/HGg2G2pF+XIg4zkNvdL/z7UNrqYu1ctTLdFKxNudSEVpVliAmb+28VlBsC7NZ8tly6Lk2jzg4Bt
uxkQYR8ifwwJR4rWtPDbr8VAE6hrir+o0dBVM1zYFh6rJeEkTzUBXZvcSuXBJj5gDZkPBYBj5yer
kGCSTPCJmp7LQ+sZBse+Qy42a8O8SsRoHqzY2mAgzt/tUqfEQr2+VBn3fEf533RuFnockaLkpg+N
C2rC6h3/IRGm2ldu3J8m2AkQCYmRMyT9VNHRy3L6j0LWEc3bIicFgihtX3EPS6IvduQOvOEQ1be2
kUbVXqAnbnMdxwl2rb68idSGcwNOaBcabIX42Lwp85U4PoW+IXqs0gw6PwJcyG5MX0Wd6k9cwA1e
Z0Vn1LLY+EERuEvFi5L0Rg1q9MaZe+jIfkysZKX3e+4fyKI60ZzMWjUnkHavtmymY4QAf8+KIwQD
K/KtXuYN5m7ZnBpvbKCBOVfNQZMVquF1bPILvkfzyNqk3JSWoMyXxuaJZRZ3t/YjVnV6GzubTJJM
u+SxyK5eRlimNlnxhcoXpCzM0wRc5XurUO3JSMKjoRfaLYxmYzX2XMo51bD3JqNHWXZvKtqB+C6u
CgP/Vatn46js+HZ/iYgy5LQFnIcqn66VyF6iRHexnSsoAYb/DgPCeUzq937cj5ROntKFkKU5tdj3
o2y3lZVtPUmdxDUOKpZcMNW86c2GkHmNpU5h7wXtik/ToeObSvvTdrr6Ka2Y7duicL6BIFybMoqe
s8kVa1Nho4mSz7Tr/V1tO+VBRWp8V+iS0hJ0TFFYYJI1q33ObE5Y2h8Hz49a0MV2ROmvIIPDCstn
jgZFqUbFJ5Qw+J+/KSI4C938JIGVsLgxDA8DdOYgSbLz1LPOkY3nrlnLNF8VsuJez0okdq44dTF0
Sb/nSKRTN75jPCFsFT0FDSZ3fGfNgpAybJ46y1zIMdkjewi4XGXjbx1iKw82BYyldhBd7kMymvze
0ug3fgRT31Luy33IKO1ORBYMSTG+DwViqDqN0n1ixnhbHB8LjqYHYUwOOTjqkTAbFDAGsZCHXMV6
kIWD2BRFW31SqbopM/yi2aDB3bZnacVUkHZsX73Oy6/lp5iY7tIOs7zleEDAaOcgSMk1ZFt9vp8K
H/wTbZ8XBdjE8NkJ9LWGMdAyrmGlFVTsLfbqSfGi+Zk86VRr0wjptmJD45PfBF2SyHuvaqqT0PDP
w9ZCQz5Y5lEh2iuVYVymlm2mzN2atclCUGZ3yjnJvm0c8sfOsdQFtM85ckaw0J1EZFbQcCaujbob
2mxVQZknkKn3Wy60DFyqBfX9AiZp3i5YjycyAdbAVj5b0/XfOulWRHRV5E1pMnybR7vcvbHJL3G3
5OUDApNt74rhDMhTl9FDFNfZqx0nm97QhwuUd7qBRWs8NJHlHmuv/GI0sfGAjuVUqqQ+mp1TvroE
WZRjndKQqaNtMo3EuXhp8m2cApXuibkNX+phGl6AqbINyX7QwlIXjfRQgCpEdpihH27GED9yATkd
s09aX9yBxqveDibaLOI9MGq467IF8JLJiYRBjM0HBcyHBQaD02YUx0yy4RO9ONtZkx5YA6GKHkfK
Z5IACnfQ7ZdYqQdSIApybTwT8ReClCZ6rswZCHqXyY+yimjguPZPkza7U/oVC1GbVbzt7+vSS4PC
lsaFMpV+KWi1XJDjqWBotLMq621JWeoD4Mq0rQk5I1owfFfUhA908Cj3sX2n5nxLGmxMcIlfQiW6
R1MjWLQghVWwDi30Rv/aacAcQLAYp87QEbfRNT3aHnhZKpWQ2T3QFMmkUf7HQPsmHOQC4+Tmz0Nh
UKr32h9wa17dCplO3yUz21eibmhqWzvqeo0hQpAEvUcacnWJ7zmysw3ngCLZ1EyHxGamAw0RsnrT
I3MnFmDy2OsRe4L23WkhU91fIpbE25ayJ/W2ktQMuWvmCdxGbqvAYStC/XpkludJ2N8tSlpr2Wnv
RT2PQdjVwy0hpPdm2BXBN1gA6dx0iIjoJqe2h+5/1PM3dnxXrEok0CRddqAf464UwssD3XeTykfk
nFNRP7hIIJQnosuAXetJUc/A0ai9up3aza1t7bCmpTtTMwka6JITAufqifSLeFfCRBaaBaXcz2mK
TBQnIchaBzgn/h5vo9houXwVM9l+cB9vNc6UrWXBJc8949VJkvoQRRkLBkOiZZiqA10xxIhNAu49
nKNLbvm/h8Rv/ABkblEwT1VfCWV2TvcB5AFiCHyBlFz8fIMcmzKCrJ8R+xuPbke0GCEUOciOHH96
wz4UAUTCqn30rMcJNpLTqMd0GWro1pqFAsmtnY2iq7oxjFM86NmHUSJtJPip3zoTEAXFaoVSt5mi
4tRSNDcQic0CXBO9aGObewRxNWMlHpIGqA1uP3XoNcqG06AN+3YaCc2kkoqBp/SCcoi9nZHUz53j
eidK2t7Jj+J005IsDeQcjuGctfKcaOX83KYvgIBykP6Jt++LoXlBGsJGvlVQM1T7o3CQmVhTPG+q
AfKynSPWcLy2OKBSD3wCER/t8mtLRsdl6u9i0Kl7GBIuzFB/NftOXcIM6VVWC+2oGdHTNGsAd2Tn
vEyK6z3BKPZrX93H07ymI02NGg2caj79up8/oMVzBodmurs/RSByduSMRpwSwUqXZRyI0bAeKhM0
oGXMsEDs6ovZKvM2DD+GwehucwvGsifkk/BrYV/YS+4yw4WMNkw5u1O/3nioS+CmhO+pNcJBHHSd
eITuxoVGJ1/o/Sbs0Is6TejujeVUjWVFyJOag6Gv223YLw3sJLRO430Yr1R96kDRWpWrGDnPAb1t
4GRCvxZDojbNUL4VYqjXCI3ND6eeD8VsOo+1g3FAyqOUpvPDiiJ0xV06Pg1ufWZ1AE000ZHbyix9
pR3oX5NFTu6ZTWA3rK09y7dAyBNlTRoPldY4IAkxblIYA2GKFtKsOmBzIMVmUf5I6ogtT9Je83Sw
QCXE/dGgoBK4MNNN+KtP6KbhrGcxQY/LU8RexGBjzb3NnnEmDwjNWt+Y68zjWjE1/YKaGSrJWDnr
fsr1iyTY4JKTRrIqUm6Jhhm1z2P3UUBuehJu2z5LlshaJD5KR9dfgZrhktPK34/ur2k9+M+5MPeu
0pBPYrp6NnP/Qhml/yBBK9tVU4+wyWhI2iMOhkQdpgxijneYUQGsutH0SWEUWlEzPic1QdJ9nmEA
cBAsd0PRPNitSFYpadnrue3tV8KWkJVLR33hI9EYS1L5tVPeaxNFjwmX+j62Z+qLZGx0M/YT2ixs
21XozGs7Hr1vi0tWpC4K7TiCsqGjedJLxDtU48IXq0U7LcjfceN8vJo6ZrM4aRfngMyPmGybQOhG
GGS73LSGc5r3C2q1g/5ip2jjK+cLCaHuTirnx+BS+TW6HOULtNFtDVnwiRJyBVC2zD4QLr5HNCdP
5cyvGNiNHx2FPEH6WvTI/IncPsPGlyM3okZJqyCvx/j5PmgTMWfR7LuBGIp6M7v+TOyFm5zvA4SW
dl/HJCgtFdwYnaWhwTipuu6nYIo81tFNMXsdQOx1h5T6K/303tuGDm1mU9O2kk4b8moDF2RSp6jZ
jWKPEgu3VVjQ1O1VTz8r09jgWRS2SaHY66lG/cnS7P2SiXWwKfuus4Y2Xh37bIHoTB68b3jQyL6g
wEVci1fsaQe0W6Y0khUhSp4M82Qv5eHaGsTq7oz7/xWUIIgoxtn3f+daX38O/+NDNtk/OQm/f+hv
tKdnQ+D8Te+8ozV/gxJc/3+6jg7DmvnF4J+Fc/2/QQk2oASq6bruuBhjHReER/sLZg3aE8q1afsw
Kz2ij2F1/j/ArI0/jIqWZzsAxGzTtLFde47zh/fd6J261/VIHjnLMY/ruXoi826VQl4byIPbzGh2
1xMy5C4K/7KdLDrMOdHt/zhot1++yH8hlvxBNbi/C5APlKM9jgX87n+1S/atrs21Z5THklvKrgIQ
3/vFhVuvcbWhfO0IDrg0YHIJe1uahtqWPtFfLMDjZXYBTClQHP77tyT+gAIsb8nSLSFc/NbCRxL6
r2+poQjnVp5eHsVU9WzAsdjoHVquPHd/FCrVb2SQHWrZqr1pRt8siPnUuh1nQ8lnVdrIewlc33bl
0O1ZKVICz7mpMDlk65IbKTIM1h2VyX4YCBWXbkXao0Taog3tYRDMaVo0vv77T2T84VdfPpGtu5xt
HieUZ1h/HORaY+aVbVMedZ/ao+mi8fBirDcVMGU6hNYBP2CyRykiDkZl7bOiW5EdBeanOntj+UKR
VjyUgowvofv/wTFrcKr/0y97f2+c6KblmL7jucv5/k+/rGpV2gwQFI9E1T8tJO4B+NlR6s60j1Cc
rlo/xtlj1h/4+VSQ27SIWQUcc6wR9LKy+aEg/EKf/uP7+m8npmNwEfKuLMfX+UMtx/QfKIJU11g0
ov47WNkRLCbCEb2LafWzO6uM8qxstQSV+dvZKNO9iIa3CkvERpY1gEt7Ni5FH/+HE/NP9zaIG1s3
4WcAceFvKbw/6AhTS3I5guD+YKbGgDA61E5OU2x14WkXP0+o5YeXTJhgPIc8fSkN6qRsCkDfOMmO
2uZIynQFFwUJKYg4jQIITcBgMiFtyFl/b5ZEdjr5F0QQiJUofdADt16caTTOTq8HVmftyiXw1Bgf
0HNiLdSkvZor8neTUdtOHl7ZPpy+ya6k9q/5I5BxebZaF5BI1R5tU1LuUoLoxkX8kBoHU2uvrDW0
naSqxupv403TX6Q7ii0cym4z0hvfuBYpvApE3tZhG4IYY17yuwf6VsJ7+fdXCZyg/3aduLaB597g
utfhLVh/HOCy8IGrFao7iAENMmW+qwlusi59/yRSs6HzTUxcVnv9bQzHK819EqyzsrxhhLlpHVQo
dAwIELnTn/y++dkUxE1PNQdo6n4MMRmkI6nSJzBn4SkO3e9VTbBtkkw+x1dsmJWGjYMp4oNIaDAD
nr/OR9HSQhBuQNDELfPEC0mF/TFuXR1hDMP9UUZEG5Kg7tYjnVib8YQ/dsFE3AcQYFcj9FAqSQOi
IpE2bktfOG26a67G8XBv9JB5Rds9fIAD391KGj57ojyMlxlkCylj8QMRqfVqQFWz5eSZNy1hIkLm
sJ8LQmfQG+CWqpDey7bexZEsj1WZHi1rzi7Kr7KLsL9NnSg3BHVEF5HTKptnZDLc4DYACdIdF3ey
xrCSHe6Bxij8NukZOolCKci7V3WOyyJp1wWM9McifZ+gKLDEho0ZG/PE7peqPeJzoU3TFS7WzbMx
DvZV420MUfrnIa6b472RBpPPZTNaETGywDRxCi8QvUmCIeuITWeBee5wvyCVhvkSW+O5zYG7kOl0
IEHxa9n3rx5a/+D+N3JQ3QCpNI2NO7QKEbj+YbPOQn3F7nYcKBGkSh6xxFzRn5ZbV8vdM3fVo1+7
yaOrvBPGaPMcg/19DLU+edQRyKBuqq9mI+u9ptXGc1e6ITOzt0R2UeMQTnS2Kz4jRaoJrClniyDF
DdQu3Xo3pVYfWfWj7yTpUZoNnY5KfSYLGKgdDSx5fteuKeizzbFht7gYInEYQF7WogLhMP5Fh1bY
2VqGdtLNQzjE12x2sfsb7OhjaTDNeuMTkOkywMiRPIwU/Hdpb1X4yXQ8fU6T0+w355ukSnULHTzd
hDUd66n7OjY1opBCG289YBk/y05zp0wEsKP5ROSm9pCgOb8/My39paQYEDiGpNs1lVAaW7rf+XzE
Ye4uNnP3wYYEdERmRvTE8nRm6/7rC5nN51D94G3vryHwWiyOgJ8KIefz/ZtNX082tldaW79IPMiZ
aHirqI0em2XIixktKgl+q/vTqWYyJfpvvFiNs7+/ZJGGF60HI2hNUMfILeO9EBl17ZKIqiizdMhI
lvZ0H/TUDqCVzhip+Y7Y04GTeWyEKIe5tJFv90EJDuhkTd/vz4rGm698vM3IwhFRWA+WGxfk830A
vfzhzW5JUtUSZdAp8KCwOEACKWtLdFMRzCNxin4+qJU9+uo5Kt0tN9j5rFVlkHam/4Yy0kXK3w7P
puw3hozeqrJwD7HtLijiVK2kg7FbdVW60n0oeR0VoFU3I4e9t+G8ugen/WNIkJoqqiOw/tq1hQvb
sKEt01h2j4YVJ+grLHdTi/F7Ljv/hvs4dwVmf7O/9Sva5NMbXaOT5VCuj+Pm4BDMV5ZRf5iUQWqD
v8AS/PyUh+lx5LrYai2ZO92QH8GGoA0bFIBZWthdw86dEmezh9cKjNSdB5JBUWb6FGP3cEbmXTTo
MKNpBh31KvlLMLXtfDqPzFywvXNUbptGeM7a2M8SYXBM3b5oyLVELvqpzA7jJJPvgVrSqmw670qO
drzRwgXj3bN3qlIUk5N4TZVDEunU1jcnLh8XdlOI2X87RCQl37WgPj2vTQ7Xext61M/iBBLW0tTM
USYd5xL8mC3MY5VZwypJ3+2uUzcdjkRaLz38ZX6ac898mTiXm/aLp2sE7hb+tUDTccJqUdJ2Hp9d
ZyCC3AaU4dp76nvo3HyLiBKT2tMwjJ/LhnoH8u/aiQGG/8Ak4Xjexpp9f91S1iQ8Yz4gGqwpPMRr
cPflR5TPz04UWeckgstSlibFePJa9HGgV+EnWlDTuTRAG/ixUZz4+91wOOIxi9ybW8202vTQ3S6b
VOQ67sHOMecSMY8dZc72JUrZFanHgK08c9rNBenuYxItwsUSnAD57wQAIOzyuy1JwgXhWdCM0p4i
34jU6TyamP9jbziz+TWNEvg/oMdSptr7TBfcL/AoQbA5eEmeHcykus6dV+7YkOV7t4ZwbmlxMA/T
Ls7690QuUoUxfNFN7CuZbj9n0bSxulhfcTpqb9gdvU38v7g7syVHlSyLfhFmzMOrhCYkxTxk5AsW
OTGD48x8fS+IWzeysqqrrF/7BQOFpJAAgfs5e689VgdYko4/WREwrfpeWqkWhE2CoVWMgn9PqA7J
BtxYSRmkDYifFas5NwItv1ULFyxpPtPETLdRGA8nyt1WIBBewt7mzjqJyrvEyzigUPZja8nAjkwr
oMhCtyoq0+q7SuvNVweRHo1OXGv0EDeq9zMeDDLUQ+MLgxrrlFnyJyUYyCd4TE9K691qneEE1jQT
x2yDp4ooXB07xxgfbHPWzphUuB27LV4PGA8HFTfaHdZGqJkLmAeOungDj/YC+80KjEa6Wzr24K1y
XJ4gnQxS7iMZYH6AsSEOLumvGzfpM2Iz7Zu631EsieBa01ZWqHmWmX2npbRNFc8XeA3IZyRmpEVE
4DvoRTauE0r0g3x4paVrAjHzWkVCCdQ6SQDwYo9uu4Sg1CI7zBHdgNh76vsaf3LRE0bajtz9XTM+
4vV/q+MJOUHWbEy+2aRIAnhSkmYaMynOI3Un30u7ENlAv6273jh6Rn2by14ex2bfNIo4Ufrvj/34
U1pldR0qWEhzKH+J2TU2Q8QNHGbItpjrk5bWyh5tszzmFWY8bmrlzuTgbT2tIbkyQggeZ47jNw2X
wi4cX3UiE7bxxFfIkgIRs1IpJz3lbFreow1J5itLrT5wBtF0MlDjzqnB/DYC/w4RPhrQDo1Ry70H
V8d+IBG0oC0T0rC75GR7+rO0MlRQDm1EofstLoDU/pmDxLwj5k5PHOekt557APu6yc3JDTrR6Xh+
XBqQ1Co2PYoI4Lj5Uzf4nVIjeRGyPg+D7yCeepKdtnGB2BVjV72i5BL7NvGe9IVimsyh3w0QGvg4
xobrBpodWPfP3aT+krRrN+HkpA/4Ifhwk/He98q8pZgl9poCjBg7N/3ithfnHPHjU46mw2+7jFtT
m9L2crSnnlr+UYlB4a+bXdePF+4s7OLePcct96ge/sVjVxSnTPF2fT3YV7eERChsi4jqyQ4hMaW6
7xD180WDJK0sxFjDaU7UHq7uwpLVTfS6cuHRglaxzl7TESXV68HING59JBkG++zq8Bjq2ch2aZ5A
B1n/ItZXdeIsew8EfQGROy+h3soO90GnZmJbLohc25mACGBv3ZlSZ1MJf3iIq/bDQAp1YhVf5UrZ
jZLosq6tC3QTMfAyp9tagLbJHVJh6XtoAmq9N4P1KU0Cypse42GcvV9Oq9PVVCcoJyn4YMXWPxYo
QvHd9nUI9xXnsMP0ayLsM8UhiwoVC+ebisF5r6g3GlM63Oh3Y27bd/QvN0MVigc1161jTQVno/ST
eFgf6ywgMJHs3UMjDIWhNGq+eYrlQ4WG1m3b+m7dgnCmBfYCgF03o6NVRu2e05i0K7tIaIhYYscp
Qwbq0v+aMlx05JYu2TJTB+IZBWxNGiEmLW28UYf20qlR/RjxP7htPDgaIJVqqoujafJxkLPVF2Rh
zxpki4vWuifXHCALq7TjoAJoDy3l1Id4CV1v+ICQPMx9NajMwHQqxBr+bmQp/HxgS+jCOTLdqC4u
19+t5VkV/nzlVmuwAUyzqgbDXM0kvi3bDkaGjWMKGiJAmVImSGcEii4yhXzagkyfA1OJHozOlbiJ
Rvcs4nEIegZ23TDOwbqooMgVv20DSkOKFo3zTmc/c8uc7J+J1kw7G/C4Q07Yprbuc9H1gcOP6My4
HCMOLeKiEPieR5mC04vkYWzqG52+3V5PrC+KSjhj7kDnYNxwGks73QEAI6s1KuCC5F/wdX0LpRqd
lRxwvgeNvCiSS4/hggMb3atDeuPNyY1EQY9984kR3jHFeDUmfNRJM3nvQuMSiQWeZt3JtQZlAwn1
a53HxJPp6auimoCxVWObpsmTXTL1ksbJYIyGH9vc4n4gnqTwvkNUeHdm5zi4/bNSAvummVWoRMTY
ZYKT/SkWCE172CuHclQWi0rEWdpMW60ZjqnZ3jM4eY2XO0xuDocJ7YOq176oj7qGAhFvhozvMqKD
Di1weFVviAEqI6giA7X8fAIDZk6nwWn8psbk06jvVffAOD/ckWfR0KRkVKNJRzulRoj+DFZIb5oZ
6jgySPMlQLcmpThRwaOqbvfTVJxub1vZO31BmP6O+6rTLDmVuGPIIOL45vaJUtsWmYKPfAGX63K5
XBeFBUQktgE2eT+bme+JXBM9kn3SXJDopmnd2wlm0lZmC6VFbJRSuHSz1P3Qu2iGaCD4ItVpKisP
ioFXvap7Bz5V/m30ujd38aK5hbutM/dF1T2FrgNihLoZ0WRNs7exELBuqiQjpy6lmdszHaoK7VfI
rhYDgO1Z4b6taAwEMO2+ZwREi+JOqGQDRfVY7JcKMgkk7Q8uHLdchkhlJaGRjNHI2pQ05o5GUf0a
rNEk7sHS99roWS+Rbdx4tXWqkhYRH5SsoMxh0apebDyTS/pFdkkORIUpsOlhSYy9Ib3odXNuakHI
7RJpqJbya1JW4pVDclXy8EXWGNgSWb/bHez2nI7hoRkIirZ7xMlJnKkbWh6w+b3sbDpEwbm5QcHM
MfAc5R7YJx3xRZYTldcqLz2XnzJh1p5ONGmE4PblhkL6kBblFoN4fGxzxTvM6oM333QiqQ6NI8R9
klAxRHRWdJmNFMdxmJTbCKq0CR5OWFz6XNBR655VrVUvYDkFQUgtoVllzU5Ed2auujOgKL6Vy3qr
KWp/8qz2a0nhaDO4TVDpdPC47nH9stRbI9ecu5gCNVEL5NqfCGtW34VKo5BgZPOc5t50TNXya81Y
6pD17r0621eUuwnyNc06IBLQCHbyyAMY+naXPw0UlY9KkhKPLsL6tqqTR8fMyMDCIslRW6JBqCeF
8KB32Al3bloVNN9m+0zPTNmcnBGvkdYT4LDeNyIF/u1kGScGCtjko8HPGj49csR71x7C5yotiUWZ
XrDbEq28ZEohIq0pVMtqOydYqrQhu9cUDJflGFUkeGwsbCDbRKc/1zSkQnac08ig69u+am4yBeNr
nPJ34owQt6thyLSoPg5NvSQThoiSk9PQZjgOqnnwIzEagUambGAXJOCGzvzsWi5te0rX83ZdxQW/
+JJDA1Sa+Op2WD5G9akqvb2SEVLNVQgdwoe9UzCnFI7p5/U3d4ZJsmgLZsaABBDpFubIVWug95sx
TuKTvfiuhT5WAVZKPGDL5rqgL5/km//1z6HA7Pf57MHxmv00xI8uUQyaGLZ1b785GRaJxsx1e4eo
a19MZXbs68I7yuUJVKaCGYgEdxOSNMgPhprm0IJfFkiMMYj+iJmDk6Y7Mli7hDCgTrlSMPS67QTd
mi7p78tQXDJa3UFZIK8AMvI+FejlFKNxOe07JZj126bwOmaairtzsiX+wY6HfUSsyUMI8J9W+1yg
4InunYNED/GYOP2zRAt0+DQXjyhZRyn1MzxX3zgIb3AekbimG8gGr+pYYA8Jp+ppdsSmjICR9sNJ
qewsGAx3uomnpEbTrTR+hgAh8nKNXZMHoRqrx6hVBAeuo5IxlScwz6TVzG2hb5RRKQLXgHTlRebj
yIULelngVfMPDjY+/V6xTuZQutgK0tZPxPRFH1rvZohn45B7tmCiuE2TmbuxbCpmgJOJlgL2Y5xT
WenyqLq10J27VVWe6648eJzJvqISP9AvfDRjjLUtMCPdnbMvdlHIc1hSbAgTGGgN/TIEoeWNgQn+
RXjusHcYIxBTEfX3ZJPPS/uh/Y6X6eDM7YFUbPMRMnh14CdQHsM4LkFvhOeyTJV3iEe4w124dWMR
IxiFG7xMAnaCwfh7JKjxEItZQTV666P43g4T52cRIwtoJcZHBR84XtFLGUF/k+p0JBfO/lbQe2bq
ZXFcybc7QhB58NA9nfqOIi8TasevIgBpujIYKGDRrHehNx/mkksHee0G95a2oTQ349MfgGXU44ES
RxM0eKA2bdzZN1Ed5dQDK9wHdqdcHKlE/oRn3Gey/8uomyMTSvtkowdCpF7eZhA+nyi2LUp4bvEI
0M8WMzgsffGjbHFsLFtOTTsOdJ9z09Ljxbw6ozw2u3ZnTuVTzBxhm3bMgiNZJFtUHdXBhN5LOnmK
+a5S7kc0PMgNrqmsuA8p9ncJEuJkfS3Htr3pMBCOowKqTtXPwhDsGMCxpyEdlb2E+XAdZHF10zK5
YGbNaQ+OZ7qT1YlrJhDStLvXC/udkNFtbOaFX1HxvUvVBoNczE1Kw5RS291D13AzbjD9QH2dfzR1
0R/NEAYFGgBo0MR0722VBq6U8T6VsEScMWmuhpsNfjogslFmMCnZJI9dN73FccsQfZDazVqW8izj
QNvIftDU99owxb6sKm5hrfsFJh7IBREbQZ7AqJiE2He6zjk2Qn2AIvqSkICLbXF45GhNJwSHzIGy
ft6XOtBlx50GzNSdfsgidd5rnGBcIvKtnXrbOaM63FQ8Pzbkq9c6CBhpI9WT2iGdbi+UOa3LqL05
XXFbWo28Bx4N7tKOUF0ieCCCisHk0IwHa3qbvOHGKz04EFm7s9i9wZSUX/LZBb5m2+dUT+2bchpe
I7Rzd8SOXAjq4xc4APNDnsgFYLJvPQJGtplub7I5am4hzHBq0bEBAZfs5wVk0Cbdw2wjOnStH7Ux
7kpLT+HtYGo1UnPaNUa5zNRBDNSKy/i42HWD4UAVtCJ/HNrv6jABQ4CW5DeIrY/9sZLYn4tq7K6w
9/C/RFTSlPkKLdM6GJM0fFXgklkrB4u8mgjimry0qDxKZyhPfYacJ3Fr7Thl7A7TNG+SwnXe5PPE
RdkKW8xlvQymPnuMRj25SSehn7NW8+3axEA7eRboAlFdYQZrHrNIj2DtI+ka+3hi4hlT0Bu6Tj3M
zeLV64R45WrPKBxJ4myk5dd2Pk1JEnSGmdzYCr1mBklot6EEqbdJxEjIofN0h84yW8z45LJIhTfV
o7vBohgwyvnqmqF2xNGV7TUmIYtJkvNiZv8xsLXPceV2566CRDl69aHWZbjVFleSY04+Fx5eJFrL
x1nt9XRUUv08hrCpCZDbC6Iog7J7IAmn+9JP6pcOuidou7k8xBqH2MwB5wgyU05RF0Meoz8/FbTG
tNQ2DpXTiy0it/7GHukBCwZ+aWte5kg4J2/E1K6lMR4NvYbiohMYKUJjOxFSxEmoZPcub+En7oiq
yUhDUB6Hbo62/egcE+b/ZyRBgDO9yT5XjBnDlsJR1uvtgRlufUXK0wVjTNV0Eegmsf2iFiYZL7rx
QqsC6VVZYccel6GFJmn46sgM/YzEcV93BfnGE3q1sR2SHXcHRMhdRLpSGxILxq03MBN9DlD39wcz
mS4aA4qLsSwSnSuyjLpzODAiJE+l3nS0pYLEptmM8fhpgB54CAF++Up9ppJanCOj1LbNoPwin6mm
PxGKJ8MESqNk2cFy31Rrsp4aRdpPM0X/dkB9pfbt1ck1ebG68OgMGJHJTgoJ8+IG4DFPhKCLt7vG
wNu7LRZSCmfnIsdNhWTMxdYGs6DW6vKMr40JYgFzPWXIF6sI9XMcCKOvR8lPO63zPcwPk0il3D15
7UsRwXlItDTc2g7RygvelNTHRmcVksocJJkQu5CSxcZekp34gCNpRAtEwmu0/dhHFP2cdDLBeEX9
KaUuJIltlEdQcLUf9uRUVmgpNhaJIrtZDyOAtUiHb2JUwHu0arQkyvZZN5IBX3SIp3koaTHlpTFc
kewDHOiCrHFuZS0b4uFZrJednF8wOpTs6IzoSivG6nXrljfO0qYmDqK5WuOtHlnx0U25wqcloh5E
stltvKw5ifIzq5h0lyChj0MOOVv3er+XOY+F5dWu+uZipvnBZRhLiMcIEGTO8hMcCGYK8PlLXD2H
2jOeS5lzmzRVdYeVL+XOHdnXoR1JtC/UazaSI9ZglPKGDI0bLKoj1z3IUh7h1RPX5kNeze+xg7VR
dQvvsdOSa9lK9S0khNWPBxus56zdQeLsMIF0RFyyI7dNQhCpKSslEGr+FVcieMXBO5Pois/CNuGI
lDkMEhE4qhE9yVY7J8M4nSOr0/04dVAwG+73KTbJ3Q2rYafE+jmmb/QGK9Kf7dbeSIakN5qIwqs5
prBriR0wKaAEPUM9NK/at2yo93NS0D1gEFpifWBsq0h6mzqVnUNv6BbkgMZ7SkvvsKjCyY1LLmNO
PaEvCOPSZH1bq9UtJfpdluniHeH5TyvqvltVWR1Dr5meBOVpSgtPEDeT49BSXFrPh/XMCFVxMBly
7ESbo+8uivCEUJzfeZRwxjfZsylrlURTxAINoY73JTPTKcbpqRoTEeaUyuhDfe3jVttC6KBrqpfy
EqXaEw1w1c9L+jk9c7c9lS2mfbQ7iYdrHvqsME91RaUiHfE19LIaX0rP+qk0mKzSPFcPjDP157lj
1FrO+nxYL8JGRVcpcRnTWWP7fUCWci1kox6mvsb9UtLZlKmuHDrFsa5z47zEFajWUvXMKySal6y+
x+4WPdr4fp48NP24HiHmx6mHTGBhF5mDECplAVbXbQNZ08faPME4WTfjCQG8k5CgWlhQyNsk9U6G
CeFyi8+xhrbFoiyHV01muT8iwUAAL4LOEXTuVWLO/1oleQA0DGivZVa2LqxlaoZ0uwrWNbVLuHtU
LQVwfvLpJnUNeGIWxWTKJQ6k3Y/1MsHRH0kjBZGo5KdwIZaVg/bXAjI6Vhm7PmttDTXf6H6ADKh3
6QzxE8nFXAatUpfBukbAKQkHnv2aOgsxqF+QIR+r47KaRHBEaoerUdxYhU9fWZA6AWlsXhbr5ufC
cuJkV2f0apOFN7S+wfqGH2/192PS9JC2RtWxYAI2b3NIBzsL8tP6tGx9bH2DTCVFBCsQH+GPN8wE
4izEjC81NdKgsgcOhAJTOPjYXh6MYmWm1oyLreyNZuvmJT7inkk+vTsYWsva52YYKwxUl9TFf358
3f1/PPa5+fl6gzYPdum/3xn+M4w8t+wY2nMA48+juG4r4P8BTTdRwMmv0rhMQFGa0gzyIbYBCFkF
ggwPbPcAG4956foExfzm6Y04jc4oyFJc0U3L+zpzydmx/gsQqGWw/mVd02IXLl/afv98aH3cXZ62
rjWeCzLFARb599utj3+8J/b0AiYd+rkCjX1ABa8N0iXWcV1bF+sfuoQZeJ4RxZiIR4/m56kVRMXi
QSBYWOFnlS+EIMZFGz0y8tN6mOP1dPs8rECZ++VHtf6SxqSrg3XRL2umPQHqm5N4BzxuDGpRjoFO
eZ6iHpufi/UxCKfMDBWq5hloZsJUimq3fpFo4VytiwkL0y7KJAbUGeCml/ZIndAL5BYNZHQucrPo
mmJIJxmJLjZJAlNCuc9TSQAonIPhWSi23CeiKCTmbvsAFYN04t7eF3X9o0jiZ60sH4yMEuww7iZa
+RtK58pmjjRkBxPeR+yBrsUUn7Tn7cQMb0Pr8Blj8S2EQnevT9kPEk5BsGnNs42Z3SjapbPIb5oA
4ld3Mk49ILJtGcbRAWjnlWRZpko1Qr2oRn1kjS96bd22ehpdIjPax/NSbE7CSwjuBgBRghh340zN
N2px9MppjG4QgGUi5MjwhqgIFlLetGvhMBRTbVLdxFWfw0fHp2ifkJNfQxPAu9Fdx6W92rXFprHT
W/BnZ3Mi55dqXd/W9Ei7ybea7tXM5R0VM2jcz5oawSef3O/Cem3twt5WrQetK/vO1dqnCcj3iZJD
qhB/mNbTd2gsG8UsONw0Zt2JkOtIWM/64Lwr6kFdYklGYuHdlj7L5DnKRtfoF4RNNm8L0CZmTMAE
Q1klMaFPWQA58UeZ4EDU3cqGi8Lkaw21gqlHrm00fTxViC1SOjd9wdwyxHwGKmAbTQzlS1ynjnDE
1vONHK8Q3RwKMq6rQ2/uT2aLyQY9yszUTWuROriPeW5vNIM91zATC0K9PykRNCf6CvFegKPZlZ72
VtkH3WOaZRQM8YUM900f3iftDcwzY1cV2db0oJ67jGt8gIM9c9q8cVOf4ReNQJvmoKEdQsQ2m7Em
WNsE177R9eTqSeNxanUPkmDbbdFGPFCiwlZOKUZMCYrihHkVVuAtlg1gfdasb4RdvvDr/KW1fjtT
J00bGtwM8E/4XywimfVjOJMA1RjxYe6JwrE79RsTiIafrK5Jn3MbdyhBDD51+c24D1vxOrUGQchV
8i0Rw7RBE+2jkAx3s+VA9sdBPTnWD7i5vgUqMFOgpbbs405CAg71Am9DWYQHOZpHE5HXVkW5s1eV
OgMA2I7PYGT1/Ui0zY5Rsn4ooYb7ktTRYxrh9TXj1nwaJ4EqSS3PswcB2y1ACs2l1tzTVd/Py7Rh
fSjK4Gd2g/aglpPCXcjydk09v+mwj6/F3IKqSSETpVDaKHjrzikiPfhJ6eKaDnqo7ukrIui0wqcR
dfHJY5JIOHDJD9RIHIoHlobcx9T9kG+AV6i8N21sXuS7+xUMFZQ+ISMeXPp7D40fuhb0SgZtNCoT
WHBh0qU3vYDX0ET907pox2AcG/UxxTAW8k5pbfyoXcNjjhUOT44pqfYTHaGk8888SbpAT4bkLllM
k0OxN0Soc63KvaPjkBgdNmRiRLEDOdC4YIIGCGr153q26BG0HdgW58FoDedh1JL9lM/9ndrpj3Up
v8dq4fGniVo1+ORbnLf4j1VtOLlaZnDVwPckK20kN1CKXeFBnzIb44Y0k0Nfle0Z4fc7451sn1JG
pO434hQsMdw46UshUpfR/yCJzxk5C4YnhB7tRu+HYUPAK0MnwbAQX1Ntu+bV0ifzWuJLJiBgBvus
TDa/5NTaUsXOKfs72ySKtYupmfd139NdsqOR0GXO60p5BRNjX43WvYzoro7zXAPmLAAV45QQ+Cgh
QiPGi3fow39OOWhTGFOPLeX5OGyLZ3s4TzMYCyu2ua5kr4U2DZfQm8Q1VbSHVXVTkz9bEb0TRLM8
9jb//j8ri7XFMfBbJpTpuqiuHMPCzaHZZKP+4SiYez31EscQRyK1suPQ0/QmFkfZoBl8dhEtPo5F
I305T3trEXeMdpv8l4+g/4vbg8/ABVXVLA1OoWr8IWf3wrgl3b4FKKwgdwo7/daJuAIoA05obmRv
uc74HEGA2ANljG8wem49iP5bRVT9tsHTizIuis+L2FTtteK2d6OnlubyiemqerOoQNdq1H/ecWve
3x87znVUFfcEOnwT1fs/i/BxM+RGWo3sOK+1d7mluaeoD280A3QY4gXzYPVu5Y+9durtKT4wbcre
ZuOomdm3ZJguYWN67+NOELvyzdbVl4piDsUf6ycCFQukr2QITDXmrqkscm0A9gb/5fP/i7mBve7p
uAhcD1OetQrOfzMRTBhHoX7aFZe6JZzMxJ6b4FflyiRpsk3qCVVGCYSyIREpd770dsLlwbymRCrD
oK3MHdp+8B3frCyVx9l2v3hLBaROxRu/vLt0FOIwimrYNkVsHdrUvDFbYMDrl/j/69zCrfHbYfqX
jNubn/37j/d/9m2tL/kt4FY1DBuAnumYNoOZ3wJu+eX+w6hFoi1dKNuj2+6qdO/5xf1l1DLwcHHO
8qiLjQgTmP1/MmpZS6Tu79cP1Sb/0bF1zEh4ZHTnTy8Kd0hQH1IY1xjiatpLa+cwn6SXVfWbKAbx
nUDb3aaFuhHxe9fNuKCz2LrIepE/6/I55D636a1o5MIbHkoQKDuaA0KR1R6AKBEmssY/rMsGgeb4
rsU9XMqh2XVdo6H6o6OkNhXj9Jl2jkaTdnSeZRFOOy8NVeRu5V3ID4hSZSCzqLn2E0H2leWgSIPs
WNK6NTfqjF46do8ybR+Nbqwv0jKfXCPSDnUXkjqE7mSrDmgUyIE6qS0cDE1AJgBb28A0kU+W0b3I
XK1eDW/YG+V447lhc/K6QQJ2GhhxKGkVuGZ9GzuUPSZL5jsr0r47ihdReCf4KBkcDVMysza1K+4U
5kqORifL02n9dTZeczXN77Gbb9qskH6pq6+dA5lem8+elR+rMBJvVdXcJep0nZkv+ViYtY1eDgSS
AConXGtJHpnvs+HNCgnb4JRodvU8AGiatQcvoq69voIOBfdu25up0ZaJ71gdkgvqilunAV3Vjna+
lSkQ5DC7s2YiiVvQFDuD7mhy0AAHo+Mw2dniV9dpCMDUjhJ1QzMCEOAMhX7vmT9shSSaxg23eWzY
5yEjPQJNFalj89RYt4MKj7AEJFdz06yxNvumN/wC4/02gnI9KiFzrTRxfK8E4deNDgzmJKZig9Q+
KfPmNIfm3srIMSQ5qdw6TkYTnvtDPOjmlpE2qHQ4FhQ792WT7fTWJeO2wyOSOBHDyBaIWzoD40Mu
cyfkkF1pZUAtl97Vzid1ozgMSfLIg0GPrPUuorR8zbNe+su+qTD3P7WhL3JmDXOFACPnPrqji9SR
gVTSiXL0PL8TtUpgDtYRhz44Ha+oqSDmdb8s2YfXWqu+lQmCnUYt+z33ZGZUbjwEocAEbDYe2XiD
ye4Jz7PqVSdGwsxoImgTfW/cUDbYDkUEDMiofSQDxmsm3H0SUcBHeQnucSFAecY5NZArl6E5+xqu
GoKLomfPHvqtR1/oxmtV0CGFeqPHY3OIG73YhdrYXyVHcUg6D5OzLsHKZyO9GCM/qkzBbaZ+DACl
e8enPsJI5Tc/5BZBmRHRgVn5WiV41ZdW8rYxnsAWdm+0lOG6lc+qqvR+1efWkcDexp/HM8C96Cw1
dK6I9Zz9kIREP2nD/AL8QW4wVijvioHdBoeAn+MA4N7JNcQl1URTlFNmGuS8JN1wCMER7N2keNWd
oroWOndhBgpkujipdcjD2LhBjHGJTb04Lperst4WhtxF0ay8qbl2bRd9VN2J6uKo4WWmyLHPUhTE
MYkmZyRbcjuRhuGrqNuuieKqBwIP33RLgOCuk3E3MPmFXp/VQei2xsaebOwjIC1vFwIWCjkoSYkw
86uRZwM4UAgBkWx638IWv7OahqpwX3W72o4Z7Us8EkqPgG4ZOh2QcYZ+WiCRd8LwpW3N9Kkrqi00
dQb6hCRsM8IIya5TDk3UIK01yKgx2BOE+SA7QIZUpcUlpvfwscjTFNZaeGpw59Qlh1yxNQiZA6AW
zxh/EkCwyM2J1CjSFsXt1J87yhOW1UK7V+2vkyJMMgOLM9d+ItDMEKak5ik+060mWBfGstbFzQBi
elldt9e10kDotAld2Mgff5+WAum6vf79c/PjmeuDjvR4p/VPv62ufxotILpYiUDn8pbrU9bH/3jH
zqCaaGT6M6hIdymralRPvXlRssRL5fRjFXUGOP5le11bn7QuPl+TOZwRiHN4jtsshdbPP32+5vOx
9dXrH5w8NzdhZ4FwdHLyudYH//0nUNbPtT7h49+t7/Lb6sfL1v/ysWp46Zmfew4h7B8f/re3/vxg
//a7fjzzj++5voaOOQ4bR8rt5/t+Pq+R/SPGg3L/57/6+IKfX/3zJevan09fH/zt263/+rdP+vny
j1f+9vbrLnAivES/fUIhFttiQzak1BX29Pr6dWHadUODaDl4v32I9U+f+0h45knkljxwCXyLrF7/
eMHHs0aTbnvYb4oWdKydtSVRenpoXdOKHiMgMRNTSdLt61HcF4pWBQ6tnSAlOnzejiVSkM366Oef
WqnnB4hywR+Pr5vW8uL1HT7/+vEuDV4sbByf7xjSp00F2PmRtK3zoO7SJVeB9FK0YeuqUk80Sdft
KaGgRQOD6ezng2WYUcCrXj+esv5hfV0YI7ga1eE2zBKP6wDotSAqvEoDvTRz6SdhInc9Mr5oUBCM
Rvl8WZMmIjXsAriw2jylN0TQx3yTeOF4+PyJivVSIMiIbXWdX2R1lt7M7SrjmDEGLk8k9mybpv/p
ND+5kpsIEKev+Vr31hyq1vOymJZC9LoAsAOv/N9sfj5vfRlHgwyEnoBAx+mO4yjO4HydE6UV5Hjj
tzImGk/KpgAdMkPHN43hLSzsxyrkNp/YDT32v/Vw7VLqXzfrsd2adlsep+FgMMQJ3LyzA9VTsNg4
KalXI0G9XRQNwbpoljXMM2h8i6KPjmYVsWMQTnvOgvFf1tZN0c70w7HJKqMdn9fFUAGYjybu5lWv
KdWGO3B5bnKb4NzlkJq5WwbrYinQ6EPoHPulXTP+vegS5ZfQrAEcrqhwpYVGcrBH+w5lSnKejFkH
DU7M4kjCjp3DOsyhuCrWXGKdXZpV5RIBgBcx8/uZwWZrpBJLnWYEMNIMKuk4AoohVX36ZnWQSr1g
BI19zu7rN03YV8mIhNsZ+w0cTqGha0aqk+s7I4P0btdtuKV/EZ5UY4dDSAs8JdYCzTw7dNgYG7sM
/ZYeULo0dNa1wbZ8aUD8oohCv0jH3p4DVMNaxDlVRJ3OHUv5a82zYwZZlXXF8tIH6zHgzK7bY9RR
wWUAMG3X/b/GKgwtNF+ybYFUVoG6tKqcla8f5sYR2ttwWD8D+LF/JGXgt+X8Wxb5XDI0YJiHY6UM
9OWIWHXoFnC16FUlCW3mdgn58Yqx+G0RTbE7bY3CxEVbanvSfWjKkJbIqyc3mfEiTxQnY2qTS5No
lViuJ+C69sdjE3FN2MMA5LvL1dCDAcSYcd8wCsw3BnWRQF++0m/b9tJ5Y36GZTZZLi5/QP9X8v/6
lXEqppuChoC/nlPr11tPuGJtDn4ch+Vsc8OTGTvqiQyVAhwWX3hd+1ysj7WZou8G1/gS/p0kwvwR
M2+rEwr7GS8yokpDYY+SYf3S6ym0rn0u1n2wbnI3YbiaAoJaeqhr6kT0zyEU6yZ8o7chinIC79S7
NhmsvzS1/8PdmS03inVZ+FX6BahgOHDgsiU0y3PazswbIp1pM88zT9/fIat+11/RHR192zcEwpKM
EIJz9l5rfb9XLYGWfaBbup1VC8lskJkk61mtFv94WLboWLHlHzqYilzMxr8vZoU3WbeFplvTZa7P
7mhhxEtH873TZyr5isKwLkh6qwiXVcHWdR1QkCfKsu0/qjgV+Oc5n9bj9ylCXbd9Puyy4tyajXEK
bOHgvHRIlgdPTAKkSbaYbC5O71BdrxLKvCMx6QTckwiEKRMPArsl+Emj5mkx+ACT/S0uMUICjrGx
m/yyUJwQ5LZPRONDw71zA+TE5iCdczwLEzeNCcM80slNtZJrGCdfxrFDKNVW2c5o6PesO9sDGl5A
UXNBd1FwrZ/n909BA5FQYEHJlrbzxzoML72c8DzP2nE9OzorT/dTlH1JVdfy9zet1j5PBknh7Cye
iolWbROEuj+puZHIfpB7jxuuKeyLVAuiJPdaTaAB6QANvWx1V/PG+JzhjFJ4IkeBimI92g9R/4Kq
WNuHCmZUE0O4qYcIwpFp2NdYQY8WhT/qFAhJttVDnWrNVixAkhgcgktS4KS5BqHUKJiSRozqZpAl
uGvcjSAZY5JN2pOVmNiZETzgMuJi0Sk6kwh0+sHrYyMg0cJTMCdPYZ0KBXgShltvodG3Z10NsFHH
NWdpWsxUe+3FAiFSwIrKcsAlsvVQ3Tf8luBJjc6BtoKi8qp3F/S2ud8Grr/+H9xD5DPqOPikH0pQ
VTmqLaND4eQ4pZ+34KwadXdvR7BXETrffQz1qlr5V+u29a8kyVK9b7svUc+1ZlnC50AhtBIF02rF
2yKI6sThYlxU/ozCbk2KLgbF69lWSK4wL2jhZDRLCXsgBUodEFIg20OfmtfSK1WO74gcB+aN9hEp
7hdaxK9GG9JZBQkWKDbY4OLuQIVHCYIr5booVphYq78LulJntxkIC9OfXOLxj82ZCjQZLmqxroHr
6oj3B2fmKG6ZhF+mOGZJhPyn4IKyQ2zUYQhXT+DXe0ohoCkSWpeM9mbQ0V10UNJ0xUtbP1uEnhbV
5qhEseqiqxZDjgxioMjiZz2XmXl5JWDzJVRctigm1WeRBofHSV+6iBb4nFKPtWQ8U4MtXN+iMeF2
3B3Wo5ND4eW7jE0Vi1wSU6tUHEw28/O65q5Sjs+NnvoLTWSQsMj91u2muvSua5+L9WkYcGgZrxvX
x+u7AleODhWxh5/bfz9vfQp9hnRH5fzjb9vyZDzFhU7UkP0z1XNY51lW+yNBQ2A0hAZvL3kqMMbf
eIuRPs5NQGDh+Eg8u7azzMLcNFKV0LR5bwVWuwkxz9uz9xaO+ctSzaS8qwConm7MploGmuRL7WDN
q15DJOy5q8BRJKw1ESS1BgOHimoO/BAsDFLB5mcwtYg8Ku97meO+KGdqSsFQS8x4/bihkEoIsw4R
cRxgIy5AEo3kMBEb9L1V0E7CgYI7ZWq7CQzYioWiLEpwi4viLprUvo6UmHrcJvbwPdUu69/xoo04
5sbsTKpN8FQDc3RwcP0Qiu8YK9IjDogW+jLNZlVy+REBhCwUGTJUjEjAlfapW+BGrn9s0SZOECVb
xZbE5FKdEsWbbABPru/KUeNUj21xg6pivLMVqXL9Q+dq36IEiuVYNebZVmTLXDEu9Z5xfUmMNk6u
5VutSJiFYmKiI1teRjCZ64eYO0XObGFoVi00TWY//CAYr9+7DtqHVlE3A8XflIrESQTNTHWNj7JQ
U1gUrzNX5E5JctzBUDRPG6znule9In1GpI5eRkX/tBUH9PfRUWzQWFFCB8ULLRQ5dH3LWQp80bb5
Miu+aKlIo2nbjd9y7IjrK9Hlgp9F5HBuV0bpMH1ft+uKX5orkqmpmKYo7satUF+EAfDUVeRTKoPl
iQR9fCCKiwq2Z/3sQhFT46Z1TsOo919icKrrG46VnW8HG9ZqNFfOban4q+sukuvxbCo2KzyPbIeN
Nz0bimyw/lFHiBPBdKWN0u2JSSJbRRFfYdBd13ddIkWDVadYrwix62m3vlDUOhKI0iSqBKJs5MKt
XHe/IHK9U9zZGGaEkUOinWuYtJGETpuEFFg9RawtenHGRme+osyv90yUQ4QtxLuGinW7PgOAz8l2
tOQr2odkLxQbt1KUXJAzBr9BCLzxJA6BYun2iqobKb5upKqjBmHwaBu5Z6n/lIPjnRSXl9GWuUtC
WL2GovbOit+7vo8N0jdRbN8MZNUOCR6WeEX+bRoYwOszQrDAoeIDt4oUnJJpdWFiYNxRJlZCYv5L
A1oYW3/3PVxpw4o7LF0IxLpiEa/vASWKabvtfl9qUt6nCnZxoSjGmeIZr8/oiSsFX97+cFuox0km
ums+Q0K2A5jI63+ZuAbgKvqRKbAyTk/r2iqWsmyhKq9v4Q1HR/GW1yfoCG992UFj7hSXmVtE8PtZ
ctxUit089FCcPcVzThXZeXFQQKDRzH5mf+6QokBPYrRuLBgrN4SLVX7aQIumrvl7f2odG64iSgeK
LR3TdPZxQ2RvuXZZ98dYcPcXikldDUAne8WpDlZitXhdn0DU7LwlPxqqteJbC0W6JvVcvy0V/XoA
g03pHhC3qqLidNYfZRhV3NvgZueKoL24JKsPCk/egtfOFGebrqy2zYiwvK05Py8F+4iQEzI3IQqP
v98NaHe10rsVx5tuVnqRhiZuOZk8znV43y5f1vrUFJUAqlao4Lbig5eKFG4pZnip6OHrUwqA4mTY
kZ8PtsevFG3cNMR4SSET7Ig3qF91oOTrU/n1fOkVr5zSCjIQfhLnWtHMR8U1rxXh3ELoIdQnthT9
HBWu9mAoIjqDJ+2wOFbyJBUvvVDkdGKzfd2DpZ4oqnroZ5pirONLImxEcdcVgV2AYl8Pj2O6L4Pe
xC/K5Y3XfDKQVsAcmFpo7qaA676I1/WZWPJoAg+G8TApCjzoiHTXDc1l6iHEY1Qtfx/vGXx8qTjy
WlK1/qDY8qOizE89Fq0+IHV3AUG/fhYPKL0+9HgRCDYAxAyxPlXsekNCsY8p2/w0hpv1ANXM5EgP
XZqHoR3TUxwN86FLQ/spHhbmhOrABE64JzMo/45VDd6J6Y030tTKayCMYmfHbffVyI3L+lQqddAx
Cu6ThNBdZJDlB8AwpfLcuA/OgkInqizxsydxxPQa7RtIgsAfu7K9FrYR3dpJSrIHev633H2Y+9z+
OWkZN0VkWndWrpvnqhYQGMuhf21QxK7vFXX6h0Z+/Rf6C/LQTv10JOZV47Qlxp29tn8OsXecZtjG
nr0Mu4XAvkuCXPwOwIVOFZH9WRfrQ7KZtFtX52Qy1KVpfZl6/foMK/zdl///2tI2CG6kJfw/h5Ge
yvHfGtp/vuDPhran/2HYUhL7KFRm6H/8GULqOX84wnQMGsqGJ0lTRxLyV2/b+sOm6exKYSFc4HW0
wD9DSGmNe7S8iQcCMser/i8hpFJ10/+tt01P2xYW6Q7C001pWda/SzzmvOsGqL/uubbSV8YpmNoj
e9cWaBVrr9zqQfJCdyW+ulp7beOlvUSVDfR7Nn9oiYWlpZ5BPmJWwk86XCv3e1TP44mbSktEVYyM
vq+yD0p88ZF66K9Jfu8IF2KeKrf9DAJKprH5xdIXYOOudan05hrjC7rtx2eyEFKsyqhKSZ76Yuo6
8RSyumotBrJqLFBbx3jJC8I8HRKkz+noPokKr3DTSctPcyIhG/caNnITkLx4sqs03Fs9blM7YEYc
NhbFbsg4lSFjBnokDqBBfI28RL8rTfynGSDKKgmXW1safoJgbBNUwnqoC+ddOhnV2mh4j+0u2xH7
co29bjoJt32uJ8IeZNb2AKbyiFmnpV2EINlr7L6NSMtu455yAtFIW3sMECMa03NKZDo/xRtT9Pkb
6oMLY81jWC4z18RCPxl9B3oqg3bErAGEm5kcAsJjYCjp+5D59aax5cmtK2ZXSDU3RnU3LuRKiGRb
e4jFBhe95GzHNLDk4rujacI4n5dLk1pHEB8z85Kppiwy0aGMiCK20A17KTFDbjS/IQc1r3PvEYEM
aAxTbAGBuDcOqks+NcV30bTPUNJ6rsHi0GYR17wA+11BpAJlWhiVVYJc1JwlNmGZH+YRQWyZ3nct
w/DesUYY5Y99btRnIESJQ9XFsEnDyWJ5saKdaQ4MRZhK7iTlD2Cl4gPQ+8UiueFSaM0V+6Z3DUZ3
77zQnAgPcEZusonMzCWL3sRYD35jkpkJhfDchfYt+YP5vrDj6RiXOCgyhxq1nu7TKdcOetJ/KyRR
O/Ey57uhG+nvBfbJNI3LyK2S5iE3IOIniy0Vmc5fuNvuY0VqH+SvorSTHXGWmOXD4BfurfFopeiN
gR7FPpOkGI9o3G0rTRI3P2A4owpLmxeto+sM3wtuLEdGX4iRF4z8gb2x8Huccg0sgww9+MwkIgB9
LcuAWfPdmpPnkEE1eL6BLZ9eg6UdakP4duV+Bae7XGZSFwcgY6fcrB6aZrBuhnIcronxIZopu4m0
HvtAEelEfAWlj6t3g0+eWpkxFhd+cZOfNPolF1V/qqghEWMUv/ZOBUk1JSQkkrlz1cuf2tQ2B2/I
v4XMjjCSZotvktJ3pothesBAIfheG61K/DAm9MYd528W3ehD1hkjTD7tbsyF5KdNBAe9ziTSTzl6
136gmpWJAvZFrjQaDuYs0IJOhRDXxjePT7qT2FSDLaJU4EPIKY62GmDI7K1wBnHIsHWjM8nCg5ek
XzvVhJTDbThBKpq/g+Dx9i31QS9yH5uRCxeDHWez1HAL3fhit6gB64CzBv8ksBQsQIhjN1FuIedX
jKGyfcjM5YNqku+mOO1iYvk9wqxwFb+7TnhySg3oQ1AFfjDXxynJf7Lfrh+m8oSqd2YY1SLKBrZL
WjF5ctRfyxH1R4nT6tDF4AIsum0tweIwvug3uKhZouecizbN9Q7CbVaOm6yr4g1KhXn72JSC2LCg
h1HlTOmt9hjW3V4WRXyCLnQn2nHYUxH9iXEMy4iRIMJx6mJv9xXa97Q3TxTvUR1lJga75J4J3rDz
srTaCQiMRefUfm4TN+ZoLpEudwS/dlsi/JjjlaG+7YM0gZ0aATaA0tflX6ulSffcqJAYJHGx0Wnl
i3q5tqhzQActy06bfxGskvoT9TdcDRAdyb/yZ6dhesr5IyY+Zd0hF28X+QpOjRY4QXfNcmo6bJQg
FKHUzVcvJpaC+dfPcvKuJNult2mvkWFmdLC7BuT3ioAascslEosNbjXvVOSmJKzJxhetvS+e6azI
3E056ciWxvdUUoecJ4i9TO/DF+65+26CCNbA49BJQvSTeb4mScQ1qcjfhKM9a3pwQZrhG6HNqD00
hy2Khtd6Aquqe9sGQ+M5awyJXB2HW9bCN82Hx3oo7P0yIb+wBGxGjPgWpd0BVccknxA1t3u31EjN
R3Zxl26z4WW23ODcJwBpWlNO8B7wO7eVMR+QU+a3uuyokJmVvRMtszVqIC2j4+U+SJsOCW59NQII
KhNJxpslkfN9amDqMHCSEki2XDuizjdBKD3UWjFJNU3aUSNnEgiwpMGHT21HeIjEI7M7iqU6lnF/
0mZY0iRtLn7dDswIop7IwTbpzkNHLNBgL7eWQ/rS4OQmIpT+EkMu2/XuhJRVy57d2aUcPNSIYWbD
d6Fv7OQwYU+dpwFhPrU8x4R/Tf8PEghVsY09lNmtKGcuvkjTRqe5ifvqmhPJd8FuwhzXbK9Oy8/E
nsrkbkQq7YTW7UIoBRV7VPdRnMLpycOdGR+HgOqpo3XGblIeRe7seGVGzIwVFmJGLSTIGSMetNHh
jryQKVBGBEhKUh6Y56RaXV9klx+9OsYXHfdKKyW9g9HHB6Zz8dYrDM7cpOpO2MF8uF9oCDzBiUB9
FoSGe9NXwjw2T1pcaaDdLeWNCb8wYanA1y017fBqoAuI47zpyXiJKFHbjnEFZVoAAE/sG1ENgq9+
X1fadM3BDBIPY5/6tLR3ztgMai/zuzZmGOClNk3uAy0e7cmNoxARn8oLo5qzcfolu5L9dpjpMxBk
M4Mmnqj7lap6urLs3SxL+qdu4QQIKxMsp0STOGTUt8JwBqpeOa2PfhkFgDKL9Y37y+yAXQ7miSSw
mh64spCpNdHSe5cmVFh9ArjdDk+Tsji7PbrzupQE5qo+cWU6hDdFSbpdadxOZX1PUmK9kwJnrlVZ
CA0qpFedfrSp0Z3XxYLycUef8EdKeCoZ9MNPUnBqrmGqwarn6tuGEUFtmDJ4bi/9MbA1Cm3o0zGS
kuoQexND0bQgb8BF1tcSJrepRUcUWyq5D6T2EG+1tNvqITYJOgFv1DHsTZhi2Vl3ckJoz8/RATik
DGhTbxOKNpBhZLVoMZ19ELbI1zWknmmHWl9ZHF2VX2N47TUp5/CwPgor92pSud2v3bW12bau/aPF
tm7LMXhYFVOwzxZb+69m22xa2ikOd6jqVEUMiU+JzSDQk0sdBOmJjqBf9K6xxY2fbAuYyrvS1vNN
x/h1b4gKfB27O0rLXbu3awd07XuuC2vslMFLdZ7XhYPxYRcGzuvaBl07oAP8IIIm1M9+ihuixJjL
cG9tMGM3RXNYu19iaNi2rraCw5vq2UQiEDV53XglFaTGA0E1fqC5P2/X1QxJGd612v3d+Vx7X67d
hxlOTrVcNxiivF8wkm8LE9WK6nWuQTyfXc91be2Ernk+Qs99sJsl1fIRaqdqBq9tYftfveFmTt91
qru7z01pRb8IPxHjLOXiXA+DvR6W9Vi1MNFtMw725peiAagT2fgR8fw4G3chKKmPzeiyLlq11rof
CAIB24zlzP1MIMoImaMQVT+cp2HaAg1wjgGddzJx/lp4Da0iPSMKKfWW51wjixPZq4bpUZ1zMb/P
mlSyRaMtti7cQTY73WnfM30Z9e0ykrZFOPlRY9xxDpSvcF0ANflrDYgTdtvFFLtJ67510V/BQ9Io
uFy6Tr1n4Mi1T1nqyUcFyFfzSalF3QaUKw+TWHpy29rm0ZMkua5/XPMMLAAt266G4C7Cpc3ocE3w
vrG+++t1wlGXiEb9t3XNmJVwZ308dOFL7I6k5anvaP0u1i9qSMFQOIV8+t3DD1brquPhyTIcyL+c
pf84f9txZE7Vgmf+/IP0mGUN+K/6ukChtGpEuGpkGzETWdMwICCSmgPCffzvx8ubKkR8edJHJ6YT
vw/B+inXz7tGN3x+ci7bxd5tolMO15kqJN4z3fpFtuCwiaZCHGVnPBjMiKXAomabqL0ri4gMfRHf
kGhsXXNwdl2H0Xouid4j+SdxC0TOC6F3ntu963wrbovRLBvnr42KO81ccpmKIou5j3uW31A/u/lc
TPi3t5JAvJZ0KU9k/c5Z6KQ15VGXFBLJJHwcIpiAvXdTawQVhsF94zB300Bm1aKnSm7EG810TqIV
j2VXPtVizx2zZy6GB06mDN4NutQkfd+goE2K4qchjRc8i0QRaikzvzF+zfWXJEpnZL7V13Ao4I0H
zjYhxYaXJrdNVKDtFtOD3tCerpP9OOWEHY/0Y3XTYmhhvfYtM09UGlza23bfS3yx+mKn+zDrj2MA
0pdUkC9JZVaXsOluOmt0j2EWPdfGLH01UNUFtlE9jcnF1rm/hnp36l1JQJdlbg2ifLzc/ZJQYttS
iLi4bxp1AiJH8uPcu+OjTUj1OCOibom0o4M2mQ/u8ohNPd5jgiZtME+vkT29MSHJsQBotxrRHhtT
0O8N0R8HLqHKaZ7XGyeQITUHjW+seUpC+67I7mcXTuEcL7gMIy6gWfij7RmswDxCTt+nkJYm4qvl
cLST6tFtiOtnqmfSHTVcp+RwdfepJL0rmqxlI/JsF4z5TV/WPaO+4UafXgIpO9p2zg0QFQwGDT8J
Y4YR3vjkEHQ+8XjPbsa9DoYH4nvGVW4anxYE7/60pS//o7WHL63jfh84CEtEnkg/0o70HPupydKz
m+uPdUbCr4X5ksSWn6nJnHogWW2TjO2DCOQmcehNN5lHpzuLX/rJwidkPs9BUGKcIKsxt9+bxmr8
3qpPvRlJQlH7+7wadlG5X8R06bxEOfA+2rgrNl7nRX7VblJzsq91QnPJRhXcE1Fo1DG2BZsyeqW3
j3mFm3k+kusbbuFHviE+eEzoIGyn1LnJZtFv3LS4ymA6WgXwyHy+pKLfp0NKQ0RMNIuM2yhvnpdG
PqWG903JELaITLbEjdpotdJyU9XuPTFrh0LPbscUsx1j0kPj9F/LMn9kLzfG4M0bLJ4uTksmXiLL
9jR5YFAArKVS0gOMVEqqmMAxvoZwJO0VRPiU7vSjMSzUawZH7uMRz7AY5q0tbNAnuXePgPwruqOz
tIN5G7TtV+xgARbZ9NSZDnAG1+23SxOCM5zS4QJAOT4UqL2bgnZZYJTcCk49kx5ZtnIfuA6T23r4
oZs9Fz+4VbbpwfmgQ+A7PQppEoIIASFEFTBylDaoKMnZ2mtZfHEK4rxcRRgBckIDM/cTk4RUqxka
/j1u1YmyXJMP46Vv29l3u/A427h2W9Ehlhj1+uAOZH0lxUdWEwY5ONVXes/Vthq8XWkY793stX5U
DrcVQyyML0G7IbmdgIDKk9twoJkuSAZK48c5jeYLSGyyHYaDpRixVR55Rz11SPiS2jkhXf6qm+E1
QruJYl9P7qs+RfjWWAf6o49e1GQoC00YJ0SOiYz2bzLTzNezcGf1Q00z6V6aoXGe8pe5jR+YFy94
w2KkGXiIyT77sHoPZUpNQaKxfkw2yIeFJJWCGO3dsggUPaaxJaR6M7lRy1n+C2u33C3JMhEcRfgi
2cSTQIppuTd2lZNJmvNDXhxzL8hz8xLeu9ILjXi+4hlGyX1bUI3NU2s46J0wzgxgX7hrQIYLKATO
UCbCkamaHK9lTwpmsryB1S5gf9CqRaTj3HaZfad7+OwyrSZ0Irc3TUfQNuTCE+Y1stZzbK6B+5Ek
2YSswbC3eF57P5Fxts1tYxfZ1deWivWVyxrAGb5N3AoflD3mfTNVviVS1S2jzc81iKiG+iPKxi2Y
XG6fefMeUUXZ1OOHm8yYHgtyfTME9yJ7oPGSErXkZBs7169d0+ONyX5xi7m2XMj2JAUx5ui+9oP7
zi192FoTccQeWUI0fE9J8iu1nXk3Lv0I7517Y8KYrBfW1mzdlurVPiF8kU9MGcQmHW9Ha56CVxJt
UOk2lCVpBueBX7revQHS1Lc1rjKMamNgvCMkC0FTnvCjN9k3tl/N5LgATOF6ED82KbkTDiCcDcZ8
oi97kmr4T0Ym78n8zredW1U+iBDLH1Bk9DdlMCH1Fd+bSdI7GnBwlLl91Jf3xuUnnxsets983FgG
AeYuu1Z2w7wxqZ9vSUc812X0DTZJsV0634OnGQ1jcWct7fwQ2AEcwTwm4mcK9d1CshZG9zvRL6T0
1jgrUnhNpW5k+8F0HtukkuSWpsmxto/4aMar5rhvkWffaMzCfEfkBDiKL0W6xMwaUqw1JRe0sB/u
g8Ha9k11xLCSbM18usV+LW4QPsOEHQ9LgtlTWIiCEM/1++icIjjxpza7xFwlthroSw4NeQsA1V9j
e5d3rbhQ8N6G6DCEbTwi3wQhsbeIe7Xl+DO10i9lf9MWtNYHOglIh1CDDmhc59gD3pAvVOBQ99Hf
O8SBFt/Pw2Ei3Bhp04jRTvegC9q258eNQwaseR/Rmoe7/ppS3958ZpLIwSGDF+2KUVRfBBe20R8l
niOCvKl4URyqUFrvqAWTstAEuzlOufmHH/kUVKRyCf0giSrYtL2jLobTUbPIDZgATEa9hwTcxt00
FU/J8BZ3WN9qe9cxJCIYIcB1bVnPTUcIXwVztZPpDy8Yyg29iOY4Z8O3xZjeGDftjDD7rmOhGZE/
PQRJidmOcUsTP1gZ+9PK8dcUCXQw01XLXbHLJa3LQPywQceeu6JymCifFp3pVdxl772Qj/gQh02H
5tC2krfKpBVLxcOvOq3jWsRUs+esc6FZmfGAlKQMUEf3cDr5TrgMpwU+uZDRu9YT10A8MELbcjvO
BpjsxX60ajiJTZ3v7Bxnu+ERflGOezNLiG5aVCkJFROJQuWuRz5IMdM6ORakx8zuLzM+/nPkiDtM
gfUudxONBB/P8du4rO464k70tCmUmheC8EAK49Sk9TVyvA0aK/xcEsVJbCtAUOHr+s+6QsDu8T3m
VWTue8fAgax7P8aq2CUqXQqhtimWLT/xfOOqgnlvzFdZ344LRQuvKb/kGUT1Wpux9xk4DTr0HIqY
S6LL+livw45SE1Ovl2xNeFnrCHmc9Of18ecirhDSmTZXeq2QSBeNipy70SLCBCverN5B0/kH8Tpn
gzdVRXHyOzAGXScY3nlCKPNXmsxnkAwWf2Sl0k22WM969OV21h4H0fRnPblJlvybSymDEFGvPwN3
ZpKpZPZFV5QIt9xFBaMiHgMliyi/U/r8nq4DWa0s2IHrYoTFYd2uO98SEEenOHdGTA7Eprs9A8Fl
tg3CFcsGDwaEqqajM7I+lE7nYfepHFUsw4Sh1MORXufVsWI4g3MsOdHuarEykvgrVXnEVgsqN39f
ZB2EIPKsjI2mPD5rONQUWI9GlzFSi7Mv9mg2e5sM7/O6WCNuliHlYznIZ9XEOUm6kdIWi3Xtc1up
j/fdKGibSTKgyXkezmEw40ZwwLD/fvy5sWgiv7Qz46irkM5s6XZN6lRHzWZytEwVEbFJQLOosZN+
Q2AkwkqqpmdI3uYmqBPi/TPitXc93S0t4XWOJlsa+UtL3idrQi3WNfWMGhDI0fIQGbcd8uEuunct
mZztrh848XvyfXXT4CM6jUDEonT+SvZfqbUBKtpJ0vkcVABysGYh2yNCXtmkd+u2RLkD1jVjQrys
g1Sn9dO/G9YalVkzmlDuAxHg40+JTFYPCpvNoiu6U8o3BkVaP6+L5l9r/3jIgBcRawUYad0/rZws
TmXfaPnAugp2Xhfr5rnryM8pH/p2sQn/U2YFkiFvDRHxMFM7u+5xyiBhKx0LsPy6M8omQT66cV4f
rgt8FIlfN49pxZ04z/iaZPH7//9tJ9RBAnQg882s9mP9y8yJgPeSX7jiegTuF1E3dx54hW0fVSFz
rk1Z66+I5qgbScTjcdSQkjQx8ZolUZoT6jUXzHVTidslJxeGrNAaPAPV7DboruBgyItxkx/plL0x
BtpmFmGrM0myIJ/id9sunktIfEE6F4rsRT54qqPxmXtdAa7PFE9LQLAzcwmN5uEQt/nOoFCxt2YU
N8xouqmwiQXk7Rot8j8QfzPfPGAOjhmchBeKvg1bTk1sPJfG8K5lfAJncFGUJhpHQZKBw0jRbwZ5
Djsn5aKqP2kaOtzagf3w/zq+AA03Coj/Werxn9mPtx/5v6s91pf8KfZwxR+uR8CH47mmMCl7fgo+
XPcPguxNC/cOsg+WYED/FHysiQVElHiubgkHfQdyk7/CDPQ/TFNYHuMF8mh1khr/T4IPUhH+LvcQ
vI0Lm88wqaCYuvVP3mticNdvLaEdu7zz9iZy7621eBctHgF+h+S9VsWxrcF4hwTbUmuS8XYZgtT/
2zG7/2+ws//dbuDGliBHLd01zX8QURejbeaBSvixxpy1ITXGvRAG/UYT7JdXdH5YJyaZb5W2w0Mh
tx35An5kkkH2v+zGP/NBOBqewWVOmFxbHWH/Q/ziCiMhb5sfs05x0g8ygQLd0MyTBpd1kKdxLL+m
TnBPLMjXbCa4LSrp5RvoQ5aiwIJsDcPtGIMB+l92S4h/kjA94mq46dg6qiHDkro6fn8LLpnSlkue
bJBVM7ejHAbNm2nhnVFG7jWXNnHsk6B9rErCzUJlUkIJpY9lUlnjnkxa5OCUzOJwxgR9eB4o4EIM
yJqrlId0Ah9Ad3bBM5Tfj6UprvO/FlklKRDZY6qmO/OuGEsbYFg03RH6M59jbX4NuJ+T6AtVwYo1
ZD+E626cUn+HWeScxYMdPtYkayrpxmHGJ4ghZ9ROoVF8eIE7YTKkZ1kHya7t2iMXVuTkWbtjqkp3
mV7kjZ63vwZsAvYygnnS++JGT5YntyTuS5t/BmG3tdqk3E/dTobnYBi7AyOc0k/n4RKmJ8PdlTHx
DaSlWXtV1JTJL29O70UyRheiEwkHpYi9seoMbKUJJy4ckr3b9wA7vYuukV1FfvY1I09mb3jc1W2J
3x/KGSyO5ES1kpIkFe10dgVFar8MspMbQR5BbIwv/WOu9fzEmIWiWOS9d+oLUbmyqgzKJPUwdTCY
lhC3kZOEfrqoLLVWnD3XIt2ucw/jYASHeo7fi1wLN5N0yIOqPwhHvieI+762ILeIAEfTUD9gIgBt
MMqcnhTBJNuk9PyGzu5d2s7wFlW3EolIG9rUj6yq28pmuIY5Ih0t0lQ/ECiYEHurMe9hax1lQfXL
8Ownw3LIWAPUMvQ0vcOhQb2LoN3Ox2fXhPeg4e/ZaRP579VUvzmGDqfh3ljk91AuGuxo0sy0KHhF
eJT5Fb7zrWbpD93U3co0e+cGJpBHEpvS5AutbWtCMzNCWCokfsmn2MipLhZzfJfobyG+RZgYPqOa
jR7lGDP0SafIM75PJU6mqoMD0XrGgTS3FDcwFTbJrTwPiummnw0a6mFv3YucoltGOd5wiSaamqba
JLnzcw4pbcwJyXPlPH5kDskZqUE+F3Yi5jEOGWttXyNlygAlWcRL+Imo7JsiICM5xQoY163NJcBs
jl5mnUtAYT4Tlx4kJwvGdDYlXLW6jhk/F3kX2T7UEDg0ajCp2fXbHGfLbs2ErKbozglbe/8ZEzmE
+KU3n0P+ri+eDQ9i1edT1rV1erC+yecfPqcMn39o7GkhKtA+9sqeiGUKm+U4IY0OIochKttwQ7BQ
a8JcJMn72asZFcay+51/GouypaT31xONkRZh2Ug01Mqqty5Kz6DOsq5yytBq4JA22GiNYru+8PfG
38v1WbGXuhuSPMTvF2HL+/Od1r8uTu9axEeo//m3PZl1PToGs4HTAZsWNj4mquqFn/vmhrjPKCep
XVi3zuvOr28v163rar3uLpcQkntgGgmH9roN76dHVr5pNU5PLTTeiOXHXSz48QA+R0Ae1oAPQ3c/
qNgqEunGUacyEJIeNjXMOabhSyzaX3l/B4o5eXEc81rkDnmzxfAg6+VFWP1Hx0SqyshF8Wz86UEF
Hy5D9HukoLOQpDbpwDOIBDXC0L2lCU9rMHwUmmOiOUazPUBzA39Eed3Cqq57x7nuHszQ9Q5D0X+n
VrqTfUQmR9sIP/KyArVZ9V/cncly28qWRb8IFeiRmJIEG5GUZElWN0FYsoU20Se6r68F+N3rVzde
VERNawKzk0STQDbn7L22ezCEfRsXU3gp0Dfp4orcMtt1FOOgQlNgCP3qV9fTfiBF9lgAxt6GJmi6
xEHBF+vGo1/oyYFkvlttDIlujPMTten5ySSSMtTaz9abKD3ZZtAUwICkU2YMz/W3Yu4Edc123FUx
de+EqPON9FNnp3sTgQxTRXLEnAOOwcQJJZjhAEF3GyM4LEn93WQ4HZpkQgGYSJPhd77DkPGr5voF
sHLnxgqYF5q3ffcz8yL34ibEfjRugQs/RpGjumXSomaqSFsMGoGWG0PKvl7kP92eHApkiVVCQ7Yc
v0/UCDZWwbay14RN3eBMMo5z783REf1iuDNtx9kn6mczyF/2PH8gb8fD1xQPWk+ckqn5Rx8RIkXm
pKK1Q6PdilqMcADfzvYX6z1/EyLuL2m/b/p4yik69T/akcQ/j2C/xe5WBq7LPKpDt44JfDWINQMX
yQDgYO/FT4hbg+3wLNloQFPfkEkANVzt2vxe6CRnmUCyIeLHX0nZ38jaODtN/dMQ1bCfIuKSgF+P
8Wvi01MjqDg+eVRopacCD03qi6sonCQmGcxsvpK8po5Vao+GsppDb8uDZSTuhijzD1PWv9yRtm6V
1HUwzXax1XzkkGV1Nly0l4KSCtlrtzOBV0SgINoDgL8ZcDNv9TQECMsZYCJ9aj3rZKQOXQGTGJXp
wBKDOqgO3dBL71wznsiKY71pu1F1NEFQmSYJLf0YYBonzLHLtHvc/P6JhMjZ4/TKwmjepyFRs93w
DkNw3tkRBGbSLNDjAPONT71DEZBeGZGYzmVukJRhGwu7pSFfNk+uc1v2D8J2AjF2DzIEO6o15o+m
r45WXMhAq5DQJiJ+BVi8dXUyE3TykQO/ugMth6qlL8+WyQQ1htvMrwU+KPxM8Kju9ZitqDM/9K71
MMn+dQgtscVeORI9nu61PvK2pnvPyu+UOVG7xUhH1FPMPi0aHxrDpuVdK6bc2fryaVltImIUSqtn
tpTQwuHO0YF7p/4iN7FffdoFOi4cEx0OEvaldcIsliWPg29GVLl7a6cOhXd1repupCLODEVHRo0+
BUZFf+KkSwpaUtwLr75vXdq+o2bjacreKLJcddt7bjKGJl9yHpI6KzAuo6W4Jy+WD3qiMtm0gWP0
T6VA4VolNOWaCK2H0PwHLwQ3S+gNyZuRCkbPYRJupnaHnetYef1LqvcUvEl1R1/bcHFgSiS0qiPm
HPdicnFdDJ7RLnL75BiP08Xt6PM4mn4piKoZ516dm/nBnGMzEMTqbqKweq+sjF6lbTzjwyUUyrae
PBJhE4NvMYyvup4/TQRzilH/MY3bTAu/a7F7k9nN7RIUFqflY+RLtGEpBW1f/CwG+VJWyIQwMPtn
6gf9ziVkcmcBib1dSDf6BoqXvM1r1wqSgmru+sz62O+njdxlLUWTgvSjp5pJ5pj35uv6qrBaEmgV
RI2J6f9WYxFzwBNXbCACdPxnDIRCmSxugVYTMT7ieqWQfbtI/zpTkwG7+nqTuUtYz0z/JGkqrkZz
jnYeOQEbvaZ1ZmekZAj9CzZGWU8Xwrm8IE6Kh8ZGIVy1HlRPkwQcg5VeSdF5T6Njk1Q5YeQzUxrc
+/FqaE+El/I/XN6JrXdz4JISxajq8fH1ehb4FqD0ZkbyoByHz+kr6ubibrRKDmODyajvfwwxPmQz
8wlSKyesXeT9XpU3oU7m+575tyxpXJqdJNrC/IXTJt5q2viu0ZTIAcqxRQovaTeKk9TLe2hE7qEo
4JmSuFqbs4J1lSWBblVfCN7uMs8ab+YuuhtwiTPpdfBUI8hYYZ5fP3SC2/iR8qSX7snEUHMzOM3V
HowWpbD+zclN/eTJVl6qSe5iPA/8rEfM4fIlVlKmCA/ouupmWW6n1sCJXfch5an+NNHbow8DsGx0
z8qu/VNXV+o2a4fidgQiDXbmtkW6cjSm+iMpoxvLDjvSRAdSrUaSuNQwkSIh6GshjYlk9hW7vEe4
5lbb82ckZ1Y2O+Xt4GRXo5+WJbjzUheM+05L45iQxbLz3qhyjducfhx7v6m/NRsIl5lO16aaAKsX
d3lmhKeCtfDWdopwh4HYYe7XAvQSE773sj77E8ZXGNG3+XLwzeEXOXcQH3ROdHd+JsJObhxMyxGb
oY6Vi+3RU6Xv190KK/nwo3E4UlfLLl6DkZ7C7ik055+iHO8d/8MlVn2pMq+HfrmFB2MytuvNVhm4
wdenrEgJJil2dDFWzL/VhWnsltTh/77/W3JYNQiI1pvx+jwb+X+pEf/jgxBJd5mFHIxAa/qTfwuR
1luJCUto1SX9p7vrY6tUab21HtYXrz/25+5668+vEvbEWJXjZltfvP4Cxm9HIyB1FWX9Q3P0vz/2
W6b0n15TM/AnC64G9l21WV+xHjwzJZ3iz325AObXu/+UPCXwtf/1Sjs+y7Anf8Ki9kshen39vz0f
ARs0gvXRDCcDy9i/lWXrf0cp9d4ILOsslTodfht/M6sdBur1Zt63RGiY3/OZuqcZpnfIaXIWnlb+
4joS7GJk3A0aRMAum9qtyRaPLlfbYUvGnVl4ItzVkBMCOhjkLUbfktGj5Il+FQmX2sQudsXGLuV1
Uh4Zmp3EkCzC/Cqg/O4hlLSb9W4fGTl0u1iya3XG/UAw/cVoredUd+zDbLGVzp3QDOx8cCrAEOqI
i9E4QZy1Ll7eoE1oHj2yY2I7PSqCXC5pnOSXKm7irW4xhxmxiw6v7U+i0e9Sz+86lkVTc5l4ewiR
zJhEDTRhc3mhAfGdjfh86Qttvqy3RGOySCh9ZtrlCWM5FBiK2yUQsK2Tf70smo2ZuKAJmq1hkPdt
HeqKdzI7b/RsimualBntGvYE7QKNrDAdYr81Ap0Y6wZP2A1RnNEFVHN0MahdtEiTTilZbEgVbXeH
ClujFchO5YY0betMQlTOxMZnxC9kO8/0MpcjglYOTiSfUNp7jMu8oom04ZJpiGOmLDID7DbUgbxK
sk3PqTCMybNnNtV1FiJn7YYAybeLT9rQ5j5UaN39tj6K2D7LWXfOWt8diTOCgpVTqS59AnHcMfkR
1iPw1DR5bXw3OUSiJMAzF/plvbUeLPi+FyIjYH3mkDZSJ9lT+9FgXl76OTPxWS8/RDhGsacyQ+9e
kD1dL3nSjmUciwYE02R4nz7b+YvnNM0N0cmBttxTy5nC/oI6pe32zFR/PRZ7lFZG/AT98FAVrHpp
xtmX9cRabwmsCXuaQuVGGebEwrG7qEG5R+KWrIs/dNYhS9OX2UcQs4uQBDnGxVueWp93h8q60CVq
lhykGNQhNdshiPRyxt3GjnIqu7Omo2v3HI2wWS6Si6lL7bLeyiMh2IAlNDhldU3kBSVde0yUo9U7
y9HQEub1y0znpXExkJk1EHoHVdTFNfPsYnndG6oZn5Qj6KM8iki62dG9pcIDc+Di/f3K9eXrwRPn
1FVP1KOzvZrAjFi9xLePbIDVNJ97LO0OtAefYbec9OsBYT1Ro4ZBPCBooDZ20vPKnFkPWhLRIv+3
m5qWTsuuvSAXa35enyBkKj2XqcIB+28vXG+uv219fr3r6SgBrMwyfv+ZP0/8+avrY3/u+l1t7WzF
kvfPY3/+aGW18mZSL1ZKCgJ6VjwI65ProYpctgC2v4Rg/fX+/vzF9SXr76zXd04+VUkYAQaz9ZmB
k8u3U8RFC37nz9/+x9v7x931xf94G+vPrq8D2/KZq/raoMY+oMIhYJS+3SJ+fMyUdxFDrMCNd93O
lklxT5gOapHKegX4rd2mjVls8VWiVS3oN2Uidq5+nO0Hr51vw9I/W/r4qWP/oqmFEG5sHLUr6KLe
lLlpXig+3mOeccGFEG3RzXdR+tJ6OuatGAt7k32arHNRH/s+gxQ7XbsUyOC5Ou2IemylW3TInDZ+
F8UhKXM8NDNml2EJ8kaMqx8k4M7GNY2DrcRbCOzq6hKtHbOvOVDdYDtqjQQ5Cg/nAuFJG69lOejA
OdhDxI2I2SaNt3iX+iRe+vhH1ZE+AcaN8K6NRN921BryVnvGWWxxmMrYPG1n0RMpVWRvOOtgAA3z
cEG/RJqjsj6V3X4S0WKflkoHYAC0q92Ykt3Vv7WhuJeO7u41exvFWXtOjRf2ac45n7CU8h0FjOcE
kZQkMGkCS3ktsM4hgnkMHd3clunESCQFDYCRwLMpOrPuDzeRW+1nWNCb2rc/nMone0ofTsTmZA9m
mTlU0GOUSVGTHXy9RNA0tHdjw0NF2UF1pt5j2G1ymBXRi2arfwx1+97pSyzDxMZitnE9Vq9z6kSP
ss0OcNcJcUF0OwxM/6Wd3ve1mdB0Hu80EPH9REGHS9m+yY/zaGdswbSN6tzmmw5bvcmAC6lew0OQ
h8PZmSHTJHda57aHVA8xM9juZRQTKaQlYWMOSWS33XtKTPZloEf71PnJTUf58lT2wK1VEbZbil/O
PqaHScRW6SKAYrtUSvR1dkvEeV85D9jg9qj13U1fkpimDcY11MNDWknyMwuor1BzxRmnzy+ziKYD
BytgnT0d8aipgNoZbVJYmodQmhpNXtUuQG+QvH1fBqiBg4wtcaBLHeWQpxn72O7rDTUy7Rv63lvU
xAoYgKTKQfN9ixHPhOCSftnQTO5IG/U3gjOKShs0wGQ4kISuME/1wz7ONSdQ+fDBro/+szsHmXDM
Uy3FKTPc7ndb7v+tL9936Iv9L73aJvtRtD/af2fN08fgZ/5q1vpY8B3b80xsWf+zWevb/4U136dA
a3uoUBwf3/xfzVoXd75YGnOLd54mJl3Fv5q11n/pBpUyXyy9TRJtxP+lWWsa/4yNMAx+HYMaLnPD
Qer7zwAGEndo6aFoPDk5alyQif4uknjwE+c5t7GuKxMX0ODan9RBvXaLWMI9Ydh888Za5wJbvOTu
9ChcCVAmR9w7C7SFJat6Q4OLbbDxlkNysmY1BqaVIMKidSOiq9KnERY8po009AFwK+8FEidZwFoa
xETbEG4k8FVboN69+cpGOR33mqSBAlrS2ZumlQUJ8ZtVBsFlJKdTby96kQAqp5Gz6WBUI3m0CJQt
va+st9zHlorzYELYU2l8x6r7mLdouAoFpa7y6Rulo+4ccOJSCbCxdegunvQpvrcxWp5yneFEvp+a
Kv5eVeQpiVpMO1UjWethkkhRzvdpkhrEnc/6rv0Wu0N30URKa8nDaVyCGT2WOcpCenxJmWIAdWDa
DWgISzMd75zyzjfEstbE/+frRHKYNgVdW6LoBLXxq3C8X6Fn5Ye6KV99NB5QxIriPODFntFaxWi9
IG724ebW6NvhVKqbyg8p8zbttWWIcM3UOpBl+TxI81FqhJQWMn4BD5sGY5fZ+0mS9uNaXbOfh68w
H++6JrzP04wdkJ7pB7uno5f0lYvmWh4zldhnFnAbp9b9O1gQ1BUXsrkyK+TtxktYUifpCuwWYRbi
WUv2jYvRJ3QQ2tZaubf9Xj+Ug3Ml6GMv6uiQ+uKmL9nNgC5d1AAsaZknooORCZD9Re3u6K1N28jx
nyqncDb1IoZHSkDFrkqP81C8A9h6gDx4QvPHhpAwZtLPWSdoaFDajmrt7DfJCc03/pP6BuM2CVoL
K27Wi/daw3lZRd/b9EAXdGdGxWdadwh0xgf2UoWY2HcBU2NlP77HrCm3uUtcgrSZrXW2jyo64Zw1
jh2xHTqrEPKHevgyvvETAfR30Oo0PZ6aXEAeziX/L8P7YY/pmy0muBKExW9rp/yB3BAzx5AVuDlw
qWLy8I4yMq+ynLLFXhSe9XRHHBi0/cwdt15H732s7Te9Sn7NJsVmk4Y0Pj57P8Ce6OytzHOAlHNH
jsQE+gGi/Y+e1NBTFt5Dc6GwLKdX/H9HtEKHyVzgkEi2uzailCoJPNJ+OXOsP7TjgnchfyUromNa
tD8psSIpz6eYD9T81gLDyOPeCp7LVJAYzbveqAUVqKPJHpV7D/9hO5Rbo8XqrHkIi+ssPff2QHs9
LUvMnp+ZAcXCtrHTuDSQa9N6t1NQBz26122JL98gf9cjEBH5G82zmkXvUDwQLtgf3Ll3D6ipn2OF
C9El6GLkgo7Rq1e6/caibRs3HfpdKtMVTRM9GMrhyv+pJJDASMRDyhXXCXFxEhOrmZduTAeGMQlg
lKV7tQMq1xzMzNppQjuBvvlma35gR8OW5nR6HG0cMGO72KaaZEP60qfZQ3HF0nNf0y4Ipjx5irS4
30UmYa9+iki0MMydhJaBcQOuwFAMXzSVxg2iqTdH6TEbksDSmhSNHCy8PCabp2lO4VvtjgPsRYrH
dqq2FivCYzKySEDB/YUxH6d7PoLLfxAVEvgsrLVH28Qb6/3MC9abMk1Bq0nwVw72/jKy40CP6mzr
E5Amw5y0SNzcox+9rp5H5gBOc2KONiU0/20ye28DSTrjyHKYi3I4VdHiuwmtaypIHZZ10+4sTlCr
H6+RiaR8qnykYXOJngS9GVBbsHVuz2LJtJOR5J3xfaAPuNMJ7mCj/mEn1wbsU+bA4Y8ySgheVezK
Npf7JmZxzbcGMi/fS5XeUW3P91OWFjQu8BZJAomPYtETtLp/SovmJuZSQcBMsG4zasmlmyeS27Pw
mOV0w/KfhJlk22gg1i8S9yb1qw2ZVfrOz0xBcqrXo8GGlIba6qyG6MHsSiCKGWynNDTReO/6SrtO
OgtFCwrpNmF1H1WGe+NJwqont80PIzC7iQKFDNtrLChGzDr2a0EWGa6cVDt0Ex4oMmY4oWPituMy
2RIsGe27Wj6HTqEzmeGHituEDLMBG1HvujRlUpPAKv4CHpK9yYIQ6mpuHpHtMcXqQg/8rrjrx+ot
STyxbOxvR2wRwdiOr2wT9NOoXrWuaLcULEp8oBorP1yJGDzF1jEI6E6yuwbE+pnBgEGZstg2MYeD
g/Fy27qMeD6t9zE7pFNDL6hhD51bzrMoo+caQWlQ940GPVoivnQgTqQhoVK0UXE5q1v0DtZhyLNo
B94BQ3yU/UAu8j0tG7bQ4kh1FDk0sgeK9UFvgeBg23U0ARTRkyH2zCUAY1IjzIb6rgCUFTj+TWTh
ELWX9hJm6Ui5CSEH1rEpOECSofY8UPY1/Ofejb8nvthHjkWd0j/otmUt0OZLkya8VRXxzVLhJp/b
aSi40xwNmVV7J+Svmmgu4rwPhvqZnVC5c0NiIqqZF1YEYWyJyjU2oXlTZNNjVph3bsd71BhIsAwn
2jHpWXdrXXNFLrpQYKdvk3TfozrE0T4OJ8iN/tnBkjNSb0c9ir0KSzCuifxgVCq+hql7SeAkXbDE
IUVDJ0fG6G5I6h/0CCT55kXosSms7C/fqjjzpz3t+/Z7XDc3Fa1bbM/IeQa/xBfswznR4js84PnV
OLcFjBHpjGREztbRSJR7EqyaRMkHShgJbdHwl9+9yBQyc+OUNFIHULqEG4ZjLk8GchQYgtO9c6eI
o95lRv3u6jS/NCgexgAbgyz6AaBLNW86xDWZyhLaS+VuCFXD2GJ/NFyIpIyo114r2+2UVwd2y+5u
fvX07n0qbQlnQ9yXrN7OuZxa7Jl2dHYy/91Ia6AEwCm4crOnVNOA2S2ztopCXN267t+ky3YpXKC8
URvuLIl3DTHQIbarq2eMKa98ogke73X5y6yzlsnQQV/QnsIh/2Fn1G9bzFobhElLLA2DVZu06dHT
55Ow/W8ENeE+ylkJJvb0MiVWDT2jGzcFmir6Xi3Bbvo4stChhBt1Jp50jdNDGeGWLV6GPABwpF+P
p3lwkiDtYiwzZXiCxJds4ZWwZvIZu1gFqk0vTqPFt55NGqeoRSu4Bwnj94kCBzoD93EMuWvizNxF
IfYJ3wdKa4HvNqz4R57FwzYrm30+i1vmpTHwSmuCN+x2nJGcoFQlXxb8xayeyD8hgLId9GvusZtM
vX1fYPewI/PV8Wo4vK6DL6Mdf6+5MjLfp0HwUafExIzhTatBua4wkDjYYqVwLxXi8RPojGQz6TXu
xXhJ84sLNuR04VPHAnBCwiVkh0AL4zt/oG9rdRNvqdYf5rw6Ekz4EC/4dmfG3ZG2OIL5EpoW96xh
vbSqm+jhV9U+LULgOBaGVGJqdlA+vN2gQEPmnXNwqOdiKcIaK0fXDyYrIkvH1tkov+asXQ492vyd
OTb91UNCZsj6Q4VRvYNc+5HMKjB7+peIyovDmBE1iyuN9msEsIUtx1aa/RckZG8TFYjnPXRrG5jf
bmDX8bJss1lustQM7fGtLwfrdvgarOrHFLv7urRIy0F5keQCAYCyXmtRHFVGuqKddshyEqraI/Wg
eiGiwRhGpt02abVvh8ojvRMfQ6+Uvhvi+cGrR6oGskn3lkckdTs+ZX2lAG7WqI86uwiaUYAia2uI
IDo1ErLuH9qS4d3R0kcyoZ1d2iEL8QHu7Amz/ZEAKixYrCyzIeAgf5vkPkptl55McfJ+Ci8KYGEY
9OALrpOGLuqgn9y8P5fy5xz7MLh77F1g487sXPUnMGzEZOP3Lpp9UrafrJXeWekVo0ADU9oqQJu7
I0wK7Mqk2qADx+LidySHLALHAhd8G2sOUWJuHZDJWO45rUNJ619n27KD0HyJyM9LDeXCawXAOgzh
5+wO5X5izlFeYQUFcjtiLfZ0EonMCYkpsfYZ4BuYK5bcTnHM4ivv7mxQRgAKBUMcFTKIG+eMC/DU
WOZdTEd5G6Xdi4jp0mR9+i5bgFOpVl0t+iIbWbv9BjU9JBQ1nEmp8r+pKb1qsa9OhN1yeojhTVdD
gj91PjaV9QXX7ZEkdKQcxlWA6Nn0PiYw9JNBnul3UbvXE6872CFgRrdiG9NYlBfxwPd0DYgFPmkZ
QihRW88RBupNrYby4BLFvmEOndmFoaQ/u+ZdH7GWoMVDHNDoUizVk4Ba5y5ytE8UU7CFyB5oMQa2
maxwvbbR3g5DtPztIUu0j3RAiU8tINqAQycUymJNwmbHwDgVx3tTj27soGMz300x6RvQ5eHn9/Sw
OMVMI6Z5w0IMAFm2Ey3BanWRWexWMQsxnX4RlHkLF4Jktdg/lFk1bmmAvCHdejH0sHsEOEm4KyKH
tDrmNqjQNPruQVXdZEB99hFb9gJEqFk/2BW7eX/uZwb+0N1FFW5FvfphZLDt3CTz927LKgvcJPJJ
RTZZmT35Xg/EyW+OpbKfMFrSj2qmPSYHW+lPaWpt2nHEU68IxYuN+Ey6O7IaOSMlFvXzNKHBmKau
CqLE+dBa53uVpnzt5qvvSLThKRD3ZRllGTsnBs8JAiLZUQmc9nXm7vociUeGogEMjrWJHbSvGSyy
vnzrWqTeZaITRza8D0lcnkuGgqQQ4gAz+BG5zhY5MO5Aeeh1MwkSgjJZItzrWGHhdHXMeYCtHMCl
PmQjCrOfRRS/pKJ2Lsjyr7M2iQ3z5Wh8+VrzHgG1F52+txvoP4LKy8Zsh8CUmPpCQ9GscicAaVzD
9N+YQzJjo0y6uoiG6U4xRUXtfZG9DxjSLubQUmEf0ltPH36q4sscfH9XUn/G3qO2IW0aiEaws0cN
D58LzWgOh35HSO++AIsTyCjFuVjeeu4Qfgsh20JzbW4y02o2taFtNCWuOkFf7N60QGomV6gQDzkY
70VAupXYW6kP6GxPJzUAS3B3Zd5dOhssVqyoUbVxQa9PfzKHGjyhNb9Ib19qWQgijMGlDI1rJjvz
2LHicVNYwP2gMY9G1PobUd2Cf86YUNk3WXlxBUhqHzqB4rMZ9Wd84t8biyvN7Z7dWsx72pifQxnx
AISDya6J62TloNoupvaPk9mMrrKST73OEJX4VC16xbUp08cxrgdgVpRltmkePZJlgt1KTteupjTU
VdPA6aSbDwQovmYmaAEjxhCRFsOP2TkMbVqdgGm+uta4vZIW+pjM8dNsCbSiLQNYQh7riiZqFd/1
75vr/VT+zJQg5oaQ9GOtzbATMI6tB8MVB5dr7rDeW8EmNSyWg7DDe5Oy8iSJGAnjwscwh9w6VPpd
D6uKi0SdWmmjoVxwOr8TVNabQy4OHbU3PIcJI1mmjutmUjR0ovIIo2oMRutbDG5jwpldWKAEYsMl
Jc6M71vPfFYt/q1K9MXRYntn9HhDO0bkz0G7d2NHfQx5RW6MT0G9dZZkHt9F8ug2lDiGxRwA7E0q
YHBanfN5Rs0niqGTq6GpTB3gJsJwAj7pIjAkal3DzO6WyxU1W0Zv41H3YlIrMWlZoXfVBlTZ7GfV
LokqyFaKIpCRsKXTj1bbTQ8hrjIWJ2gN8u4BbdsnQxGKOcu9QlqBDJq/u8NwW9KU3pUwiEnJvDW9
c5PY3wdLZIc5wXdVIuuRRDfKSsgg9k1SaPT3xGBolwoSZZrjnpqE+ZDj+9kBq3tjejgbOn6/FH+c
TOkMCMe5hFXBik7L7ENTGf4OtPtt1rlvqJpeK18+1BUMCxaIn2oJbaCvk5SwR2zXUAdcfLQW+9zk
pGdYmSvyyd1dxkmr3yu/uRrkDWLaBEcquITMwqg2Vd3eepNuHZ28eJy1gCXZt97RsgMBDxpl1v5V
4qvwrDDaDFJmNwNNiDxZLLDWvinibebBLdsIOH6HKCdCcbRubQvk56TVe2fBIw2+BR5O0Q1cc4HM
BcyzHqyFirTSeda7TkwHRgMQinedECEwLn1gCu2zIjMTOk9013IqoZ/iHvaR760UHxiM1bZuc1IR
80Jt1ovDXehdNnYhBpl2uwZL4bywbjoccQRxFD6S7CUBwRrrV2sxjQ6zT2uQNSQJE/k8wUPDfLG+
c23Elp7M7P1WmNn6VjvaOTmbolgcksjC35C9A8771qQs+Vc813qQWYTK6M99gy9KT934tL7F9TAV
gEB/v+XUJNKqtk4lOyMSovx9He2aJTYr9Zf4vH6E5dGEzTVqQZJskyXDhd1mferEy3oxWh4VLZPe
4kouW387uu+/fvvyt60soUAaCanONX8k1wqJgoL/seMpkHbr57DeX/O8PHN6cCz14ffmWcWUT4aW
b9dRhLzFNcA/+mLor2Z7Eb1YaLoG3hGbMUzAtt+dhiTrDmsQ0/pO11FkvVs2FolBy75pTaBZ33pj
5a81sxVTDEZmH+qbAsN5pN/SHYuwDITH8BurgWWjqb51LdGlo5Oich5X8NLKYNJ81Bd14T/QqQAF
NtkAp8uevNKOMUH6fnWM05myFLlKkxy1g4WsHZB3qp/1JLTPRqPYkY3xgG174WVFHY7mBlPCPxOa
UDOyl8kRmCkDLYK3eG/hpW5Lglgw5pJCvKW4OFXHZYWxjr/Z4uX1i5Z8yfUrRLqOqI/V6KJJWxlU
6631sJ5xOmljsz7KYCpiTjOTRFqUlzDc10vl74NJWOaGdbqHxoEELVUtWXm/46b44Q18RG9XLa7u
MsE3WrQFtlMFW1UkAWE5p2qqAeVXzq818Uvmzi2NQ3+/BqmtBwvhXeB0XPJruJdV1YJz3hq9beo3
1I3CNqLezWgDzCtpWaqzuUIjn4f4wtKEhDh2kvDvzM16Ma6Hajmf11txojVHoPk7tO/k+6yZU3/A
a/PC4vtUrmKWNRanbVThAVbud53AitP6fZtLyM16a6aaI0ztU+sdtoJu8lEPiFzZ6gH+sDvU44Q0
HCJ9/j6iKto5ibybNGFd9eVQJzFET5M4zDZ+1h22dPSK//WcAb3eSV30g2PpXPIQofys6YHAgb6T
VCQurqDSlaMgXV+AX6E9g/XbrM8Zcri0bvg12OQsWrV2sMGtH/Ss7zbIi2ExRugADri7mk1TFZLY
devY5357bKmGGn0DpFULnfhaO9QgnFH5AQHA/K/Kakf16pHaAhXchkWSubxpvVnydDVCGVBXmtd4
MQRomCK3mj1/+BMBqamlLp1nn/u2OGYzfCcorTuG/uIaTl+lMmL0OS01JApuCF4mMPZNii/Z1Qkh
Yvc8DJON1as1jStDprnkMng7clEwu2T5Jc7q+ahqjWZ/n+87tligfLW3GstTq1KqnKU8i7AQiJWa
EAbc6NC6b2nqj/KdnjZSXj1/VYQsB+hGkE8N4jNp5L3MSqoObZ8eVM0aW78kopqD2E0uhgOmCzMh
H+ZUOTvXaFO2J5hptmiyEqAMljz/OXij6W4sMRu7AiFT77n7WPjfKNzqqNCnOj9LUuxKNXesQaJ+
qxKmOrQ3O2fCGC9aPN/rLTsl1tJY0rf0XJ6tWeS/D56gyOk7LM6U92ucvATXowwSv2yJxolMovgs
JCvLrXo5rLf+PEF0mXkDoNsE9kHdeX1Cj21Wf0Sj7P68bv0t64ttI3luqa/vax0EZm+b7o1ZpmCw
1pu+Z2jHyY6heDsDDvXt+uifQzOU3u8fKppFBefIbGv0Fku00YPs0OkIYZaZhDo5QANd3Iy6iSRH
6scmnCCTzow2nJxDjWWqb7oPiiuQs3qIAnI4+AOhv9XEFeNXVsBUwPfC8BhZ2o3OxHmqGFWHRcIl
NRvvSg4s1YsykgImZDnpMO5ayWLSCIeTbTKudVpW7h1GgY3lGJ9OrHN5ty8LgYTqyrZ0u1erhNxp
kQKjypZUGfa4mfBfhmxJzQaSyud4pNyqbosw/plXcDBhPMdba6hovRGgsCR3LDVMYm7zd2O4ptNA
HYNKWu8C88B/8TnqWFQsPrK8aT99j563gI07Wk+p/2pPFMYTB0J6Z0/fmbJh2fkdWZADla4SSSc2
IfDTKZWTjn22BBtQ2oc6Tp5iPYem3AkHJQ6E3VK+5G26Dy2TyqOlmGQZ8ZzY2bQtqVWdQ7mtSO9F
G9+E+X9zdybLjSPblv2VspojzdEDZVU1YE9RHYMKKUITWLTo+x5fX8udmcnIePeW2ZveCQwNSZEi
CLifs/fakeywRS9D/h4DeOa69mTOWrn2RA5unjC4Kg+wpMgfewmyLttyHayOejFRHaoZLCykkyW4
sxq3qB49ytp6A8ArCAaJgepOsizr8R1DmP3pahXNL/fg1MkzuAAbxw+30oVoCe4MI0HJT5k2kTaZ
PE/ltB+T6FM902Pzs5eOxiknFu0sZ9WMxUvjSqhynIbAzzgDuFLufX8CahNO9dpEs7vwYsSwU1Ei
Ja7s4n1LnrTgw65AUQL4gUZDsR8fkF1gSp0f89Sgsf/SdjEQfBPvKRdAfsEB2F9+wEaNq1Ms4gGC
6edOp0wZ11IsfJxIoKny+EtFJ8DNox3czMespJujPWtGdRfQJ3H87AxpvOsz4guC4tHR/ZUO8y+a
/O+DWzxiOKalMMRfEG5spTesIhbTic+grNJ1SniKXxY4V3TzpPlEPM/hKo8g2xAxA6+/9waQv2JT
JtrK8lHWW8Y9hUBUfp54GINh348MP02xpQtxT/ncMqbH7KdmDIe45Vu14QZWy4NXZJuU7O/WCF8b
R7/ozn3g2t8b8zHNkYZT/7tMJH8yuUmP9UTK8aw508Z2YGMvg6mf+LWTIf/3ojcxBM0e19I8St6r
RS/AOjC4TK0FXbFBLrgNuiJBHUmlP4rorEcr9P3jip5DzW+8F3uvTc59fVDReipVT+XrOSqBWm23
LZkBEKC4bhgdrB0iRtYSINWPVs0cjivvGKbm5wi6DDifmSslYzVTzjOpVfBlgntv7hq5MKKRshSs
I36dcNBx1T72OPoVIAbEUgMml3ls7JD4Nkobqlq4rntu86XZVR2l41UsY09nz6yWdTt9dRaRrLOc
SYwrZxwIvA5ENM77qAqknKBcZVbA+FsdnJ6SNs9I0WX2ossFtmxGaLkYujXkLIzDdYL0JMYHmvBb
KSJjXtUWhiG34DecyihIzRF88TToVqgc0JpB8eQSDJIKq7xBHSyOcbqJgo4upJxQLnKmPHfiXVFz
ugUoc8EnKTR5y1MPanIaBhFasEh6DlrpQ2CyhrtcrU5JBSGl2eppBufJC9+MUTJ58xgUJsVSPvF0
HT3SDLJ6VBla5pr9aQoZ7Bl9TileUlKRsNfcNUrmM7ftQgdkOIbd3u9GCfb7+88nco3GHp1uri2S
g5qnlrd2aghjvlL3y31qTS00o7wv+ekzPvIn8kJ79zC50TbIls+mhVGPVvqrPcAf5V6gU4KjyFQW
Lk26Evdq0fefBHgnoE6yWSghrr3AQC0XwHEXSNk2TSByCUgRZBEu/GBDbYJpiDdSLWyoxF6gJYdO
fcJ2KYtNxpCHSkACuy3UKGPpSbyLK/NjpnFZ3E4Zpl6sks2magTX6X6A7izH2sw7mW7EYJJbRYa+
sZzGzr8oCdp/qsYOvg5sin+vsVuXWdl8+V7+qrG7PudPjZ0ujD9o5XoATEwHrKqH/O7PBBxd+H8g
1RIuEWmGbfrilwQcHSEdbRueKXxm/AIyx18aO+cP39cN33MQ5pkuL/Lf0djxNv5JRBGeS9Gbzpzr
0VmmvvYbikSQnycCbdFOsAIk4Axy1SjzvaFY/Ll23VdN/I6SGXscKYpyXT3qvxybAir9zTxT3pGv
cns9takWqHqJ1QUCuQtH/7lLewzK7Zid6Y10u0JOkVJ8HrCz2xY3NUkisCjZGctLo1pUKgjz+qAG
UB+VBXlMPSr750N/ebnbY26vpNYmDUdK04+fB7gP+LL/+jO//dWRYjBX6b8Pq7XfHnN9Z63mUjfz
CaC5PabQ2zeRQPnUsu4IZWTYtwHyEFBgXCctJxVrQma4a6i9auE67T+2wd5zpZRPQgKFgNEOj+rZ
alc2QLMHTSoP3x6oNtXi9sjrw+Wf/eUP/KvDv+0Li9LbtWBkIwbRPTeE4+2V1BqImQdX1ExUZB1r
QhmzrNWqWsB+KJFX/rUwJomvt2SUu9rZm4I4Eh/buPqX3b7F375UtVmo7x81C1RZx0VX5lQOyUcW
MLVZnnRIhSJ87i7dbcCt3AblqVyCwyOjoqIAKh+o9qm16/PUKW1QFNnpnf6oztNZ7VOHc1JQazNK
92qLKQBpfDFa6l+eq1aN0Xp2enfcqa3bya82ry8q3yAW8UnXHkfJrEO47/BjkqtqEY/6cOyzL4BU
+zvICnAwconZS+UC6DvzELlmuR41cc0s17GE9LllFjUHtdrNHWoioGhU7Imw8Qq0D7LwphbMmIj+
5NunI0kolQvkRu1XBS+1JtIA9Xcj9qqOp+Dy12LebdtsSvKHneKzKryphaNIdrIupypyFI4plcpN
6pJvy1x522tJMaRL4QMDv5bCcM3xkyKwYdj7jXtNiFalsFBVwH5ZNePzZDPhIjYDqDRQ8RSzsky+
VasKnz/W03C082cn9O1dbQuyFvnU3Cv5E2rVUxT9LM9HJHxwPAvDNfInjZRkN0kcsl5m0Au3t+8y
59gYNezDWxnoVqdV+1TVUq0xin1gruPtVFGIArmsgS3UGYCl8V/Isfvslrk9q//CLR9B/TVBkAvK
PUpUcqw1+zHDCYLqVojuEU2N4B+udUvihFi16bZtqhS1aZYa7h2pni6m80ojSqilbHN9X/rCQAkC
oEM7G3CwelPqO7FAkvQBVT+1S31Dt+8q2C0ViexZsHCRT7P8tWK4vLtuEi9U380JGqdGJnq3wmDE
EISgjTj7GMq/+lMd7kZrwUFHCVNR+dUxtWbpxtYABX1QPsmb4/MKmFeU/jrSWnDc/XdPDcyUi9Qk
g+RPPL7aLpbkontpdS3Pa4NJBVhVH1VFUq15bR5zMoX3qoOk4gvSLpz4x8hho6rPg0rHjCoJLjYK
QyEz21Vwu1q7bXoLsx3mEz/Vrr4PP3vUs8Fz95wSqoTqIZzdmeHycKuqRghu9sj4DlPqvVUWTsHb
h/3dbzrRYqR6r4HtkONf9QmvH1ONhJVdtup0Az7B/a3uqj7lre5aSb8vHvPd5DXBPkaAvhYybkJ9
cvVxXW2QxUq1VDvKmv6/OxoHVXftpXm0NxIkvLfzVZ0dZdr61FSQMpmtvOHfmgJ+r+3zyNSvsR5q
v0U2T42HcfevwjxCKo5r12aOrr6VEl4shaDhOZGTmlEO5VWshtpMREn9X23buoVAfYHF6qsBQa9A
N3IhPFC95NMMOxQr6JUH099URldtXHnOOxKOCRupXCeQuNfUKqc7tQ9L1LtbkjFg9DjR1MLJUtpz
IILRtOBPMRe7W/Vy0jbJiZlac70QbQFRfNOxcS86SHymRp6Dqxe2I674idMB2dWdLxfDhNzNl4Xw
UIDshNjOtEKd4Ndtq+6oa/sRP+9Q3zjKvq2+fmXcVotFhUKQI4iIVtXcVQ/n1njqNEHbp6Rq0ZUx
dzz+ferkVmu3zY559hbiZ7/1EFy486LfqUUY6m/kvZAWXfJjF7JrqhYq8/u2T22WsBdQsskkcfUY
dfi2qfaZSRjtjdk5qS2LOzQFF/nS11W195fXua6SO7R2Oq57+PS1XdPW98bf8fYG8u6jaM+l4RCR
1AMFtXQEz9Cqw3Vp+3RtkL1vjEqr7zI5lKTkwcBIJ6x9Zcmd11V1nIvKE2Bx2DoZAMtCdllG2U3B
ocu7VKtqp1pU8rBa0xg1c9OQZ9rtOWpzOJu9HV9fRB1Se9ULgXvjNVPEjauqhcVz3Y7li9xeCf9y
DdjaLpgNyh+eOlyq8YxajdTwUj4nkWtqk8wfvoTbtnrgbfN6OFfjZvVI9aRM/WJur6kef9u8Hv7t
ryW35+AKLPddX13fgXreL+/y+sDra7h1g/Uu8AAzE1Z2V2J24zY9ctNT24FhoTYPaGmofWrRy6O3
zcWL/3ywWrs9V232Sx3dZfZKbVghVJHrqrCdhVqIfCnNkrdbtXrde3ud25/ijkhcWEYlVR1Vb049
5V89+JdXvB1WT7ltqif/8vryU6h9RAJNRy8+GLLrpSouanErwPy2ac65v6YxaTM5lx1m2XquZdPp
trBsUCmBPX9Xu9AGcXv3JR749pDfNtWBf7uvLKMUjW0qoIHwh0w1Xvjtta5/5V8e75Elr2unRqWj
3vHfH1S9d7WPtGMuUmr19hh1uDGJtfjlo94eYxMsdxyoyVWjiXC6Xqv/oFqof96odXzlrj7mOy11
LlVFfuOQkR1WqkFePgwPUYjURiHObTnXcNWQ74Y8V2vXnU2hg2Wqa4Mbk0xXuj0I1BGBUuol1Yuo
bXX4ulNti5mcAL3AuOm5gDFJx15XoyDBcGz8uy6DLCY0u9vWDUUeryGC0LJpIm9r2fq0TA2wu7rt
kSM0XvSJ+HAZxDNY2Gl6vRFcr/gtKfZzr8aSixxFGuQZ0odupK5VF/guex+AIvCoO7UW1bl9XbPi
wcWv7mE7+au6di13Jcj61r5pNMidw1istZNucP3P1YhvktRqMmkk71eyq0O5UDsdrdXWgwE6CQHG
B4MG4C4TAGPWcQSZeermPTEpNrFgLHqrrI5xh5QprLq7RM5Vrmw+5M3I3PR98zdCeZTpaG2DCz0s
7a+q+KUw3reF2keyQbcxdRMfhdeSybPU47Zsac8YLZ2BTMMqrtfJp6XxvG2ubseevBOrBZL64ViW
b4JLMN+xHGfZsiyo/jFqTS3UgayiDt8NZMyoEuV1YWQR7U1vF6hro0LtJeSQcPOQ1+frqtqLwe9x
tpBAzGP0F1E7i/m8YTMffn+wLq/W6mnqiFoj76My+TIUS/u2kEb0f7kvrnVwO/5kbxSzO/DhaDgJ
XDLfRHmt9t0OqLVJ/qv8yaeYLUfz6vtVa7cF0u4/v3O1T22i15TzAfkUtX1dW/pztMz9Lr3OFuRR
dUCdMOpxss7dOZa+W+QtV6EIFXnwtqmpW2akJnutvPvWurzx3h4KrIkcUzH7618elJnxPo67LdEZ
wd7H1dOS8w3iXcHefRo+DI70ilmvE7eIBYZoPbpuSc+l6u/VAnOktKp5KOonmSGpU9hVix59LYMI
iwxS0cNfk9e1WslmbtewXBcA9TF4Ybz25rsM9b1ix6tSty71JbfNXilNbttqTT1GPVptVgEqif/o
Gqvnmf9fH/PmR/Zl/NL8+LXGen3OnzVW16bEihkZPKkNIVo4xt81Vg65nkv1AdAxVGqD6udfNmb/
Dw9xJNBp07JdlLE86a8SK6RqS4c+zOsZnuRE/3dKrPip/1liJVncdnQQkwKGisfbE/+kGafJECX6
4tfEzZRYRrnHL/pQE4HsMZCMgjvSaAh1tIinQqrsM4zQiELj/lcc9IH+co51Dx51naywW4TrhOS7
ObFsTnIQkHMKKcqmorDaIRok9qDtwtNQ4KfzSgai6WBsxtLoTm3erLFkkIQpk4zCd8+pSIixOyTq
jkNoqcfg2tQ6sdHr6ItAG79vXQfc1pwf48pYxxjJT0iJyU626MB44Taeyx9pmS97q7WhCPMR4aHh
xyraT9YEVbDiY+mIhfvsnaKDB5ap309T3W0IHvbWfuQS9CrCbRoFoLPIBmPGkG4b+G/boInQ9gaC
XpQNb8C2L2WSnUQIpU3rbYDwQbScHEIliwW1qBsD8tBtKKQeGIGckVcvFn7ZZCNbbfpM4O67E2Q6
saBgUVLvPkhyWjsL3C0xv/QE0+CwoWfbRUio0VvUayvhFj3VoNuWUHxeRLvyCpwQi2FfxtGotgxw
0wsZsp/jatdkD2bjVMexI9e1sfQfC0naEBCqRwxx+trnwsWlqd0Y+SxozMTvfUn7TzO2CdGzABr0
aT3HXbd1RmjHXbXj9iWQ9u44h36mI5Q1s7LRdibdhfwNqKY63/1OGN1rboSIJCcylu0lPEUO4WNe
+B3xY7QqZPa6HhnnZjDOdtq3a99PI4wp5KzFMGR2Txh2HhGMjRsRpj+5Z20y924ZBAwUHWpUD7ki
t5yXICA4ym2det0288mu4mXnJ3A1SzB3Nl3zTeowmLATGFT8IZTA2ADc7qFDD0g9wTgXYJxn070P
hv5BD0hGi6biMsRdvI6RaJCbQejKWCUyWGVYzWF7TL3wbHj5fTnn97b42lT5M16SOyTcqFnBJBFf
wpeSzuG77wTHuXIeK41JbHrMTPOczul7bQ/Y5sry0qfgLmk5v6bg6abVkncI/c2IcKOUqMPc1Q44
/Id1TM+zCp6oDsPrAzfi0vpPAz45IcUrx0YVATKVXC1d3+UD1CKthizWC7gnM8K2UKu2OUDQpsdP
oSilOb/xVTVMZL2M1s6p3UNfNf7a18bpCCoQdEGJkmEyiz2Fq4q4YVJdKkHASBK+ODptR6QstXTt
/ky8D35HdCYupy1c4afA0uANBCBEkPc9zN6lb9rxyWny+1wg5Vqqi6PNiH+DbOfjqi/0Jno1K4QU
Y/wTf2+Q58URjtch8BaPOk5XP7WOf0jmC8aCdptNOiS71HvB7edmSKAxCa7pbcb7LqtQ1PtVuW7z
5B5dOpQ/k1lDkouC91/7G4dBYZtyqUmbIT5WXxvwBc/2o5lF6AdNDUhkCkZGXts09KgI8MKEPLa3
eYRfFYrhQx67GqIstKIuveF+NrxVd4cwb627DQhGB+2YpZF5Ozr1uWbMfY85Gd8AmnNc13O4jcyi
2RZxZe3zEhcwsSaYabIPHgyYQ84IV0BQ2wUpJGW375adFQlyLhZ/F/jIgXpIQ3F0KaN62SJSuaCa
r1dJl//E6Y/PdwkLDBr6Nze+03LKJ+MlwIY34KEQDEvwCYS+/uzWekbczgjy5WyYyalDn7YyzchZ
o2rZeIH4Rt5MTI66/boYxSUOGTkQlEFRtg+cE9YE95RMJI8UMDIHLycosaJEn00kSVfGku9G3oBZ
d80p7o3mZIwU6jpt+T6k0yYK5p05T6+JbntcGzAADba3N8Ouw5MQn92pRbOiY2cpA4/7hts4J8Og
bUSu08YljUhe+A196qncgEwsM6ZTSPG6w1LGJ4tS4joNEn/N2ZLe21m21mHQHonzxDgz2nuYLhMX
Ha6jVKyXDRISYNdSb5ib7U/DhcxaBXQVGWxrpzhrbQTHxrNW2PYJ3m4FelT6frM6Jym8F2vUwvpa
c9zkUIzLY5foBbihEt3eLLBz5eh4lpzQnSkit88Hr1iYb36/JHuyHuCSDjW4Wt95KBP62gkY0m3U
QHCLO8u5votGvhX1furlZ+Qm7p3ayLtxOnCiXd9lEaXTKe2lkgcFzILEDaEdVODrah1jT+1ebb9c
7kLHfCmFaWxgEh1mndC6xjLOkxy9ZyMYV0Tbjtuad2qtMHQTNDq8uC6x0dEsw8/cplZezoQJGcmn
IWNv4GT7DOLtujHIMBCz9RwWFlmc/vKgtCUhOtojUHai1lx0S9ryUE9EnP9HjxsZ8FmM5/59c/7l
x/RP+s2fz/hz2OibEmTjeYKgCcO0FMjm79a884djGoYL6IZWuwTZ/D1udP6wfIwoni5cHz6NTdf+
z3GjYTOkhFPDSE+21WVD///+72/T/wp/lH+GgrS/bf+Pos+fy7jo2v/zP22S3v45cNR1AzWV57uG
pQukTob/z4Gj6DQ8pWUpjlbSDAfsKpd64NyE7FsxE3ceHB8tiRFUH0jqIc9vme8LMpvjxd4OMw8x
sureDBZSe/Cd217zwbTzL03LZVIT7qEql10khhef6urK9KNzZXuXsdPvG+BY4MaJaRuiHlex9TEl
wm6dCqO9t83mSyF6sv3AcM8y/hq7ue7id9Hv9KQEPVwFhwauodu3b0uR2isrKu7TCrdpUNvn2mwl
aNhbl8VIbCAtcm6q5nPWO+22aJc94Xw7e+oozXdgjyl2NNq3xPfDnUOvazU27oo4cvR93NNGdLZZ
pufbxSXph444gcjV1kuXfa/3rzlp6AsWcT5Ysde0+KX1HTkPtKDBoAWjhAAwOp6MvQjnddXnOy9o
32tP3/WNdd8zXVxNRnSkS9IBKB/d4U5v7srBJQNEXrLKUeMNMLRcV4OkoTC6O7mJd91CQ2Q8qP3I
FE34POKB3Ej9kSEnI9oylsZDpt4rw4IKZOvTqdVMZzNPSH0Nx9eeCrsMnwNzCZ9LJNgFprZ7EMHJ
tsm6aePbtQDVZi8wcRn9q00GsfUzlCC8mf7ONOZoG9ux9eIOLcJdF9m2nQ/Rw1AGxB0UGimYYbXr
QxoAruYFT2oBq1R7qozyMphfES64hwC6OLihzFkeyaDsT0Vu7CsL0xqQ9hrXNN9yEmuJBZMJMxqp
TYTzIeoG74gH81QVrkmdTkeHpDHkHgvXvW9mexVpU3Wyh8kFCoEMKeN1NnE2RM9T48aPMVmJJBVm
jAAiTHyNMKZ9NhbPviO0Byed+0s7x9F+DpnW967dXYrGts66eCTYOrL05qPQShbiPcQde1EbBopj
ayyHZ6w+SLQT5+OQY+gutPgT6eJooQUWztRpqR5VgpI9E7lt0pqfprKdXwKzex2CcsCRSogxrhHr
PDgBsui6wNkRCMmSEaT3cU67Wqj9gD7BCTxVj6hCUeOC1tkKERbYKHr7xXDMR99JukdHAIQoGuMy
aeX83UPhGY7ckBGHBQwpHJIuR37iZLU0qQWfyZucD4R0Je86POzVqJfeZU5sfKDM9nBlg2LyIFEc
s4Sk2Zrv+QzCj5EtmLR3b+FWT43k60CeY6BNT/7UjR9bt1wOUTRpBAKY7ad0KbdZgGnXDqQyYAR0
OWm2DBAcw9c0JeqlykuQhMBYXolf9baDHYqdOuqPBspQi1g2xAjALvr5zW0Z2qUakGqL2cTU4Knz
AhvvSdsO3/Mvml4FH9KlBSTi1UAVBv+xnXIibEGR7bMp9u4j3YjXVtFWL5GDpjjhT2etDqE5WYYX
D9L6HTSMj75hPVDzD7/kWlxTaLSW51IX80OURp2M57QINtTTUw0H4G7ylkZm6E6XknH4pTCwV9m+
DJ8pwKjI/dTriPmIcViqR7ht4x+aoYVfhyBqcPP5nDbudLatbnwo4vjutovvMkXNHJ/wxYpVOxXV
m6CGt1+8kkqw3Jxn5NFVRIoyrp9TAyvwDcTJEySq9mwvffpxxvTnpOO7NHM+jHVUvLRF9hgXLQBv
uTWFYwiyIQuhWxH9OU/eC1cgKI75HN4D7SKlTYQbr7Htl3ka++fG9l+JVdq4wsk+oLTKzl1ZkDLQ
WvjsZnsrkix/sJope9DwyJZk6+0Q0iCqx6wSk9P5QlbUiPvGw7HqBvalspyGgKqg/oFjuq+T4X6o
XcAGWsWUmKnbQ1G3zRPfH6PhYYj27hwUB+GXr6GltRet0PNTz+0SMg7TZUzj8aEiuYORf/zd8/Qn
LxPat2nXw23L3HB+06yCErJPq0ZtbsohsjZNXxOA0Vrup4yzKov09M1C0YbCGjYFbCPv0+hjYhOc
XjjREfG7Tlh+6rfc8ptPiF2CUxbXNWTE7ucAn/yD4ehP1ZgPr45malje9fzYDIG986W/wwq14IxK
tFz5LeqaoHNdSja19Qy3v1gPgp8wGYe4QnzUNQPekINjRdWrW/Kl5GBlT1NcAAKt/KdxIeI1Cklq
4i0nH8nGQdyfzZ+MgPo5re34As69P3sDmlhLRJd6tLhWB051sNGs3htJd5/W3vBspZXGzzzp3xob
JH5cFgQn9vHHSZrBLLdoj1Udxx+NpgY7J/hE6ijACjfVGBHkyzEMRQ9Hxm2WZ9SoZz1c+tN1n9ws
BiKbK7Lqg2rpHrCrdA9qbSx4P+NgR8ARyNSeXGM4qbUUpAs49krf5FEwbc2Qu+9UcHkSTUt9K4Yt
GxswfKH3M3r28/o508eDm7Y/iZ/T9/7QV+vMMjGywIcxYNjexUVA+JpHX2jhn8D54zG/pivGiW/S
pPmMtHI8pnF4iOC1HPMy3kEP48YOmnploNS/l5Qp3MLJo3FXpc1zrnX5WeMquyKSXt9pzg99YUBk
cVPY5wJKcWq09WlIqwzBjLiMQQw4kznfYTGx8+OY8HfQAY5kBH8mD2EPQN/YTkM6Huyx+cpFGIFu
rflP4WwRZ1X2b7WbJg8kqH/BJIeqreppKnF/6FMHcc58iYes2UnTycrsOv4sUQuuZQEFdr+5c/Ky
kBFL3MR6JHkS3MZ01inqsFL/DGIse30jNrUjOohx+rPWIWzHMvmdqdER1D1TNlcH7YzvV1JIIUcn
rrW2LYgz+NBE0tvcSDNj5zpTvQOEH6yiKNlUhGaELY1afq2vWocli18NClZk9GG+BVPwatbGNz3X
HjpXPGoCHFxvffaqaI9N5NyX9FKSjDR1kAyrus57SinOx7BvX/HU7rGQOfua5iIf/UdKL3xlZ9q6
76Y3O6i+gR+V6ASKlOZX1xz1jZjFpoPbPEbROVxKYsd2YhTDNhiC99Kn4FV87wlhcdMOFkJTtXsw
AsNaNEzQDQCBI4HYdmaDQI3Db0ZKhUjk9hm/Yldn3+Kk+bTgAsFuty/mpmfMl98HenZXj2SOL7b+
VnbiEkAmKaHX7AB2WK74OTrSO/YazOa2MhBbhRRODO0uHLon5pF3DbUvzqbtwvhvGZ4pwtGTy2dO
Vu3DYGpf0rE9i1AcWxzbieYcZrc8pFyJV54xvaDCRcWg4YNOe6Jror6NQOCAQKNfQd2C8uGLzL3e
LJ5OzEYCWgpKxQo18DcHPgMGFn6STXKsDSJmzARy8Qi8DxHzfY1EIrTqjyXF4s7nXm+i666f6tAa
ADK394yf0j1XNZeqAerD6dEoRp9U6LHdEE4RBbaBbCWo95HvPrV+BejQXBduEZyMmjU57I4FF5g8
/EThonjM/OGzm9cn5Bzfik5U+1abXwS/x03XjAn/RvOQGwvw7zqgWsgP0Rf6momYi/hlftbnUfD2
02LdeQExa3w9TdRf5jQ/5SJJoBsCaZxNbOxBQy42oecK4Ed+nHgVJaYRQUzI5JvxtraTz0ttglPM
+Nx4BdZ+nGyhAALwbIfXNjc/t/J1KPd/Dpvs0ewDiGheSgs1+lFb/EZMrf42yNC4tm+TtfORhJl3
19O/Jt537gDPUMd4q1UM3RFeQuv99PL5q0WwldFB5Mc00qBy7Z9JLAT3jv+FkMAvg+m9zrr1Y3DG
H3Nc31vVj7a1xDov83uriI52y1duZ9G3yI7P3QhirrShh5ROee9GM7evWXJmCLuKq3esWPTrag+t
FYXFKHpgwPxJH4e3sLc/ULt/9Cr/nBnzc1mahJvm02fhEbhOA9Si8sLQyMDWFX2PdLNWJ2BuybS3
st0NfQLFv3KempTIjmUmLRvrvtgisdiUXvscoHjiXCs4SRa7p6TFljY+Yyp4Tirr3RYxKOth7WiU
ictpKXdD29+HrXWoBzPaklJC8BH4rfx5GIJq3xN6Rz0NNV+eP4VOzyUr2jUN9WpqKOGmHsnh9t6t
1M+InF9+UF1qV01an1rnUcup58DJXzNoIDBtcdKDCS65zYxu7+jDszcTQJw17wHYm1Jzk501kCmb
gd4ppvihr0lP6jpd3zuSs2bVgsgwe9tq5ZeycPqj5U46wCzNfmS+v7PCiiyzvjQYLTE/Rmwo59VT
9GDhMoHTGT2TSvkSl81P6orUuQe8Gma2C+gZfgs/JBevNy+OX8QvaWm+4VDLadxU2kZDkDbYbb5j
lNUebZ9TqvD76UBF8AlF2JseWdn92FA9C+I53aXjdmo2NVO5A8XjB1o/4oOWvcT0J/DOVhbAO1KG
+uGJmZ+1CWeuJuEwzZsaMLQ1R/4OmAYCjSGx99rkRVy7ndeoI2bLJgSFxJJkN/h0JUTgnlK+tZPG
J6X2eZzNISQsPHvStNHY1Lb3NNJyP4SCOKbETxi0NOjsCMHZ4G536RdN707j9kfmiUc7ioItkQb5
gdSuz3FSGndNziy+INNU70g3qjINf5NfUhg0sR/SEtlleld/ojO16xrYlEz8L2kOL3QJnC+GaY7r
sOTa925rhBQSiLAcOpp1XOwAx9SmWFZl7J6jOdgxrYWW2HgfHMmUAVr0KqSnuW2gSWjovsLOe4LR
cZ4DLvBuJh7aXhvgMwXeyddOI7dXj+7LHWQQJujVrH1sA0A0A3DQxo8/Ufokd9AeH8ZC/IwA8XAr
i4tDlebhVq8tJtahv2t7RDuNQ2svyaS76ratdlKcfEMZ5m7V/jGnr4y8878+Th1ORHzHbKzeq6c2
RHqUMcWI315SHRQBI0JrEvfqJdWusR42U+0uqKS40QZmWJyES/ExyUsuyyOprfZxbMrHBJtfV4w/
IgjBq24Wnyh4PMRHdDvtytC6Y9nCpuoaeHYGkeUAW4ve+WTHw9e0Wn5A7P1RmwjueuLhWt88muP4
Y0lxTKIseuEmdsohkfm0XbqcsYJtEBS1WMaPeV4zp4w20EEeypm4g+H7spTuLgODTvFav68rHIRx
UayJlhQ06f1o3XqVzpUTFUQqF4O04qq1JYOxMoDYWRu92x/6UWzUQbWIui7fLaP9sU4nbTsY8Zc8
AoMkuuwwjBj4Upx8mbT0TdLcBwGLPocV0v6UMsTa6BF1eh5gB7VdMce/qwDIdNm5tHWxb5O8pmCF
oRDlMdcFLIapNBua0na44D/MpBFxkZbEWpoTC1yKi7QrDtK4KKSPUS2Mv9cc6n8MpUJ+xFMOLn4w
0uOMI7LAGZlJi2RrkpBlfzccanDi0uGjzKSfMs03Xaw/YOX+FuG3dOPpEAH1x4QpbcJYMkesmUTR
3VlAVoZkeTCld9PBxBlq9dayNQxzApsj1AmU9QBmM6yfAecGk5S1z5sNpDcUv/c2t5jqu/GZcNKB
rIdt57jbztfeaz3kzoDNNMZuWs3eEd/nSg4RbFBUqybYuH527nX75CLT7OrzFPYPFSZWEi12fkzR
Q2jvXTBuqP0xxK+3Ns2kuo/edcywND74LUl/bIVRVkjHbGKJZ6/w6030oZCOWrMnp2kyqGlKlmC2
W7DeDvTWywgBZ3WPomqfS4cudnzu+8aTjNtJpYd3SnoMHMW4H5hQ053C6dtKz29RZy9lT+ESKrbN
LMojMo0m6coygjddG0h8TJhfYCI2nizpKYa68xU6MujMJLA3SGWejeRoQjlbWRiS02pe+5l2580e
pIWuv7MdKgJ0lAF3+OVjxYV/NTFqsaEiGdLxnFUD1hrM+JMHnhBTdI05uqwcsRFW+pTUbrkuq6fZ
KjzMKJ/nILho0l/NremuTJ576bvupAM7kl5sqth3S9/tyYJlfIlde8S2HUj7tm7a6ywmsJSUjBe6
Z7gm89VQMwtgwCFhizQ+m8siXeGe9Ic3DrjzFst4JL3j1gAbSas/R5QdvIXOKR7zHLO5hem8s9J6
C3H8W1IS0UDhlsokFnWAwyhD3yflXJce9gIzu4WpvXOiCO4QPvf/R9iZ7aYObdv2iyy5mK5esTEQ
ElKS6sVKseK6nK6//jazdE+2lvbReYkSSICA7TnmGL23XmF4ZyDZnxIs8IAkN4jo8cRjjk9Xl3zY
90/M0tjKMCcR5fjaoCpPMdaPGOw1Me9wgn11buOSiLJ68Fc3vo4tv1gec73VfRejhScmQoFV5YzO
iDyWGPvR3OuoFEyQKrs8Tx7ATN3itGQWO98PUa0ctO5VCLlXupeeQaAR19uxbw5qLh6YNFWeamMX
IrrFy5sEkM5g/rSKcaMQX1E16W3VoForwps8BMq8GLNBD+Uk8+FPsyRvER51rXmBYVf7JUJyqknL
CJh0Mhw0u2AY42t3CKO3vq6+NCs7GJI4G9HfhtGzw4loDFQhjtF4tRPea+i6/IhSBK7EYyPVF4HC
3ZzKx0gvCMocWaPJZCF0WaJhL9L2ILrqI2sQ94OS0TaV4TKfyvq3WLjxrl7EJ9jXAiLGvHgEmj7F
cfbIHOwn5kKhL81PDVcNYt59rnLNsbXrSYY2LczPJZk+SVR717Tix3G1m1VCPNv2+5zW7/3issds
fSlArtQVvf8BvUEwgmGwswVrHXPdtxYI+Z6giSfpaI85aoxQAJJRzgjZ78kAeIc1nngyGQYa+a7G
C8RbPk17dz73YNmCaK6uAAZzsNTlT6d0O1UHGWmExrllCejJ1RIoxjYEijMqLoNqsYM5YSuYLtEN
Sx+OxOg+Jw1VMb90lrA67D2O4DdDO/VUb9ZcnqplPHRTdJ8Oy4MlKMoWOsUQ4Byz8a0xuxMM//lX
lNupK66kSeCzK24SRGObxLAfmxROWzsfTAMYVxk6dKe1t1F1H+K4BteY6Ft7VX9ibWM8rRNmlPPv
VjmyFDVjFqvPVND51oooeMidul/f4r6on9wcXj+aHUp5EIld/KWwL/NnYELbkn8hfksJUIXUgh9s
ZkQuU/esT9rNaPHDGnLcLi1Xz2IxD2Ze3DnJF0yz+UYksbsxTeU1T/I3I0G1k6Su7yzZcxvhnhnP
YwlN2yqS28uJ1OUc+vUPxceZqX61jaYcxCfwx8a5QyxsIJl06bYrOpJbVWP/0WJaUqcX2+Kf0kNq
doUUFzpSLJPZcqNr7Ius7JrxGI+Fx57wGtpDJrJgpl27uFc/Q1jWWhbf4Zn7zG2Hi7zb3EVax3kP
WHCuAJrlOm9gC23cWbfb1TxsVNLVrq1apSGYuSc+/cNQlgDZItohyqTGm0jQNlrxVZFDTitrB24Z
Cy2CeTYb630yG7o72jmMaXAM4w817nOfP5o9jFAw0344WpXPsUUmHBFcG8ZOrCsJCNB+gqvdmvNV
2IKlYdP3Y44EOTSjE2TT/BCtFBnEzH1Q94IFVdc/Qdk2yNqxApjhjdn355FY0UKqzYlk33zfyQST
rHqEh7dscozqGxf1YtHPJi1X6lJJ80l1NvGgMXRbvCVpQEvmZCGwouNz1bW3RfsoxvR5ZgSzKTKk
UBh7PNHIN2UaPizgcBuykLZWMWjXTk4dmjuFvuFQaTdThRDLhIA4haytw1TSd9cBwJD5ACYPG2dj
ax5jrwDzO+RcE4IeSm1tS0s7otPmFD7xQtouiaM7mwRS1GTd2npdYzUw0Y25rQHAiM9tD2BQtm3Q
du7Los47Y+y++sYRG4TTM+dcdGvn7r3U6ZJ2xmPXTC+14Z6GaJVQNMorHVtTha82kUOxLxRalFac
sM6yoCXJ/JnEM4Q0uPNs834Wayk37cCelTmfN086wQM2C8Hoplv66+4hTD5p29ucQgvNdNL4DP0N
VTBLdp58T2DPRWHzwcVZtl1QBEWa/bCxZDcEsV49kwC9rTpewBCrNhAausqL20P/q6JrxYQ67q6U
y2qdbg5ggJuCLDsxmEGnuV+UN2fimXoqIcWPegwmTj7/THH3VbSQyRN71egk+ibULDaQYaCWRnXS
uv5Zc9k/9fIWNxIf79GO6CfN1XhLwDaZuAODYAmnJm+zs70Qshv7FEu9ONlWMx0HVadLG1UaWWUF
24coBDZVE6jbjJG7ZcJW0CD/EAv6sIgcUTscbspJJL5wFt64GJjXIgMuz7NvjuzTmUGBJXIxvExP
agYGO+Ka51Zs0LIY9o5bfwidcVIcHYB108Qa/ji1ipOOfZOW6ptRK84TYeRB0qA8QmwIYqc+lJm6
AJCdT3Ml/5RKQ8aTNAJBn1+rn/HxghJNbJp5SfJZw/Yq0AiT8KHUu9gkbBkgC5WJ86eXDv1/5nol
7WpFWa8AhWAEPSJOnIugaAjEHYYCbViJ8qkG5V/q7gspfNQN0fBR9oibQgA7iK68zkDMwsR+Cz3k
ng3tUxyOH3rm2JuZ+AWjdLpdpxpvbQGsA+JN5A1TS6wC/S3454BcERduNcKVtFm7NRkUmoTQktjF
lc9QshulTgJ4b0R0c0xmTFO2esiSTsle76WNSahuLUrQ3NnXC6bG3kQ8OigysKzvUajsYPClE20t
ibbVLD+1NMAUMsVUUkzgKtInxF/QqegEeC259RsAVC3PrDMR8AfGXP6kyHczjEmiMCiMVdIhwQrg
NYSeD28CgmSv42N3AA7DMiGEhii03uYms9DvHMz1njNBRRsLn8YYtxJkYvbLFqwvqZXVcYAkhl5u
2RB01Xma1vpzYSibWlcGj5b7wyyh3s8aCb91U3ZbnVgfMPTqKiqgmDRfiKG5F1OUo+miS+hoju/a
5VsVJZ7bP/dpX/px5c7kD4fakXhvrbSRiOo9te2TXesrz1adUYbmJy4PQcJY3zpB86g9Jk/GnlQr
c6NEQoV4NBhBP7HI1FY7s/5ofxI2fx6p695qgGwrkl1BmY1Ffsjm+Toe5bgvctICcmEdRpcljmCI
A7X0fdUz7EnH+EYxmDYk+XSAHcyMjoyEKNeW/eJQhlhCeDZAzsmV4U6Bt2umRhKUkhJBtBPKW1Rs
MulaL7XYkC9Sea1a+yppwiyoa182FdJZQMdqREPFaB1tK+YUaVM+dJswW7gWVa4M5m7+1BFP3OQq
HGxM875aPCSrb7ZR7BsCPSaGtJwYEeH0VZpdEwHwSGgvhYfDKwOHtmkEIjRGtfuENLyU6eSma/sH
9rFBDxEfOCeT2qG086uhrGCOXkm9vCOEF2Em++yN4uQPYNjdl7C7oodT1abyTXduu3TWjsBoT5tZ
ZoQrb0PdGcC7DMmO5/uIh5qr5gBA08bVPYm6Coyh/FTTmLyONPKXmJx3TTG67UxHhBC9k1nqGOjV
h9qGam2XhW92QBQnGCobcEENyYPCwmzQ02wj/FJTy73ZF7g94tTZaqxRViUJcdVDhg4rIZR5ZGRr
n2hd5bGvldsma4+xbZ+dGWQtCN/slpQbYkWCmn9pH1VRfGBbcoQkJpgf0A5BGnHIMCEhOVq8VC3u
5p5IU5scKoY7G7WTd0WbMeowCGjBAsrq0GClRW7KcIkdU2sv2yWLHw0HyWQTlf0uT2r13gELtQFm
cG7c6mGIu55tB7xxotDPSdgEi1jgvDN0PAxQZz2YR9uFnn+gyqLzw3K5yxXCT7tyx3F3gwn7hKgA
5cfUnnA30pdgD4d4J8FLsygfTZyenVca+sA5n0cxH4yK7d4YmZanuyw96h9jHIi9kshxS9Dw9IKY
OPQfKpsvq0YhhLzhnhi5euNmfJILHFV/dgpo9payxmGML4PuMH4rjWBe6gZxy4Jytb4fANNhonVL
H5gyxN3KcugjOafYFUMgVao9vYxvija3T0pmH6PURARlZLTW+jcympIdVIKJwzykUXGDx/uN7iA7
kQ5UpgXYTu8B+EJP8ESLmL7JxCkfyMcB8ykd8huLQvcKhssKPrgBJb1OJ5vlFlYhiqFaDp9WJYAg
iqb0jeGVa3vNfFL71qTToMQkd7EwVOxKbn9T7Jxw8Mc2xhyPAnNCgchsCCJCTmYKVieknGypaMo3
Rqn7zCxL0nuYjbqZCCEkccU2Uf+36GdZE13W5zCcTwiMbdbs4jjV2hBkPRB9pCZ7YcufSEtpc2U/
okKVX/OJOAPh7VaTXPVIYlgHAuDDn3My3romHist3YYzphwnGc5dlT6m2Pj5yMhEXsbzzH+jD937
nHx0JuzQHB3KNlZ1P7bskuiWMt9Ws8qhPozrx5Q+dEZh7Qr0P5rW34Uwu0s+Nbb7xWMmpo44kxgc
ZmVHXldl33rMlEe1KqTo0x7ZxBso4hS1MRcit5EfSxrvqaRV8hP2MBCZd1fVD4Oq52UIuJTz/HRt
N2HUP9vadCNnh8yvmXbdOAAdLitC3JP8w5qhj6eWfnR19Tu0Sipaan/qW+eJHKd4MKygSsc7gDYn
l6iCDQqkPcKafhvSxCVESpc7J5Pf8NQzNp9UwLlqN/d9I46JbbrbosuCxlbC1an8iC4XdxnAyXil
d8XhC4OpNqBZwWfTAYKvdMK0JMlSBYunoKNBok/xbjl2t63WZcmJJ677pIuwjsMsXSPZB7lVWDEJ
URn92oKgWRXyD6O4it0HwquoZIhEn66c3RyLE7LUick2mTQo81GEWLg1MNgDuB9SCbP5aNkNnQ7h
PipxbiK+kN9Iu9hE5UQTgG7tdrNhSNQ8ZGmZurKrEopNTXteVOW7jSZxBQLv0Kpu9uBcO0/aFJdH
GTmAnlPc4UP0aBl/rDyVZKos91FPmFmV+OEUT6dp2XCKsOOSWYvezsw2s0VSktoQDVMMN1Un2x3s
MwyHToRn1eoACsrqxXRU9dWS5kNrmJ+Vmb1GhRbuRDqrAVe1wX4wabDuDFjER6RRDZMcCs6q7Mwb
q+ACufK9aDO1vmoPFVFUzmGqX4jJmw4X7IlqNp+VHCCT1QbQjP6uq42OCwMlZtXT8Klbpd22QAei
yNzFREasub3RtsEWWyr5KSRS6qAN83yr2Sk4iq69CpOWyIpFvaVxQA87XXbExKdgBDZqDIuuE5pk
XzKq244OvSczwkOiUVJgj/K6StLwOy4YsU0koqSWu1PwtexC5ku+qivbvplG/A3Jjrixk6JErFkG
h4EzpCccN49aFRoPIq8O7tiK3RRpjwmzqD3UNlwaHZmjWJh2JQLmgcH+FUamG8XWQ1+dtLNGh9AU
w4LVT1W8rBy1K91wPtKatuPcCvKvCpPhIckelTawa+mWLTkrHed7XXrou7KjqybP2iLxXzjdhyRZ
YRdzpSktqPdzS4csjLtdZkzS03KBZi3LibUoXXlAB6JyKXnPkVSA6iwhBcx2C+6EMRDfkX+cqHek
PBD6PhLzAjVnMBvtViMzayw+Q9XMnvMwv09y49PMSeytC4VmLB6YNtxmzRpIPD7kHAooarvWVy67
X8UPbeu7a7sXpYFgC5UvCO24YGSqm7uGdVmt228rKihMXSInRVffjjA/EMdcjRWo1wHyDtcpdlNl
/DKmZHVlBtK+wg1307rj/E6crjyJJHmrK9blgnZ1opDwksvsquCg3huOuFJRJh2Mhtp6rKbeb8l4
oXyao+XdYDM82Yxda4wAasUUI+leQ71Ntm7WvUm9JeWHFp5HhfxnbOt8l0kogaSvS9/Fxs/tFMg9
PNOtbQeFwvG6jL1EdCu5crW8WL10vShJAEaWKWMI+1hzsbEhhdMdVl9UqnvfHoYn7Fg4MNY2saiS
2u+r7qlI3C7oJD6GMjQN34x7Mpi4OA3ENV7NZqn6cAPOpW4Wng4w3Kt1Y/DaRSkDFTsuks4YNKMx
f7QYMLpsqhFK2XdVq4qd5S5mkDN38BCuPGcJJeC4lM89SZM02fsFA1N1GtSGHq++TB604yd1GJZ9
4xeaP+dkSiFDkGZGJnN4iN1o4h8VMfliE1yL1Zx6+Y5+CmLN//s2eOWsh7+/OK+P8PswNaWQZzVx
Vx61tGy8yy9efqduLIR2l5/p4zuz9/uMYVZz1+XnZI656/IH//Ht7+P/vYdQO6k7h//1Vfx9kX+f
kfVOkmp+edl/b4nAQ/p2I/r8aLWQgy8Pc3n2vy/k8mx6bFXFXyjT5f5aySghLt+SKrK0f9+/vw9+
ufX3US7fqWRqcD5wkB7c4T2yRH/lAOE8lLimDp0Gd0BbmQmX74jQqf5+93ubs6wUo9+fU0RWdNX+
5zcv30UrBeH3Nhnm3hSmYn+5/e8jXO79+8e/z/X7d/88jLliRhYt0jzNoo++TXrsXwzEbn9fSKMr
TCAuj/Uf31aSY5XMal7P5cFLopwCfTLPfwEdQ6bOgUNqxQWmcfnyy/D457bfHy/flZ1NyHzpBv/c
/g/T4/fHhSqUvU/Z/eWL/N7xD/Dj9/H+d1zI7+/8PszlNhLhm40mzdijA0IYH3b4y+1//93Lz5en
K/s6hdC3Mk0uXy73/P2l359/7778DRFIV67sSWQDmIwdjLJME8rA7osf7TBhjLZ++edHSATE5Pxz
9wgNHP9+6q4dFxXK2uWPfr/8c5takVVrTML0fp/hn6f5/dt/nuq//Z7mkjuEqvP/v1r0hc0VCL/L
zZc/EPXIDPCfB/2P+/95ksuP/96tuAXw/rTf/te34L+9rv/6MJdf/H2tl9+53BajINuOtvGnT4gz
QueLjPBi1S/HjtGHVhhtdxd1YxL8vU6NxrNiSshhN7Feny9Xg4oW3lVMvOpBGJkds4LTfSi2epYp
tBTZslmGsi5i2ZYT7qPDdbBj+tseZ2RIR3P9jm5dK9hiW/UWdLe5438+6RmtM2hQT2rYqns3TuH4
D08NcL4dMSQloKaSMaJE/ddbUVCHw63UqhtzYeEIe2pmWcx3cz18rwFUWJEdRGkdew/msPQA8WLm
8+yrDtbrUictHe//t5tPT1rtZkHcIIoopgpxUWsC5AiTLYnRSxBlxOM2UKATUO3lUkOpRwV1E61z
mMoASz8Xp0JDC8AQ2/Rdq0QQQCnMFB3cWNaF93VDfJc622R1LOq9cCydKGFemcV2dbJfKE3Y2nQZ
Yb+SQkd3yM9KYAG2pL0rQ8FWn/fUr9irsNO7Fbpmecx8lG2odMxy6cdgakHov5wNkR/KuiaLqKi9
RIq3ZgSTWM2w/Psh2Zqs7VQo13HERCqNabuxYwdKWx7muL+mK8EeI6UNqKiV9KNU26gGU4AQjnYw
Nrx3ZmfgN43jp4gZIm660VNCh+xsNubSmW+zYfqRNm+MM7hvzNQZjw4uoWpZSvAbj1Om6pVW19OO
2RkAfBU4vJGyb2njl2b4SUMKSFWlIpgWPI9EWdpK3e07nfE3bvNdIizeaUE7vZaj2FIbP1NLToFs
1AqIufy2k7siYmiPLpC/tWgl7wxlnh90BRZMPypU5uDO7TB7l4MbbxnfF/taoUFAJGYbwOUfd6LL
AweNxlYX/OMRukYShu6nNePLkbzoaUHzGWEFuFJLPug6MGJS7ZhBkvsZOSpjA86lTmdnHys/HZgq
v51u1iNIT63uJo+XP4ywKZMl44FGvHeKHZ4qvf9qCjJZdU4/UgeZg04zUrk4tmtPqICcQ9w1jClG
v8UbIqQkow/5liEyZbdkKnrnbmYoUjBbRPnyAuAcMT8ASjRruLDJEY0cnstCSeaXHWEMRBjNV21v
oqNTgoI0y/tZ6zZL43zWOSbYSI0+VoIXGXeKN2rUZZpxQz8hPsYlVi43/iZ9AB7HFNPXnpZXt8EI
b4m9pvyx3RLxSWKQv66pheem6v3ShWsaQk4C8/A0E8Idq+5171B9Vwqd12wgnkvJvrJG64OloTCm
8VgHivMcrxU0VnRg6sTp+GIo6YUo1fXCKe2N3UhTXNNuo4nuRMH0tVc/zEZQ9sz2sO3bR5k1Z8T0
OfnD7tZy6zetG07M0ArPMToC/IbnSiWZVMiUznioEgWeDew3tEnduFFFXODMuCO1470pFJU6WXsA
xPKspDRFsa3lOXskWTSqX6bwMR0t2qpav9cMBJd5Pr9E7vBB9GPL1Lj6TpfXRc/gk6AOVZOY2b1+
dpr4POA+OJZJpwXj0dUC1Rrcjw7gDrFh9F8R45Fh222sUP8pc/TUqvWWjlAYpuWFhI5rofNrBWEB
hor+rlsEUdZIWrpaXofoQ2hNzbssjoneXcp4P39aw24I86es7N+1vmQu1M134G+BCOAZtOgkYpLg
2i0YhDWQ3rSyp8Hajn7EMeG1VY86Lv0YeJMICkEIg83iQIAG5l3BlLdjjxir1OyEA8eyOhpwFAoz
vEeN0m3H0E2hL9hnayp8oyTLDWo4Wtn8dYz63NfcfFXG046QsnipTc3An0zEw5SR8ZWNi29BLnUy
QNcqKvutVPJnK9Xvh2ltTr8MFlPfJsmwUiKISPRvQtm+i0T/ko1Bl6NF5a4S89vbBY6ZnnKtCDP4
qghpnJypVjxHrxoqBfKd1kiI6lFNm1MjZ68o5+u6p9EpaVjpIy841gNXYr1TO70lIciir6nWt8yt
NkllgRm0I/at0XSoNBYF0gUyqw7Qi6zJmRZWbe3QMlW3pY15KK+IDqCxZdiHprE+ZIJVexJ3MfRJ
X8COiTW7gY/QdX4/4v+3nPGqY7IeWaXwG1bdbW+k6NrHIfMthdkN4r4ZfUM5+aGhfDkNA75wmHZG
YjAZGNEo2USvT+2T0Jad3RViVwl9Zy7jTRaX53Iivk/LEaLHyEPIIXlLTA4zpXp11Sq9GryIOFmz
bh7QAD8VZv48L6R5iVY+xe3yVU3Wi16hq6E1XBD7aUXTzeL4dkbDVZNIWSG83FQ1MppKMkmtGMpY
AjBEiEKFyJoxUXCXoFR7Y2r/7kb5kwXSZyIcNlVHBK75Xor8LSONw0w7Geg9tYExXMcLIqIZn5sK
nMDPav2OHB9I/ZyfGXLafM+uG/VhzqwvGS0k9tXscW6+z930HklmgnaOJJR86U2XMPEtsq/RTs5G
Q7pqs/xJGdIO5Gkt4A96UTwxX2Uip1YPNa7SPlGYjmcaX4z4USwIUqolGbaZZvR+geFVuNGHdOQh
6rHl0N3clk6B9KOz/0hB7Cz5deWm75AwlABfWGk5l8RIqKVa+uHqEerKe0KC2SUhjNhiitpNlnt4
K2S6NsicQzUxpsekFnnKLKpNnLA2K/qxyXv2yyGCdmHr+1VH3dQhLAo7O3bml0rWc6aOrz0v6qDW
L0lNqjK8s2e3VY5c+R6TNoSD0du89dGJjGjU6/quS8f9VIUBaUC0kCVvCxcJpBIJlqvNyJjwPZ4Z
DIIzOyXOql7oJDEZs+VP7nUGsyPvDdQMeolJhbN3dMI/eT5draiBNWHjBVXIte52d72Te3Y/3tdd
9G4WiAl6lzZUOuZvQM7RH2D29ORKzzUEveGFYyODCwSribKBMAYqmmnrGOo1p+RO9PNycHEmV8UJ
bwBqG8xAeGY4XfoXq6Mtt+RQOWRU3eYpDRJcPrybYuU7FNFTZRHpshpXii4fkV7354RG/L6Nmaog
6LFxLeAxQHdeRsMR6RZ4rz58xwbjc8nVA6toAlsO8GNcmCl15jchWvo8wfPFaN1Q0BVgoS4y1KlO
BGIOMilNfoM32eZttG0cBIBJCr/XbXcj8bDTZ2GyWjyip6455hAzoaHemLJNHrph24VW98QCRyV5
736rU99fa3PnAaEziY7onhQxs5tz+3c0vySNKgl22f69lW4QDQ5TjWTmXiRzOU2alqlIXlWNj2ye
k4cirEET2ESMz5j1IUgtsn1BpO3BWfIXKNxuzQreDzU6cGpjkiXxdQ4shsm1wI81ROMtiR8cLk3y
oHH58WXPuQbwhTFhcx0l1Y8tE9rjZKR7mXEOpXNCcPJJqug13k5gSCsVJ0ycgHHvTR81R4tiMaLJ
NrjRiRJkk7bmjZ5kz9Taz45lAK2JNPTR+vRFV4phC1zfk+Oy1FgzqcL9R1QnrObWvRKltMetBuk2
CJoaYmlL79YcCqZNcGM3ArK+Z+UiSKPkZwhc0R3NSms3zN2VjTaNZ7Mat5oOwWcuFNZWm32w1d9h
Q2XYq2R3Br1xZq6ftMRAwmRsbYiToqAFh40u1yDr3tec8oyC6JP9ceOZWYPsVWPib3PQKD96qH8k
8G9Ci+lgEnfHWpyKWhXQlRAT5wWF6GIS+yozx3Mx5aSLedP27lOh9H8Y7RiuuE6mcIvk3Z9xShOL
VW+7IbpLBwLv1bJ5m9r0qi+Xh8WgOTPU741QUKu6iMaA9J5rgWR0qsOzMyKgbdSIunMNvxIpBnAH
LYcKQgBxCuOVZT9Y8yYpzY+0h040jLMnIrAZwpifdBXzUsoZGPMOZyKJVsnZHxNBiZ+TYcwekVhO
lCDT+zJdMfc55zZnKRTvZlsQjroRozhFU3EzY2VeN0k65Zi8kZn5osAYENjIkKsOr7o8KlpgqRNj
AFN5FJUIBsF2jItUhTHQwQc6Pzurd5dc+TrLuLApxhES89sQG586fJ0AusmjOkOa6rTUm2GJegSO
MQh2OforZXa3FCYRZ0hGQWWwWCDpqzLjx2BcAZO4/8NQ+3Ld3CSNSeKSrt4nqOshmsBScpndKy5H
iW3qH6TN/kmYL2EVrA6GPsKc0V0mD9pDY7pIpzQXUTFZvyqo//UPtkliEiauw1Un0FOY+uxpiCJt
bXCoA9La01wkPIg7XlOtObRhd1QQKDYVoj+Z1+eUmNlYJZarbXxiRHp/7Fxm8LB1N1a+Wv5Sf1PJ
5UQr4LUW3zOSpBqors/ACp+Y7O/tcnyz5fiVFMBjGGpbuvaOvtP0a2PMPHLpN+HUYutbRgYCHDy1
eBwy+75nGArKrLgZcCwpzCiBGrtvqYn+BP3TU9g99EJlEMrWfVO2MIJUO/QZKt3kprgWGpPPLIKd
BRDIb1X7FsLTcQAs4cdMBVwxnvVBOatuXwZRPD/gcBt80Ab3JM8wCE/DA1utV8d9cOi1IzIp7E3J
HNnrupQCmwLTsvElpTqItdG8Qja2IT9u19kx+iFcz/m5wQF6pabhnmMSxnRsbKdUYydG5guAn6Tc
KrpF5/lKRpguNbL6NlGybN0e72lpb8dGfVXy/Mppe30XTvOumsKgGnJML43dI6nqvuJG+rNpHKgv
8IRTYIz2xqSqZPc13qrZgUraPCir8mRIXBQyg8XTWFvqfQXfh/taNgYaPCf9nu34Ne7i7TxjSFaG
3vCI/UJ0Nb9UYH62ob7LwZBsyqEsNhJXi5Uy2hP9a1YyYQcZFflhyqfmWi1aGHfE7UhosGvv+bV0
FV9Z2ZnwVGpXOENBPa6INqsjt1rWG4YAJSIh90pU33UI8DiL61MXxYGRmQmm1+lYZ/onIIh9GKc9
mzb0yE33lYzzOUPFFigVtMqGM37rKjZ7Q5dTaRzlqZwDN8etOhNjp8uuYfJF4qQCXsprwq3ICWpP
Mdn5eUgvJEm+qzC/Vm00TWzBTLb1Zr1ZErmPp6rbONTZ5MTr36OBqSM/a8yudwjf3m3ULPYy0T9x
i0Nm1N8VM6CAqIXvNMfqOw5QzPX4tEQIVRu+eHKd36vLbRu7e/tuYjXlVDzhVP5I9DDQzeEHJMsp
dPF5JVyjIA9ti8F+drXpOLekIS8Nu/jKaG+HVqArY/pnM73KXH2nrK3wuJ6vgQV12zwp+yBBwGgx
bN7U9fjMOYoaRKsRuYzC2rbRvOPvQBeBesrSGHSQesaDqvgJ079noaMdGZvwvou/3emlcYwX9DNP
dtFTbUJdMdFZeDIMkw2iDhRJaCltdgsUvJybaHarZte0VmC8qZaO/8N4nope4Q1tHyrevE05GvdK
ns1+J4zXAe6HFq3h22i1+GTc6BoLwVO0WHtt1b2JKJaUwhsqAIsji49DR3PW9EZBHw7X46DfQUu/
r/9w4Q3JuR4b43qKh/tcsFOziE7apGODhEB9jVupb2a9Opn5+DShUwDeldyl5K4bLjoyh5msYAzr
swm8HrF5T7PxqH0gpf6wcS5LlQMzM5/t2HrUrdLHn38Tu8su67Cg5POVbDlbgJchGtlLQ33tO4LY
bSQh/F8HTFUBblyaMWQ4ELuVgAjTh0PTn7LGupFcAFyRFF7baW/hunl1lOh6adFqaNV1plsLjTv5
VTfTqhV4zvsGLUOMXGsEqKOqBFYWIUcLVUwPiXC/qLipTCbIxIx9lmK4r+N+gQ9gsqfpH+1cHBFZ
SI8hBTUVUnuHiSUvTFF8UaR/KAA0hjJ6R3hh9RUXMVlm2VWLt1jNzO/YaelTtS3UtVyLgimB7F6f
MiubvLbJD8Dt8JMQBtZU5kemyatWZxLrmiStZPhv0874jMPyvk3MLS+BCN5bGxqCXMbrUoF+k1lI
NxLwF6PxEHYK7ozwZymVJ331rOHYeVKy9wGNg7nonhKpRDyPOtrOovaNDgxb3x10N3mEiBMdqjL7
7sL1zY7z91kbXrISq0pp4DSWcBOdZDzN2XhTpckjFooPSogPdZU529UQmPX83tfRuHFUFnKlcDMv
XioB4tFG3txfOpXTbuKS6RszrVk10a9QrdNNiN9dLEHrTPW6yKMjKuiHwhnFxlaVtyUar9XGvYrd
8kbnEg4UZddVFRIDMtJGBIvJmLwmeSu8n8asv0wj/wzrOqSAr+4LpdkgYePiYrVXRoj5w2qOSzlu
Q2yvFh29PNPqo/H/KDuvHcmV9Uq/iqBrxRmaCBpA0kV6U1lZ3t0Q5ZqeDHrz9Pq4z5FGAnQxgw1s
oLurujozScZv1vpWlj8ihlwVLhqSAvXLNGBhiszgNUlQxaoO8ss8uOd4ljZrasT0ogz3TlWQQ7pu
5xE4ohunuzl0z1lZfDqy+kA6fu3zwNvGXKfcIa+4Hdyt6DZ+UV7izgv3Vp2s3aELt64o1nYy34oA
Kn7Wz/tK2VvVQfrhyBNbla09i7sLFWV/UD0K80VPPXpY7JYXpW3/YXQZ3oBpoiunouMqLi529gJB
hnjY8q6O2reoR/u6XILzVFmrgvJoFzpcKMzyb7H77ZmIvwVue8vk9ho0gUGXYA08ncytSvQ5k/lj
G1nv+ehAqm4jytpB7z2f/FXZcjAW8SPqBc5hg6EMw2N9oBt7bKf8TbfJN93v0+C17dHFD2IXM4GK
Vfam9E2tg3fKg+4YRZQoAYP6G+HJbY2Oao3YPgXFZB1qIRnrJZNNyVCFN/kkbkpXC9imxuuYM9ud
O3dX67jYoLQY6OkR4mCoYTIus/RQ1JeiFCwI+AtgWIlv+t7V1PVPkhz5wziLW01XfgzzlCGmF8Jh
HmgaRb2zJ8jcOkF0rye1n5rcPAmyoHAdQpgLU5dGzSOCNAdnOE1+dVTCQ44/+d4aB1j+AJUOTQ1k
jv1fv/z77wX5IeG+ZH1DgHucogXWFmdVq2jj83KfRd4mLMY3T8YXFj/dznHxVFX+dCxdclkNz/1w
mCObGKhXpPKJA69nN5sUqp0MmPSZ+ZrWhhDiutn3VOj1wBnW1wwg4/aRyKXPrgUBFTucPrMgVNXs
/b0b/HFdiJ1TxmqoYm48N1WPXBIVQYM3RXRL5pFNae8M5i9uYG4aKuw8CL7sRILNcRihQ1UCIpyv
IgMJVu3wWPKqE86RZXguEG16BzdwvyPfwvwiV8nEQzjogqM9xzeGZGLV+tarn952SBHwCF+q5cfF
ywbGdkzSzqKPwfdePAkRwytIRZ+RqU/JzWw4D7m+6gQMA8qaxyLE4Y6R6VhryUjTveJhXNWu91OP
yuUwhOSlsvtkWR34ImdsONZnaYQDLgibO8Ivpm1ntKeuR/dYhdW4KickawjduK3tY9HLX2jEdG/w
U9CJk7rKJNQJOnj7uuHKst2VRajUFoTUtU76tzFvKIfGBFujnf8Z4rm5tISgh4y3DUWnbIc+ByzE
Sx9X1daPjLd4ci9++AcVVHI26sWLQMOpY6/g8Zg85sNLYGNL6T16tChEHlti/R7bEpVwiTLDT+id
XWR5MGT2SWyYr6nP0zptgdSljFigQak9oYmyY/ri9PKWHvvJMfLXJveyragxGPQmCIpQwArziNpZ
pHAJikw+xJCm3ThIJocMqdBpMvbE+Dtn7EqwNGuSQWbh3I4qTfcog/gu62yzC9sZnvM5Y0jMB0aV
Qc9ypSewZk2GMo3QSA8nbAhL5JqsU4dIlWDun8yMxETDrnAWQ/pZQReFfPGTJtVd7RfDIZsWd1GG
Z8SSxzZvO6Q7LKaameGT66afHUM+TptSYDZlYpaV0TFM+qWAtt6Vg/+VaWW456vrOyNHszRYyNuW
1VPwUTFhwbgkqF3bG4wDmAaJAg4zaHoUI/cBmBcgcww7O0P4+/62B6q51nmnt36hamp+1h5OP3jH
rmLiR/wnUGUwajvfDkk3i+oN4jngd3Xa3Vc5S6BGNXw0Q3lmLn8JFVyFjrkNUZLMhxhrUkvpY9Jj
oaGb2keVBDvQxcalZe2Oo5SHmEsabzzHl0IaV19Ley+Nrtr1U3mcqwSDRlpsI0uC5As5HMJQNueB
eXvqYWlI0vHFKfCBGu0zWzM+/2IGNsdENoib5JSVjNXpW3OMr865tvtdYdj1eqiKmCRh9qdVzdBe
26M411zFMMCABbbIPWkg3ny/2BZqqT/LVpEse1QpT9IsLl8KZ7YPeM6I+pbldJLNshOqDbHqzBzf
lpvW1LUEkpQdYzUZcVmIQVpn9o15y41Gm+WolzzDNuaaRbD25LqwoEQoWMdryS3aaG+5Ja8gXhea
MbewndVqLaUkfVpVN/hrX1uH9zYwW1LJ4hQNDbf9Jh9fFmLrqlL8SCvFYDaGDo81VjKO178qX5lI
wfMbj6HkOSzvDUYoXFEsuvlUtlHaLDlONe0eP9vUkGMrHqHmUmW57Hq2jocSPAn7g6RxJ7wiF1ur
k8WeZbEdqQKu8AX6SM/Pqz4NR7YPuRVs+2R6Bcdwo3u3h5qQlOgpsVYUEyuiGYDAGM98kfgjc8E7
oMIvbTvdxvVIOWWHyuDQt/wagAVjc0f/WG3GWzQld/3i1PUC7yWLeu+AT6nfhpUm6A8NKpFs1aEr
znXBlawCXFPcSJBZ9EVOLY+bsbCOroWzk7JCcc1Jbf6Mofo0rD/9OP90RXXv62SrVHU3N45xamKM
5U3wiXaP75aWg6H7KYAsRXQAj8yMiscRQ387sGN28E8lUb9tIvHu19JDqkBYOc87JAVSuNts9r6j
VLLTYe21RhlLrTFTi0xUrPS1e6vkWZmPU7rh2D4mdjCdHKw4q5jWRxYdxWxYjjuhxT7T8WMrMmNX
e3eWFBSGxvTSjwCqGoOp8Fg/tz0bEWfAdxcWDRggH7zOmM3868NL1LTvmcOKzP5j9fGdR7dPE8yp
2Pfjq7RoBzr8aqvIF9Tsh7pU0TUscSWUNmsDapWhQc9b9u/AI9B0B5e0S3sy6H7AUXdUG4zg+1A8
tQwFSivzV6FVOAw/7Oc+oD1Mspbwq3b4FLTudeROkMNiecyT5J5YHSA0CroNyOpyBdmaCWdPzwc1
juG/Ln4Ne/hqe4OKxRkOJs+efVqUsD6zLxzlAd+LuUR4dMaWWz/wimDiK3xFtVbZPrLBeM7EAxKK
mxuwherAvqsaPzmV6JLXBDWEvMmrSftnrqNibRKutY3aYbglntCWNUKWEXRW1H1OU3nlhE2ogiHy
6zKGiVqgA9G7KSmbG5xlTP39RN8Zs/5JGrQgbZQ8WoYfrKOK0WtUKgh9FYMTDHTdtXDWcS6+mbUP
HyI8sH1Fxi7kbd+wZpvH4tt14YO6ktaobm6rxZmTmMa8D6HaXePlf4rpWy589/TXb+FT+e4VkwcN
kZ+jwHsCXDAecgTiqxQJBAOidOcJH7Jg3U8bXfEcDrT5lIB25zowXhsdDRvTstx1aB88UhA2cvZf
wzgCKlMz0y6bfNjWMNsv+TBTC63qsazI5W6eelfPewsD0rYHpjSmBLTxkMNhXWfVnpsHF7GHRan1
8P6abOIo4XjGOqjs6bzScmvXTXfba+8hK3hDixm/qjbrW3DeepXGICn5fgTwomW9UQ3JtQ4mhvyM
GXEUfg2dCZPUZS2fdOaL7VQu6o4PXRXBPhoxWJegy2r3mrMR22BhR06Mcj7QYtezYjUz0WxKoGUJ
pq3A6bGGl6e07kag+xXwsOAWKNkldOhVaMvQwRIXOoiUeQz5yzg7NEXO+MsjFxib692Zdn1fdSlj
GAcSx8T+U3IuhVlLJ4A3M+jvkgDXeKzsftMWYL1FBv6tMr0/rurxHrYvI1EzOLgoN9wJhW2DFd+2
5x85eofahs6a/HEdLtA5z76rEZKG4bbUfgLVfzGF58HWz3WKmIIEh9hqnsa0Ofs1Ch98mlt05s9m
CtfA9eW37Gt88rYJWs637HVguTdWqFcZ+5dtHzpHH8nPSSfjszlj4Qth6qus5A1w5Q/cgH0XiTVO
kWw3Bl6yITXxCUIEe1MXJz8ycuR007W32R4oGbxHdyhQeKqsg2Hedla7EX19ATwG3LrojlMfXDUh
mWh1xCY1R6Q6Ln8nNqjXvFC/9TxeJHgDqlTQ5tEZQ3Kx4uoUCIKaXSrxaRFnMdKvYN5MIizdaYNh
s7cPlWqPJsSkLh8fBUF3lw4tkKUVx0B8gEuhKN7tXyu1wRnDihBlOzPnSjkMeN+sigR0RE+1F51b
dmnM3D4t2bY36D952nvTTrStvyFge+3LiKslvs9KuHwhz/qy3jfSPDp9xlEOIHmbmfojc2KsdSN2
JUv8hqr7TGX61UJU5uq39kPF5yLjYY0PKt05cwOuliFkkuRbIRI2aDZ+PqsECSJxsTFhYGOreJt7
NMsIn3jCnpI2eebzf3C/avySpKspfp7H0L/xDXyHtFUq/AX+/tBY7q/O2ldvah7ZQkAhTQhlEG7L
3hl3WRXQDkhzUe+wRxV4rh0J3siIfG/V5XNFyw9PHdmRfdaV+WUGA5ilAp3Yss0qyCNY0akBCyv0
kWTMc1+fJnvau9xBBeq9nAd34Ig3u4v/1BZObFjW474E1DwEuOfr38JtXn0dMo0uymsld2bAyckz
PYNfd8hlfxkBSuCdHViebDtSYldowfUupFAlRivbqsXmwsPnx7V+WWh622j2LyOStE1hyu8sD+8x
C0cnGEKnUc1/GcovGkAYhXt+4yxREkWV79tJGVtkc4rqAmJj4ezNYQxvmlZXu7CpHvCBbQ1FxINO
5ammKQ3bSmCUBz2Q+8SZZCFGsuQ3griGaaE92oXgdYNTlOR4oPcuaMJIVhfTgAUi8s9MNtZjUyzn
YEwmu1s8Rbq+szt7MwJ14J8RbwZ8tBuPafm6ZubnAMxdVazL1/EEQ8+105uEMAQiQPHqjpqN1cgS
Y8wThlXZvmqJpRj0tZ0NE2pzv8M1AV4tpSjTzaEsQH10zITjAvJOOxZbL5ovMfzqdRBVxdbQ7Sn0
kmMQkr4CLuJsAmDcwq95jWkWsxG/S99QArQhHDiKfgAQPyELvSoBrOCHIt6Iyfp02uoqjfaQ+9m0
bU3q3azFHUJdLdZFVsLaHu7a0P7S8hzaPDXHeHBZh/3x0TiUUkGs7P1fd2o/GX7Jynthg7Ifi5Bd
SXq2aUqjkDJiDK2rm4zXaEBSPXSoPcyjDrN8ZzIecHLnbrQwwzGeqve6Mk5wZUCb1dZrM8K7gbS/
UjmYlbZP1n7h3Baz/RjYyYPkmbLz3G6f1vPe1+Yp4CSXXrLuShZkDsikJGEaiQUuwSJhVaO9QUbJ
r7yQYkejiyF/ln6F1JwSVHVv7ty2pSph2OgXpBdokd3Isf4Jkv4nbdhVJPPKrB5A/3fcNBNWmPIN
3f1PPKrfrifiDdK5bWR6b4iRfdkEyLCia3eiL0ayLOwxkDE8E1e7nJ8i5b4k7ngwLPuIKbPaiNa6
iQex4GXR6HQciKrBa3vzBy31tjI0B0ZTr3tf7lTFCWsMX0jW77L0S9oL4CA9MtS9xxJm8fmVr3Pg
E+w+S6xO5rNf1qiR/Peow3XOpvNGgElYIbTrEM6ONyr3HvFaMeDOvWej7m+6oLz+hfL/P/8LL/+7
1FMdh1H7d3z+f/3y3/e/5e1n/tv86/Jd//e3/+cv+aZ//KWbz/bzf/xiW7QxGJ/ut54efpsua/8T
z7985f/rH/7T719/y9Okf//tnz+RixWbuGnr+Lv974FVpmUY8q9X+PcXuPyEf3zn8hL+7Z95LXUY
f/4v3/OPuALP+BvBAqYPgdQyyRiwyST4R1yBp/7mGL60DGQftuOa3n+LKyAh4T9jrYy/2cqVFA3K
c03lWf8/6QSMvvlLdZlNYVkcf5a4AtZ2Dv8p8hOktJTDT9Lfnw9xEZJmYP6Lb5UM2koP1VWuf8sE
DcC8ZItXf3zlkNrDhoGL4znOqxuihfZTFAFZYcBLJLh5mehGmdzT1yFfRkUNSyULlsWIZYSHQbCy
zoMlCcq32GkuELjBvPc6xqlDY6/CEjac9uw/9QS03ZbuLxSKxTPlnxO7j3d0jdG6TCQ2OERvDdt/
1Bjm4pvCa1RH1a2dJnR2ecaTUtGszA3MfLvzbnPrjUUaa1X60CZJKGZLdaeFKDFbq2Tj2M1F5JO3
Y1eHpr/Ne5QsCfOEAMx/nxMDmVo/xahYG882qotDZHDO16l1W5Tyw6y5e4FKmvypQyNhfMosuguy
oKdRI4ORHeM008+lCSeOLr1rvzzyF4IwcwQEyAOiUFfBTJFyqUuixz7v76sAzpnnsyeqY+/bz40N
chP8yn2ADAfkKGJU0C8qUQ9JSruv9DNTi+FmTs9lMc9Hdpjs3hqETjmD50zLHBLLgIAk7AZ6guhe
ONOvzMRNEkI2VfYe6OHOKmZgcQhRCRtEIa+Ho73sDVE+Ttl96hhHNdMs5Oa84b26M8r5xYtowoKp
OkHuqpk5gCWqW+arg9HqdUXyS1dHy5oAAWoOcxvh3Yg62fvJ+5igKoQuPcN4cSrBk9hWhBhRffug
3+ghXgs0NGHpAAVW36nLnFRgyJt4WcFc37Exeg1yeUPk/JpIynChkdGgejz1qtHZlHF3T38CpSj3
HoZWMkc21rLGeCBR1nU/2qVGaLvXLkhuJtKxWbx4SEdJTLJ9eHiNRL+0iMuBrARTvRdT/EvyJ8cH
k1coMA8WK+OA6bWUVNoVx6Q9zYeyzE9tgfh2HLMQ3Y1FLe9PW2Do/qbNFm05QZmYCMOzkzWPKjCR
dU/ftvqdusBC/cA0ipE0K1VpbNOAdz1L23jnmi1rRqmPk+SWCYbsor1yybkOyK4qKIQbhRzcK6eH
JErQOTZBdOmM5CiXWIWs2XhtWqEX8fL7oTq31tie23h8GvswO4gEOWRDTT+FKjgqP3hD0sl4ZlIW
zopdVjF49RIhzyxuLxAGFF4fsApJA37BTTLw4JLWDCLWyouwOoguQEgpTlUQuXvytfwtMC5kIEED
8quLliXLtCm64QNcXxAW27StvHXClIzFbImsx/igoPGP02Q+J6PN7MR1drWdQHSe55tExDdlybU7
ms68N/v5PeqZ+kV9fVO0cto18CaY5uC8k/Japl7Namug0hm7A9tuPBI8pXad29wv8+uD+SMYFhzb
NFR0yyMqwrjqVyWcU2jdzrlolxetR3CEybAzpx61fFwdwrwKDgIYF4BfH/GMKTYGShdc3wM1fVrp
dWHa85Md8db4EcquplnrsXocoRJfHcOYmMtkp9pV+h4BD3S3Eb5JkqTnoUXtlIB8ZePylgrfvFUa
XqOT7Gw/Vje1ChkxpEzyS+tlqGOHGDLeWIzFRLWE3TKF6v21LakovAboVA45bspLSv2+GnDAeuVm
tPR71rlqJ4XszplmsQAJdx6/5ZzHT2pMN7NZJ1sHB/2KzDCG7aMDsNEz3XWDqX8QNRl1M/JnHaKU
FOlZuOe+0jB05p+APK9tZTr9Vvf+JWl7l++2EF8mWX0YmIuleDx4WDovqAbcDXEJux4C7qqx0t1I
Ot8D2K5jmPojRWqGXGBwsg1n4bmpimwtdFRdndo8NGHxbANl2k2+u7edsTyXU3OUUfzBAZpv5Rw8
xEO+skwCHRCabKLZ9repM9Y3g0QFguPQIWC2yF/aovgkHvSSjHLA+seB4vnBd54Ifn6dsg6oo4sZ
faHtgDzezHrrKIa4nmk+W03yksMA3DVFfO64+GEhN/HeN4ZsmyMC97gMLJz3UFiXLF5lHqCqTpuo
L9gwK8/fWVN39uDY7LogaHeCQg1x37vwLOtuSjyAhQbj+r7qVr6PXi1sxnd4JQCf3PCln8Cn+LEL
BLdk8JPA/lX4FjetJR7UDFG6Do2r6VcP0RBDU0cG/yZJ0b2VtfvQl6o4jZhAUe4tEx0XJLPp1TPY
wXh+LoVxB0FiRADskWQ30jlpf97gYY8AkPbjW6TNCwdac7CYXpwmfccWIttOTEMPAvPt2el4R6wI
DOUcwEyAPHCNQF7CQ+BJmvr7Iihvs0R9dlYXH5dlT2e39bsCdr6OCtOgueHzK6bhpgubCATidMsU
g9wOBbO0UeUXZ43zOrvyebKecGyM56xGgwWp6ZFgSTgiXv2aztl3bwes6OPAxS6AlMJjeD5scA0z
OvNztUdH9oOPE1ux47wlkeVTYie3g08a83BCEtwzZWSuNkmRLqxrUJzTfNbd1h5E/0CQwkjokn/1
It1vbH9MiF+r8pPHYZzlXXrrJfIS5WgEeFSTGRZNt0bhw/4StXhiXcMTb2rfiZ9Md2CqCyxIacvU
cbJ5Y8OQ81hhI8pcEN0zQxk3tZnj6snZKg2kO3fq6ES2EWD59jglyrqM9YB/UuxxPrNunDkDe/TF
t06G4r2nfAfHqEuOE4sAVVIrWAc57yQUduu01O+Gn3W31vI/dlmfXgIhOtiNmjg+yLSabX990DnB
oA54lLVVC/aFhONBWNUtBKScdwYEO7avnNGPmXykAojP7JTLuZSJRRZAPp7vpls7jepT4jhkCs08
LQ1Gv7yG6DWsX7roTwNaxG/LjYHsbV+71VPoWv5D0p5RuOKrqDFqoEPG0xBhqqlplNfDxAhOO2F6
lfl+clzvWBQhhdzIGimgFDGM5rbrk56koRG6SV5eTMkWvob7ck5L9zMKk25tRstnnGb6XCWo3bNz
EBJ6yHhzPFohl6ZraHPr6OyXcoi07xDnggGqFH8ib8acmByas/VaW+wtWhtlpi1Et2tbbhVpbeoa
+lyr1ZG5Ms4wZjr4xzame0DlF73JfIRUnseSIMmZGqt0WEMHPcItcpO21JXBIZbU2YBNSXFilL9J
i+Y78ezwYGtFZnHHwCgHa4dYsOrUcMmGW890prMR5N79csmAV1D3Y/8wVCLfVjPrLOG01tZBponc
ZDr5XGxkWMQOhFsyUSdSCTqGR1sQoFyzYXgZXUp9awz2g0Z82Jmu2E+L8DciM0ZPRXFXF3BMvOae
iWVzh9OsvLagBGezU8jC7SfP7p7IZg7RIWD1mE2UzTKibzUzxlHKpyMusxZilEvuQMu/be84pb1u
OsflEtBfbVimZ2wOJVw3vkzZFrIy7GWaaJ+r73zkERLyQFsZkJ6qWEfN+AZH/GbK2a3aPAnaYTEM
YE7iRsHgZYQs8CYO6b6bkUsGhdyy93HR8eX408drmQMu6Cf3oyfM1dQ5qvQ5uYasinuzt1YKRCET
hONI6bKA6ovYfyDQ9BNO1FFEAYODKYDbxmYjh4xfvVSm/+XWDMFANXWWdUwH7ysYyt8IhJGK332v
u07xdJjhEDovKKvI6PnsY3SeYbsf2fDHyr9Qm16FIY9BQOxrwJZtHBbbwSZ0Waq0qcDlhXmAnaOH
iI7YGnRww76F31mJBiUhuHV8KEzYXxbqgygTa2PYrKcNcDzmPB+krR7sJmBC5bpfANo2XtgCeNWP
fCFr9z7aaUvfQ2h64qTFYh7/9hTeaOSa1wA2St1F7TrqgnNaDXurBX1HwgEC3s686I1W1cvyRZZO
nz3lH0Z4rThHHlhR3ni5YnQnzUc09Odm2QnHJtrDuOKktf1zNjn35eQh2XD/kOC0DcNYrVO90xr6
WI9mmK3hTmdoB2e5Q0P02Jbh61Dfh77ec8U+MbNSibETprediR9hT/PryLvGRri6/MDKbohbpu/w
5/PIn6t+qleICF8qmR6Wn0tDvULydhlczngxhZtSPtaTgPRoYloRkbUlq4vh4oB8yCWXj3C1bT6g
mS0qY7lBLo6frwd32DhTfHbjmFh6n4Y4BKJCKtLUWtikymNoj3A1MPogDPL3uMFYb8aXXDbtd8mC
yPMUZjGfVaC1bQvzfWyat6FubsZuN5rVZ1P3z0StNOmDy+SIfFw2Vmr8ZhV0nElXcN3XAEz/SudP
RRfDz24+GjneCqrrOJ9v2Fru5RgddFN+2ZNx11vWxakpWNhMeg7eNcudHgsSqNie2XsRWm8uZmd2
O4fE7JBTP+bLhoISh4J+65UK4qtNup7pblWRPaker9pV1xyuc4BrM7enjahZY4viSEeWrUEIJtS3
GhIwIkvsnO0uqO+Eld81AVeKtigPDU3z4JJ104z+NT8pakq37LiduvYsQ9NfO+tSDWJFEotebkjr
jnH7yTGNVcgjoivTC3yBrTbRklfhA2su3gw0YACX4FjnNxhNTg5LnQQCoOrULbK9k5z11aima225
ObYXQQoBrj80SyZtmBPHuOrUDaOB1x4Bj3DQ8w+q4Mqx4czF78Tg3OPhcidWnS7wgkTJB0d0bw2J
SjyE2Mg2LD3lWYri4jvwrOfxlld6w1DxsDgmDTP/mFz7VkzerZLVbzo+1WZ+V2FCbcj3C+fn1mj2
9UChx5gYtcyPBh9q2yaxeeGzcJsj65KNn/unsuNKw5FJ7Qafjym7wZma5fldzcYptMmRKPCJBHLC
8JD89cgssLY0WfMOGPnB8YgFRzu7iMNU9w1VcWs49mNeNudpKL8MBLATskHGw0Tc7KM0u/peSCQ5
Ky4Mkm2eH9GL3aPaXBrGZ/6tf8jsvndQtBgYMrzxw22rl5AH3Jw6gFKdpzqDwhMZIde/99zn8tkw
mx+/FV9hO50KtyTUljBV379JzBLw8jdMtD3hXDQMXCwhqTBloj9bj+ItwhXTIvzKozcVPBXNEndp
1Pu6l8exCi+y1GfdD2LZoROIorjtp7y5L22P3eb0xxq45VzQN8XIfCpVSwVcbrRrvrWt95ynS5SI
fztSTBRavSEhR1cMTEpjIE7JD8reWdl9FnwmgZ8+dmW0TXzjBjMepFaiKTvMcQIYcq66Rx4YKGCE
uRF6xDNVnIQz3jkAsfI8IrahOuDC3Sc0FnZiriw/eEwQdifS3IfWdOkUlzZ7EtWhOydwYOafiLE9
oSWyxPJYPLh9hQoERg4UTwCEH+4tg8arZ1GNMByDuBQjjZzil7hiYK+zbqHQRT+1FbJ2ktc4ZX1J
w7tR2QjtgGqJPfUBe5KDMCB9qHi6gomFCezjbBHjT54lLzqqk30Io3qVJgUzkuF+Klj2V6l4qjk2
V0GuL1NtnSoDopbpvsyaq3pio1HECB8IG0ZNzmr4XifVfarw6qAQeCeUbecmNU3bfEck44oFEV5c
42FA3VjZKMGd+tUfy/vKrnFM4YNscoyASGyI/5qINhfDcAjFgYkcIV5LKjTTCSNZfPR6aPeibT7M
0rmHST4X5m0RZ9ecYT65OHuzHa5FL665ygEqNKD3aI3ITFDpMxGTz4WjzxNac2RnQErx8DbFmz/N
T0luPko9eqtquuiZYfwArWllVwmq7oSWqFTbCSd7vhR6VTDvS9pA6RxaHiZOEmwsp9wzzoExtrbZ
3FY5Ill7P7LshLf2oOzhrnaLtyi/irg4J5ITl+7P8MfTNKSHmgyHzn4zs44yWZ4brhHbcHaVCk5J
RDRenzwRSYcjIOQZ0Y/uhdHjLU4DbvuyeWkpz+u4+fCc8EIBTKWFmadRm6J37hUmou3ydxUGhFOm
FMXk4J2Jxb2FkM4twcF128T+68J3h/BA4cSnktWbQclfg44WHMYf1pOnorE3Swal5U+Qfod7zFZ7
XJSRWZxHq996RvUbEtCJrh/bpZpf66q4jDZx3aibO7u/cxyX901otA4jugBg2+443iyfF+ne773T
v/hW+5E32W1bqb3Osn1XbmWsHyxN3rgHw5bzGPXt9AN67E/MZrs1ss+ATLUFdJ1ufLt7CFJaYTkn
wOoadoTUiCCs2VEXfPVEFwXZiIreJkleuI8E296bC+w4Qd2WjBXaftytLVkKwWJVB8MuwB640Git
sTmkssgO5Lc1TLIxmgLwU90w7wrNeBJJBZcA08252jFQideV6i6BCR4OjSFif3cAxvjRKECNuaJg
AuPnudN9Nh9BKzyWDRlXKRYnTKMIcUtWSGG4VU5xNYTz3loIGFEgbCY7ZxE1nbCnhRXWr7p/yfrF
oZ4Ji0s22w+2z71hMjdlaZaBXq3OdbBkCnnsEmu6+o0bkqTgWAAThpXZ9mQhN2jFuJZPGTm1kLwq
YkN67ySRfQoy2S9Mnanqymk7VJA0yUeBKUuNlVAf2Z73J2sLZmCtdWj8GTyDCIybmeenY1IZqaLB
NBj5dy3bcwYgPOqaOcZ9SAu/SzUraV8F4NsnnMGjOR3pAFbepm99l84ZdYTZNI9jifx78MJoq5rw
0DlkfjRR+ERH8DVHEl5jQzxC1zMyD0GHuTUQEduL4osVIdEwK/kEfO8OXD27fGnfOYO8NsBCVr4t
XiofYWAThk+zGO9kULwECkePatNmY4+d2ERtJQ+JTgm2zfC4ZpZJ3VxAxSbzzHThjDhmjcx0aF7Q
TPgbIDD45QN7FxfjsebcqiUZPIIkr4ZWL6aWIx8tFFtZPShhEJmrE2yAHZiMkFClHGP4um7opzyL
vJFcYzjpPX9fVQ3vUDztGLO3tyiDXH/jR4svsLefy+ybJcNnPdwiwV130n2uNYn1SPEPhctHCGLD
sGB9IFOhQ4YaoBwI/VhUnGWHE/o044UfrxkawFKNwuEYlslnpDH4THl3VCYi5tbV8phmpvoP7t6j
t3lt29L+L9XnAXNoVIdJWbYk5w7hyJwzf3091D6497sX+ApV3cIBdGS927YskotrzjnGMxxSdHZK
VqMnJ3eMYMP5mICy4GgQz2C1DP6DJPjQRranYQzLX2gbQIsgUfqJU0lJVWCOaITZQ8Fj06bQlgc9
x4KbYibPMOYv24rMA9/SeXsNbsEq0x+jZvrLTZPb3WtellQAKJMz5VmA1wF8HTE83tB2PZObhrFI
t6oOSHJDPVrCoO3NbhVd0twoiJ9qDD9KOdkavPfgNtF/9mCHsUOAWx+z5jFJlKdJAv1OtBrxoUt1
MKriAWusl0qcstqgkW0TjO+ATn4Yq+oQZrBb1uiNiZ9a1N1SZr8EDBO/lqA9JZ9j1sjLTKfipRrx
PgkaIBNZPVRd/cUt7iSO8+RIWEIRFUGECdvmVKKXGpVvIjdl9XExq69cJjrZFGqXxjKnRQguKWiv
1NcACjqsGMbaOqwwR1sRuhJJ+ckq5mGkjaGjFRSPYKFY22YE0xS5AQ5I2KikwnQcgpwLOLfkHZpW
msfkIE/G06AO7wEKnShGDFqlO1XXdnpIckKMM0AWJFjYNRE1dXwezR6wgYxmpwMqNE4/lFWMruA5
op9wU4Cl9pihiEXU9y5ZA75yAMOidB2T+EccscnN9S1McOk28ykJUvZaxfQtTho8nvFFiSlKDMOj
O/Qsjtx9rIZ4jFdlUKMdmcdu22GWQnz7SEtasDsadj5nY0SeMn+sLYFsY8eS7LXV5x0oup3IwpcR
IhxNqqvWFA5NEEyfOMgjoPB0C4EOTL9R1Fxiun6jeWWG4tYioFShwRy9NDdyMZ7kvH+QgoCdRwQF
PDtoXVAdx05EJgntHL4Exi8CZj0cNQ7Yof2MrpUtT7OjOf2DkmebTuGeKsnFX4UBC5Fuqcunesg+
Q/b3uJ61y5iOm2lAxCKO/DBpN+njb6an71rQvWEqe+iEpveiPLsBSE91XKLFbwhpXytWUjYKDt0g
simXToKle7KCH51IcmBD/bmREHbOCyT1ZvqUVIR37WwAlo97tyJeGHm5ecOwjwGq+lQmSi1LXNjH
IAgclmk9OU/YAYGmNCjWRGna5FX1K8SIh5gpNot8VsvoEnfGuzVYz4GO8VXDa0/mKzrwkc1I0wJU
IaREIIYib7qXsGakiIGhfkZ58IDdD7N7E23JggLkNJW/WVEjDiseB6wTMQSCbYRo0ejwBNBVVJhS
QHRR9RVOCgZ2f3+wmnT859n9S2H98r+99t++/G/fdv+Of35e3G5SZFEAgEy2ovotTkrwPcuqja0H
wwkkmKtWCUSnYFbAiHm5EkwH6zwzi728Ptyf/efD/8Fr+I2AWAW0RUBFpDss/eV+jhb0rQZHQwKJ
tjeXoPzn4f6lZRj4npbnRuyH7pCEcrkHYcIPMCcjhORJ7IcYVACxYpNIM2F9u+qUk/x0f1rlcLLY
5vDq0kkPgWpOfmBiK/qHdXnHvwlx8G/MpkA8WElE7FbJLESYVb0ztZ73e3+b/zwl1agAOMDbrjD2
0LALbKNqUoctXLOfwrLZ99L474f7a/cv7/9gmOHAcf+Pf27XZ6ToZA73i9EpVbPEtbW+WBUv6jR0
TDSBUDJBg0SpytzYxBGFQRrVe8ap9f7+7D8f7q/h1hN2Vv9lVsMjSvGfLBOrnQ7KF9pUejRD2nGG
En8tjG/OCnGLbACi1f4X4irdptZMKUrzLRNZ4syWXpU8/qadOVKl8mBS92RtWR8qCfacZQnevLBM
KrDysQA0DQF6UrALCXIkHRQ0lzpvEaGzuM7DGeRR5RmaMTkgI98nwliJet5WVMvo4rVXcZjB71ME
AIIoz0Y+k8LYDrO3lBYx5voOz+6faNR7ZQJBawGJPZvTcjWTMd3LKtCAqAz34lx/AT2ot0MRpNTW
2KxHrFR11Z87tSYkBSEgU4bVQmJ4pTbsjBoAw9RK/BoZYyZxHxz+PE/8kMkle1KDW5UptOdyzl09
bwlIzWRxJ4ziRcGbdR605oS1vd8vpb6r5AXbCJXTM+jj7CQi/g+LTjkPsqKcUf9z9SvTPhD0h4Xo
Ndxosce39OdcS928UE9NjGaeE/sx7iZzZ0hKgPs2YAekuAFZlpJFG8Ws5N9W7nIMeezfF4Yv6E6x
kyinxJwCugXzmjlk0f6NyM0dyUAZwWRwmy2LBwHyzMMS/xEfp9kD5ijXpLuYDGLqkZY3Ib8K2OKS
n+mBdi7OkWHkZ1F4Yro0wSSE1BFVGSMV2m0FcDF/kJrRpj43Thkd6RM90l0YF1c5rA1aWfV81LdA
7f4UWgQLIzZbryHgFDKy89V/4M7cmNiqoudPa0oJ+gC5J1WUm1E+n6WJgTDIumO8vhNmTwLTObY3
0pqsS55bD0ko5KgQdOFYVd5wJ7KyM/rbN+534pY23RMbEKIqOIhMlFCaMFDJmcnxX0UFZxbGZ8W7
v/bPP9//Bc0dmtYe+ot5WOJtUcHGzMf8VbHMn15fjmVes3dNypuKPDVRm3MQ6ftECOAL4MeaPkmR
+hX75GnOQ7CFKMuV+jBO0lPchWDNVOmlVGAVCVb1Ycgj7ZuFrmy9XMdl6A95prjg2Y5ax05R0sdj
yQBmKxBVVGfYU+NjW7DPS2q/jzJaz5igsWPA6xIHzSGP5hXaxXZI4Shn4qpHD9BFRpHi6AH7VEOw
rvBvJoDmaOgLc2CCIg1P6Os8AlgvYxwyTxrnx1pqAQ/Ie8pbW5mIETc77WUMxpM5p+8jCYaNTuEp
6u2jlCOdkZp9tmW0zbZksrxAgyo5Amq3ceY95MapY4w6KO5gIbRr0vhWxYGb4dm1B6PGtVPAIaH5
/T3WbMKMXMTzXMHezy1vLFGlC9LBNJGnBovyR6bVgjhdzX0tnK5BzMo/TyWdvrB1dPYOkv4YDKHh
4PT2BbmcDmO6YCHNh7deV67qciVoAy1QEz72gpwdEwvNRjahN5bJpBlKcCMxJDPhjIl1YiEkSHKp
S6cehNegYvIKtZHZbloSHbsg+lyluUNzNSXVG5MrfDFW/CfID3SHjeJ5bnJUpsqxrqXc6zX9QlL2
bjXwqtLjOERgZkxmFqXZfRQoPtJSn/3ZoPTrp9+iKq1dw4TkUZgiw616RmqiLB8kYkP0sNouYYBp
iDoPDUjysCyiiimQjyGboarLRzFhR9nKu55B2FRI5DEBZxqRP0NbMVcoFJHcd3dzuSDNEBeCoXGg
hweDXRyaQSzaWU42Ig0K2VHy+tcI1S8DFoUNN2wj9ihVm8S6zW08bSNNzgmn1KRDHX4OkSS/9hoN
F63d54YR7uIe4emcCq+ScK7Zn1VkFPhqU/9ghWaZHvZlFf1JEuu+sQZhNNmjxeZsgDvRzyFaMSHG
EoB9uikpoIUodbKGO3DULvt1Kwne4DBrjOxkg8xgveklp5noRMCs+EzMjk59tfJT4RqF+Lfs8Mds
9YJ4zwKpGsUPyBmlfJhoJ9jyjKtWX+ot1W5xbdrqGcXUF+jB36T/UZD6+oNMgqy+hFvWXRUkJ1tO
jaZeISPXo+JnHjA9m1UM4g9YI70z1LSfogb+oqa93BGa4s1knEBtmR4kEni8Wmf4WJOa5Kapoh21
z0hQFh9TDz3b/qEKJe090KTfOloe9DiXd4VO9DBwL4TJuG2byBIBootc2x29Ql1m20zTI5orMBro
D1eLn+pGCp7PMlKJkw/ga+YLZ5ce1peM0tMT5Ibbb8B8pjFmqCXttzyAExGy5UlYkh0rUkQSA+mo
ZRdvQlG6RRp7ZjkvJhCOBNsbBAFEGAztICt+JyEllzxB526xstHS1U+JhkSnDI6iiTk2rFC+rSAU
MF8qszO0X1pkeobcfPSzaG30qrnQlrW2iik9xAylGi26ZikqdoVJhWeJ4ZWZ9ZbOkHkGMgZasavE
XRLBEUEYBuy7YuNialCfyqzMnXYa94rS/+n18gKOf+Bn63tNl5H3zgnciodIbX/CFcCL9oCNWuMO
owiTMxA3fRI80mUxfUzLdJ87CEUqbMGBvTERHdJXI0yjDdCMaqHWf0s6wDabUnKw5c6fRIhlqzdw
6AUQUan4HdQAyhSj2qqFile8Q+OYZ7QnAkrqWK9Fvy52KX8ZxA2r8WZTCg5C+Fu0BvK61V7CYEw+
xNx3fTjzcCkiwTxFpmie5kxwpVElOG8heLLMYUXio5wZFSvCVjTa3g1XGnBXiOOePFsTUxDN0/Yk
I0za4548033JNlqPTkccSRmo6/Qr63sBG2mAIQ/gFIAEyKl+DhTYNTrefSrECdKDMCc/4HUStPjw
zyvrywuotb0cPSkKf2Eh9jDKEIcd9KbmVhVW7eT3Tf36z5doTjaNKo3bORhVnyKb4eK6+cMsNKVp
BJOLZzpN5O2gJaRtR8E+ziwknPenS0PDGabFCt2UXorF6Jgc8p/cHzCIln5S9G981W3FMUKjIWaH
FmjeIVqfxSalS5crRAORG64XxQ78RHGo2rZ0gS1a2DQWSvtOJ9BQNgA4y/0MNUNjLmxMy8eckxSC
g6IAg5NDjjUSjwN0rPjrD836UBOg7kea8Hp/KY2wMqIswazYaWq6G9Hc72pB8/RWtrZmCPrRAPd1
f4AwIDpTpcG+sPqtrLeCa2D+t+984RGIDGZ8qC7ZJNOqGuA8g1EIOeLoAQVkWCt2EWvO6HZLCGCC
rK0D2pLa7lkCOa/zL2gQAreudNvH5rlvJoaLOVhYtcYIlYqYspA7im7fIBXIoQW4mogSLw6n+KCE
Zcx7TL4pWzkfUJEeRsqTlXZIRFCDaUKaaJjoBuMpda4O9BaqQyf2KDoqkvIUhcSkxUrrw0CWpUt3
AQxg2NcHeRrNTdmFxy5hd9TnYXMotHYFbIbr6hIyCLm/aCQFAL+eJngMS6ASgRGZBSw0Y8Z6Zar0
du6/MKbjVmv7clJIaFs/BNITiAtu41MdWv0OyrV7f+8J7afD/Rl2AMMlzYW26tw8FAGGqWbgSpOa
bzkUIS4y883kuNmUg7HrSqjMYj0eIlW17LpiPyMs/UOX8wZicXqTGcG7tdkcq6I1bdgi+nrb/qh1
OmBtraUoUtjOzbL+yQftk2WRnRhrV65p+iU6oVDQUEqZdJP0KXQl0lIwYo8TUokRFJIY++pFvQYj
ez3oGMRR6h/K0L4kOUJoQWz9HGSbPSy4deSWhrmRJH//b7sYVIqi/52LYffzGZX/xcPwz3f828Mg
SdK/RNwjiiqpTId0VfoPDwO7kX9RpkmaKlu6aWAmKMqmi/7n/1Ctf6H6skTDxHDAHUyy/sPRoEr/
sizN0nG0aPjbDVH5v7E0GDhc/6ulgaVcVETel2UqkioppvhfLQ1U1nWPbV4/S3MybLEeO2MUk+ci
rzyOihwZztyI4c79oYrJ9tTDiHm+0RLwFJMMd396f0ha1EwtaAqnX7sW94dFiFqcETzcvywnuKV2
AU03G+V4qzQgKu4PPRvefazI//7yn9eEArFnwMWcEs/HbDaDXrI+3J/J7cSLamNWTmAEwCempsLU
adADuz8NahnxyUAitoqTp9aJdxEa5F/rCm5oqNpLrAgq4lqrq8+TNaJXjXIE4/BMnNZgbGara4eE
fLERt2B+itqchWpiHmJRyisdGfJY50QbTd8OJ+sXnioKJcRt+2jN/ZjHaNgLA0katdw+ChovQbHv
95jmuWPj7b/OIfwGweA9hYn53M8WJn6QmShhdoq8MEFuEQdpmlntp8XKcV+sT9um5alM+2WvSJOb
cqvZ3t+nsKaC3J/FcWnskNHWWbjs7w/SUkcbcYwfpoG0nbiZtyENN6zAtHlpqtZhEG/X0WNW6YMv
6Tsii4AwHCIEY2LXGjsZTGWF+m4XhhCkVGPaqaF6wxaK85zI524NumB5hIo9YqNiW2MyfeY2/p8P
ZCWV/58v5zU6wy3G5DKZgM3Ttft2fxDXTt39mbG26+7PZFPWtxlh6Xjni/39nd8fjHsfcX0QYGTI
U67SqR7I7L2/ny5JBnBAG1nYZrcFdzmAWAfYALW2U1+Uo9Qi9bXrZ1m7wZaafhrRZSyO4K3smPD6
BB3AeCcstLMzH7O1IxDYjgPgk0SzWrjVMvaP/sozq99YipO/DGh8ZLfF5iI+4Dexx9YP9ENrHFLp
VHPKv6V/kssE5bU8RbDDNE9B4JfuBuYn1Ebt8qBMDM1/ML+aTLFRgjUpsHcgR0iSu31E+LdTHyag
OCL3Mpt723YedsuX+Axyk7GVioToynzQwJRIjhG9CQMo7I4RKhNrCxVb4y7p0VCPdORoLamFp/8m
j7RkEb0BvSTAC44B08biVtyUxNdfgFbI1CIS2jJ7jRHCJz+5sbrHH53k/K2oI60tY6qMHiVyhMkm
wr0Jz5X1Vf3kHuKC4WF4ii/6i2Bhk/S6Y3fDLcAngQwZ8w0oYnL0EKLLp3mV4NjxobxUDNuvvF69
433wPnHj2dVBOBPViuqhemeMzVw3o9sAgmdyUconqoMlZHGo5Ehi0+1p2MzxIxLLghnWbw86r/lO
oJJQsdErSndl7SzfIuPGjgk3KEW7g52GA8dyxE+gzhZKjcxrz1PEttKZZDAPexQw/VWZDsWj/Ky8
5jTeNdYQG2lYErrtRUFmFTrVLdgvu6HxxMJT2N+Gvs61ea3MLfJE5iOQDIEEM8bObvqRQrJ7Lb6M
5+LF8rIHEh700TN6rInvMEiNLVoaiGfAeZcAdDZ+TprYTjt8G0RmIiHcxKdsdsTHmainzkUGbT4p
R+FNJ4mXQSPQik/1d3pijsPWd1/tOkZHeP0p0pAxu9lP2fohl0OwSb5zhiQKg1g3P8kKK8VWfcFy
QTMJE+klLW/DsX6ZHuUPpnTNG5Oc0XI42QZwK3TPbGqiDKUYQVkMLj1OKC3zyWwlmLE2DrANTN0J
P5qDF+9E5E1PaD3AARrOhPgbLw99Oa+7qJG7/Fl7FJbgijCSeoaT7vU/65v9/6H9VX+UvfYZ/1gX
1p259fQbhlYIm2wsl+cAtRjhoKMrlofqsUUhQqLIK+0g8qf29OkYkuH/UR+KbbAbHuaCXaozkma4
2O2n/JmXXpltTc6H3K9iL/qpW39EKez+DCcG/MMJQZL+qh5x8DEdG06Wy0iIaALU2yDC7OANM3Hi
ZaeREHpkx4fObZ7qU7dQYrFmoAnamn/F4s8vxDUDwlO6t1Z5Z+2AcW2CsdF/VEZlxlWLPJ409Fl2
8iehIeWerhG3nowfN5W8Wa95R8mH3PCng2vn0CpDNnCVIpfPnDzIp8SXvspfiyUU9eV21n12egNL
FNm4b/OzdgxBgHEZbEJP3Y30FxA3O9pz/L7UzuhDNqOg/xgSf9lVj0mHGpScuA3HEkBlEJxFcVc9
BXsCBotumz0K3+iWOb6j4HHoufZgCUQuv1COHX7PdOxfgmWHTkdcW39AEXys8k1piw3MXYLmD1oP
xWdbcKNj3ZH22RPy2gFZj+CFn/ReIqwHjQdHR2FIkmzTwNMvXN6X/JR8QTyxvsMrsX3ag6GygCi/
JjYZmSxVBHfTWzk8J/UpZe57Y9Y7CT4/JqgclO1g6Qzh4+4jnnxQJs23dCM/7mTRD5of09keQjd8
GeGvlC8rjLVqtmUDQt0vccpLL3NF6MqlnR4M8Q+jAIEMYeSweMS5F6gY1rw8+82TLRnCOLPky/QG
SRutCH+2cVtuwfAhk07JIsvVi8tLNnyFSwgWBcHgCUE9ev7Iz1CxUouThwyTxQKcGo9hZ9POTVbQ
OUcGqutHREMW7yK2Qsxlf9mO/yFT8YOJmBGf9V/csDfbR98hjQb7CYnEJczeUvWEF5O32znLadw5
wVuzx5YXc+sjg8fHmEBM/BR+D/qRnkya78idinsf0aKcg9305dKTIiLp6Gd6GO6GccPbYwTcgtfJ
dwQLpViI0IbbyGE7d60S7Wc6ERPFM8uYq7YXgyBlqTqk79Ze2SdX/TBv1bPysDxA0d5zRsMpOQhv
YEtqlpiUQTxGV9JjmR7aTYvGC/y3XyjnqiUfOPGkYItDspBvMgocbS8VTnDNvPGp9JEH+Sjksx3a
ZAIjCmR93TmdcDmd6M3PB4bJ/gsVOUdQ+5Gib8AWgbwFW64oNiE/auOYDdsv5LGhCNj1oF+tEdrd
gWK6RoGPjA6eA9oxAZEqfpFtkmyAMNJ6luvNmDwtpd9rJ2nYDqprZic9cPjv5coLswt+nxAGsoDV
y66uLETP64+i9/MQoTJmd2tbO+zEtds8C49qvZF0OsnMMRg9Ihi0E8K2L3Li8BQvEbElHcp/+SDj
/MCJ1rupvkGkSJe1xqqvHKz0xRi3soxigzgkO/5WX6uT9Z6DCr3wKq7N4BAdJozF7DQc87WuXN7S
VabUtefjtDG/1FfsJ8fsOrcuTUiYy3+C4TZnLIj4Djdd7w4bYgc3ild8dBdhM1wWb4Uj7Ptd+zAe
lPd6e1nx1b/Nx3Rm8GM+gNbl/6ODui2w57hR7ybjKXfTNxFFzxO5n0AezAOfEf1T+C5oEuIb8aQt
WkC2qxa1wg4JyZC+ADfqMHQ5vUwDwh1p827EL+tdfCU3YIDf84z5mRadn+GBvs0H9kq8iw17dm3e
9PqGnPtsT7WsO8lFPWSX+XV8bZ75/PllcX+o8P7azZkbB01yp9y1T+MTfRPO2MpdKrRDzhpJuzde
pOflN5o8JQZAdGKEvKcMGCu34xqUvfC7f6w+VR9M/72fyjlEWqkNfthgEH/td+FNeDJ+OHEIZH8W
u1e0Q9qLpGxo/ZKgTRGhi6/mcuvYlPBOPtf59Qv2P8QANagdXCzYgcuNBt3pYCg+AvA09XFUHxuH
k1SEpIfOtvhILh3wHVB7vZdte9Jhe09Mr7HukbOs47/O8czQTfaVTyB0pWJLn15bP5Q/3KfBNRIM
orxAe4g25Q8j7013hkSLl1IOnqmq6ofuWfzK3cV6I8pY9NPCR6nFtK9tT6jVg8XPR3a3j8O1uTaA
NGNnuCrlxkp3KTnUNtNF8wD1USbJwq9v6Td/fK144wO/AG9XSGZDvK8f5cFhdALeW+D7jbMsugKB
zabdPiD75j8tGQJI2+KqdrvMoJmNchIBj518zK0TnKGlvvKOegSvC1ki4cNA7kLhorCnbLL+NLbn
qxnKqdQLqpEmvhnV15Rv+5+68MvxLWPqrLgAfBaf3YT0MO74zHMEtcdxoaPJCHadHuCJtBtlUV3K
MuwSaw9UGTF9V/0OzYO5vz8YUWHtV6G/aTYfROMN+yGymO72/b+f3V+7P4RgvPeWqLLDMJGuwaBo
sdrpjkIqitugxLQnpn3s9imXsfRVVHzrs3FNlrw/y4nBXUEd/EtGdtOGXNnDRBYtfqH1P5w0pSu2
/7/frVa4azV9ZB+pbY0E90wqvNVNOHgynEE67njhhDXtsV9/oWxSHtNhP6cWio9cQqM+4ERTl9lt
g6LZW0XNbf/+VFlRlHNGYL38qLPcdm5Xvoa/5W8s0wd2xBMlGkR5koeIwW42WrPJQ4eRKdos6LgT
v5UrGayMao+/2NsOzVZRd4OxNyu7+NIl2zxS8SSdzbiNSoIMoneNO4WDerjEB564zCspJk8DuP3J
ERL0cRt+qKqf+9NgG45802/KaZbonx0EItNXKxRNWy//LV7nR8Hr2ItaRBax1/eqV6Z3wTFywlP/
Lr9TIC0H/vpzQhPPFpxuq9vWZY7c3lff+1P9QdUZjh7N4mhxoYTmJlJnuyrs4bXG7/SOvOBR+tBv
3Zcwu+FvR04d/LX3cmOMvpy6HHtCSjKN0EBb/h1+kkeK1Cq7al+mq11Q3aH4S6Ordqb1OH0VfrFj
4yFlTnXsjmjAF67CPwGl7lu6nX8jX/oAtzS+Gxd613x06BnPyQ+bYiq9UXeC9/a3/KhJzmmdBEOT
sZEOfHg4MKh3+LaQ3gf9VMuWXxoQ0y5zL5BANAm1I0I07n8XXK7MidkPn9ADzuxiI5/DXXU2kYM0
mrfaBdjOaUTJeJ6Bc+EdMyA0ck+zxZ8RyV9iw1ZRH7pkC88xXaXAGJat0iPZnG/iRy3X2m3fAmIN
HTyS6ARscApl5sDlG/3wyFkJcrL4IvKcmmp4jdbYPz5qwfuenIl1LD4GT4aD+mun7xbRTk/geWev
9eO9sm16Bsg2gQdfMofgh59aKw6R3MUW82XrWF+ofwVoy17O92954SpcayYpJ5VICIP7+5X6WTnQ
R5EOEH+rG5451QYrqzGbHb3E5LiC8jCuIsgGjAoonn6qbfbaBFT47KmgNNiMWTNu5M8YnyRX3YcH
1QsvyGBwtY+b+or6tYp9TiMT2vOK/nXI+iY2Cj/eSdxhLZ+2/XPyoJWu8VrvmXajun0oP6Ib/XuF
WIcfw1EuweAZiRM+A8cCHsFxsbzhi3Eg5Nrolaga8VEn1/EHXgNERwlCKGcwY3okPGypb/Ku2U6v
HI16Y/kVXHPbfJcJFn/GH5qfqF76dRO4jT/gVlkUAmDUe0INlJ10ZXN+qXIPSgKHvSrdDBoQeSlb
VNuIR4p0q0r0u2xyrMgR0tVrT/uJG2cOnc0WpMs6CrqtbpJP40Q5kJt/sAsV4aQhEaR2/2bzR3mq
b6rd2iyTkJUz3PQ0KhS0+nQM6BGg0n0R/7CQD0fqSDF0xo/lGAyfCHQQMcTcJ1rexEavHeShFEMY
CftP7SvHV4k5Asjgnt6IIXtBeFvtXa+++DLtKpwiG5y/orSdyHsTXdzuQBQhuQ30wV6LdyWCibmB
EViJLo7T6UtCT3NgGrT2W1qn/VjPog/zly4CwI0bJ8Y9XcGhAcQB7y90BYQ3im/ti5MkgkVhT4JT
fyiLq3218yVHfpL44NiSt/6XJS56r5COk4eZsVc7DI/tGV27gdvztZK3ScMiyfuiObHTL6Pu0uVK
HscPnNi0Mghio481a6+YDKGGFbUn/maN137MOG/50MYTxq6F23foYNwy/1r6X5mPHSH/YPqH/jHf
CLR9wng/niyKaYKNvgjIwOOiniDR5S+L22+SBwP4G5zn1/zDus4aWW/e2LuS5GTZJUufSNoqXsPS
YUY/NJtwPLXT2mZZ523JeQq499IcCo+B4Ms38naYTV5LFj0KB5oO9AlgVNfH5XV4LPfDNriRycDh
RI97oa3lTKSn1E7zk164SELlZmjcOE+LwrjYz+dNHu0tJiS6DczmGTjBBZVnvq0RIj/nF9im9aka
X+h6cScKtMfIYqvgcctpvgzPONNBY8ZFZgKGChvry4P+OD+Wlq1jtGdVOrZsFkpb32Nncjmb1h93
wZbBcazH3fy8rhQ4/28swFxywitjL/OyyuRZYU0uxi/uGi12qITlBt98z8p7KJ/T0/hofKhubznA
VcTfSd3Cn+8BUXz1RL8pvgg0P9rnFXjMbRb7k2HDjp2Q87OLgYVXsV/clcLv/fPmwKieeBlYBMx3
F+xy1G1IotQO1NnBpnpoK18DWIfoBwebgcViH5XbvHQa2ZMoPtXWrWf0chtaWObvCr8eIbhthOxN
Tw7coVhFObFQiBgSpabdPY1X+bfjMN+43HTdAcG5Io0jm9xFWfYDzZVHj1+oEpNn2OSqk16ayjaL
fXRGFUftz4CZOHYE+J/kbQGsDN5aTsa3+WM8caWxYCNaJyNYwX0hnbLkWdQOGByyXbNjIj4ziuV0
KndUqHxWAlYA2R8Nb9ly1RIok2xUTJXrQq9Q3/Le+bzVWztuuS708kj6AwEFHxqA6wLYgVctpF84
qbmpJ9/MH3rOxp/Yozz2mdlh1k9zvA5P+uwZzXZG3th6Te+IgFt21W39m1lZyHfi2J0QJk02qWP5
VvsCSULzkwMeDKeo2obGYwprgkyYlqqS23a6boyEwIlLB7FnRjASmAH+FR6P5XfZBaISrCW7H0/c
NpraI6JIgRUP3fjM8muPnv5CRgSwTVM+ZESfMf/5ldqbZfrtQHV5Fp+5KdIU7KmSfspLSw7FJvFj
7ZGDoryqz+ElfFZ/NLb/5+EwIF19RRyNH9cOtxbcDXq/rvSdPIaHFsh4ucNMzjWqroxZG5sXMUm6
LT6XXJgJrTi+e/xl7wW/pWM45HR0fa4Q75sH6WsePBqTy9fER8F27tI9abh/XlA4j+6a13NpWUjW
dnRKtVjuksr1x2v7rO/zz/QqevpHjWkyQhtuN/eGfj/upFfIAX9khoWLI/mRw1in2AnTd1Vu2w36
nE+WX5XT8pmbJA5r8cYHG/Trtdv+shcHpAd+GaQJpj7hk1t6ukdWvzdP1Rvo0fAPjtXc+Iv53HWj
nRCMJG7o2KQcQyfYMz8veEldG6ug0wlJIvDyTM3/YRhM3NjtyViTKrcmm+p59MKXnCuADd7IjQ++
0RYvSX4oZFv/i1iBLRsXOORKeqTs1Br+S1veT0f5j1WXrMR4cYSH8MBZ1t2KH9UrAtKl3IkzwQYT
cOngjv1ieGAF16E+0gdK9gvDj/EXydU+eayv4Zaz9Zs3CYqn7Y40Sys8z0Aa98FOZeu2QWIrU7Z/
mC/1WfWmQ7zJfMjD7WJjfwGyigL5j9uyRVDkk/zM1ks7pBQl++woPWjLIwla/CtgaZfNOakZVFVb
WfIzBmQwerR1mxFIh5D01Iq6x+9gb5RHSrvhy/ri4sRjOLxyssgAtV0+PxvP+kuwRzDM2f88vc6J
ywXl8vH9fGRPy7G5tc8sign9E/o3TzHbBE/eqe/Ll/W6tJv5mfjI/IP7kqY+wAOJ5m9uNGz/g6Py
ERBIpx/Mb3YnAkHwMEuSXXQF/xE/aRc40+aNfGEMoxmn21F+QhKevQ7b/jej7tlnD+kJDM+b1tjl
Llvs/FgcVMNDN0i5B1CC4J0Oriyb/R34+lP4iDoh2k4e6KaCHbjmJS+yj8fWLo+xp2wtv3i0DtN2
uo5v0sY8YjWtKJYQBq87BzAJ7OITO/I5Go0dyGykPHYXEaawLwzbw401EtY91p/sS2qwSiNJw45L
+UTP2UQ/SzXGysdusvKaGo6CrUIVO2obZFaMA57E2KWYJp2Jpr5iupBlTDq8/4uu81puHFqy7Bch
At68kgABGtGIIkXpBSFTBe89vn4WeGe6Ojp6XirkiwY4J0/unWt3a9ySE8Q4B8ZNRiInmdHXDg7t
3oSVlDP0vkoYMiPrzrLl07w2vc4Ao3orWVgTelF0G3YdJTIxnZJDgQiy7kciQL79HN76ZqMNtvyA
aWXzplMxkyupcTg8ceqjMH1lGEn6xBazLW6c+PYIAlsOFsatYiV6SY9MyKciURhMOi5HjeZDpNPK
oh94ANoWeO+X7w2P8a/I0ytWRF48hHbT/bR3hp4sUg4uZON0Oe6plXY39+I3jSsNJP67sKslN3wd
70PtEGVD64JcYyokHhXdfJghpei1yk6fN8ymyeTp0mgiaBGzNoit0AFO3CDjkbhIzPWhBcnW0U75
1MK1eKDvM12n+aA4hmteq0cgryIkKIpxzHYZzRjaJK8qKUI8o2g7PKLhuoQbTGssdCG9+QOd9B8P
0j8dodfnxO1qDZcA/aKDLi7ZEy1ylhGPkSvht10bf5U7oocfOFngakhskhedlflFSu2Gy2IddOvK
vDWdWzYbzH0hx+CUYRTmzng8bNA2LhqPqVkRTFuOYXNNR/GnXAEPfjDTAvRqpjNN5hDZz4BcMM2/
SpCgoIhT1focOzniTSdGV/WlKVWczZ+BSEduCW6oiVhaJ3lh1cYIj5oR/E4bLIAbtMVzdcRHGayw
WW3KXcbNQ6nMRhK8aA4xw1/dXftuDzHp9ZkdEItkA/Nh+U3+FtMq+9t+mOOyUaH16W6za/aQ4vB0
/lXewBm9NbthTaTuevpU/5LThdgxR4s2Gq474q9J7CbdcZu8+sIZ2k1H2nIK7WFXi+d5PvIXw243
PvxltneFICnxttH571zB35nJjlE8TcX/v0KkU6JVSjwBYegYepc96yZ946jNTU+yXERLiJIwnAg8
FUx3bh64wKoZ0W2NTET+R0foqisvdQSaKEblbs0IYPVKYgB+Lv5X66H0O1RTIGPFaDcCPnaIErb5
RXHsH4mqXObht8OOggC9kIOf3XMD/OQfMGNzgdjxXW5dNM2N0rvm1VfJ2kwmBcwq/oGjsmxZNuNw
Xy3d83pFHHeCGpyeEDgGi6Y06qfHwQXaDvfiMd5gyBJfgk+ZdYzq3pFxEXu8e1TACeFvINeWRzCb
q+zCZDj9TwgT2YbtzOlewlOsvTQMWWA2pQaFzbIOXJbsI0+Xyjh+UC1n5SGH8zIXHjWa9WXcMmWd
35PfQHe41LNDsrYc84NOgLGaWIw+aTNll/EQHJFP2zdISSazs0SJvHGGR1C0PmrG8WiYxO9VcuSW
HgqegSP8GX7MDzY5WbOXDan3LIqNT6a02b7Z4chXYXHtr8yV/skuFSXO1vgp9FXlJOFmkmHZHDBT
6672YKAYvyA7LHcSZH1UnYn5V6etbUL/uGiXtZo3n7L3za7qDWoyehnOY2nV/rCBgpP+nW6F6YCk
okwrXrLEFu8YSU8Cy5GMMjVT21QD87pOLEBqsQvOYdxpXNfCKrwxi31NSOiQHMx7JPmEnymMynN5
KwrPEDzEBRQHEjHbAgjbVorPgJ2t2PELamcWCooNHsqm+07o87g67R0bWZBrXXWal+kl3wLU9mgd
cS1Q2UHTutGXnSJ7cdxejTPED+0k79ge1TsonU3zDu6gFLwCytxNxocd07c9RDSNoQfH4KWoxa7B
fb5KyqpTPgnBbXmAyBBIWZ5JnzxzjHYdL0zGYlGqDH1L+OLM/DOGlPBTP+pOs0t4pchQeESYDeJb
tTzW6GtM1/4aALOveBM+3emMYI5gBGlZN2xalpQbJAM46gHxFJLQ2neQsR4dMuVNOgvb7FS9pa9s
6jA1mAiyIXf+IhjFnEehH2wRHGCdeMlVVE/xbjjpEMxJ6f7jv4vvE2dfCu9t9ZG78U62F276Svmi
2d1+0v8vdwWIG2kt7+vP3PEdYdveoitPR7V9yUHlULbhltlLWm487/AlOI0vuYudHj0lXhQ6RhO5
aKjt0rf6jVtzfOMiY8GTq412VR4mC/dpJDFpa7UwFw598SHSwrgTJd227jA6uDUJLxKJRWtt5O7y
T67s6yUFbJWhlbFF89pT7mReM3kMiKSAm5IN6YUay8tA2PmmSHYx40fli8SkjrHtSiyWTqcC8kbL
YAzHyfyNnnD1k3Oz6A+j7JrdOiVIM3lPy2Uaad8LR+mFjaWedkhfvHokfS0vr2ZDTEkM9OiV8lH/
ia7Z95iv8z8Iwhf+PFfM8lM7wkgNhuE4KL03+/pPTYYSk7jMsRziW6muzFeTRILWVvqnskRrq1oh
AWKPhR8jvPHu8Bzh9pJxNbzLexJdXvQTNqG1uDdf0Q7hhBu/mIyBsKJ3rw2EQoZW4j2M+K/pJ5G4
B1fxX3SObXusx1ULzTt2h+EedEdJcRSKtMTJL8GjZxiazq7xYrhYuq8ita2K0OnOnU1+OuUGeWNm
y2l2NX1H7xwq/MytGTBC0UE8cbod0F7+uPxt7stgHV7KWwoMeyNsWR1EMCoQ9g5WgWvUY7JGcrgN
KrtSqIHVc/BHep3Qm38IO2nX2CJu6Z8lJ5YwpNiW3/n/QKu/y/SsXpp30rZuSIqCXVyFD/11/Ahi
T9rKmks6yw/D9tEvU9x3GnfaTQi2DFS5aIs3Y3JZMpprvQsZi30PriwKBNJgRNNgkHXLIeVovgwe
OkOpry3wS9IavslZcoef5NwivgnnTlxxxZc35UNF5ImuqWqXN/ObqUmN5s++e0M8mYGAQvJwSX4j
bVlat5f6In6r++TEuJhcr/FoU+HhRxnv82ftKsEitTY0GuiLXhGZtZXmO7jf5IdMvDg5Z7RAryLN
5rV5QvIpJzs7fH1xrE7oMHijm1CD/TGGVXuraAqtcROfeIzRVWXBu8a3+Yo3AK5SxwoOv7/bMvDM
SGT1bfE71uFvygtqHVI3WAcsnHgX0EavmW8jKyPc4pty0j/TVd+El2a/VMgjGy9GgBUWkhsNy317
zE76UbB5S+PPkhtrH23q1/JibbUzKevn0VW/gdSS2YUtZC97Gvk4TvuI3rl1wx0Eskt6JM+99fAz
i5GD74W2PGXnxZa2uUswh7wRsHQYHj482iw05l/JB5PL5Ul07+1nf9R5tsi3v0vLFvD1AZVytsO9
ADeH15njerjKb6qXvpILcND+VnjzaV+TGUevbsmj/6UXExIZ0LidtsLegdGNyxfjDV0HRERjN18U
eaufKDGT6s3aifuM5ZOtpzpwXZa79FZEtvGlf/O1DpLnH5YILhTpI8ZOQ2X/Xr/ItkTFFlER2ZV8
HlonRqmZGDvET8f49IpnqAauwsm2WtN2hn/CJSK+1Rd8nwKSGydqKDjxF9V7qbz1FEmzI8kuSFmL
8Kif6sBfwixrKsSTrev7cGXkn78Twd8m4HGv7v3QhvX5lr0x5EDjJSeWYCXQ2caIeW1fhF3y1m1x
UZHrhsrPqfFVPpDnOGyp1EuWPh4iOyYHxNAz35GwoU3kL9IHfd0/I1XVIbjnh8UiRnDb+OlPW+tU
fYVbbq2ZfuoDTwi6DeS2bpUeBLZ77HNOaZ18HLH44e71A2YVpn+s56zb46NC3aU7tQvuODqEg36h
K9DSgP9kp3tLkp15wVh2weZ6aT+qd9GuqaPTTfnFig3rhbkVhctHObGDsNPoO1xD6hI5QyOcqAOQ
Ii8BKN4LVbZxlqb1CLyc8ri+TG/NVTsP+9pNk22krg0q23vtssCcOnUj7K23NNjqRxEDCTsz7Y/5
R2AcxcYUs4+h8WBe2+B5pM1C1TuFwFXcyQXi75qP2rDHO1p3fY/vFtAPTL10/FfWDYKKSfnlBHa3
exD9lIe2QV1Lx5ivWkwXkXGzmv5G1tp6xG8cGAhJ1QI35dDkVOf6GFNzcKyp1sxHFjKVspP9tl+c
VKPejY/Wp38l6JwlUawJxrND0QMYQj3pD/u8PMaip//oPwnQd14qXsSDYcBX8pDRowdnqu7BRN84
OTrClXgyKHazdXIeGA7yimvs5UeFG7NbG18CGfZOppyy4KPCw6JwcZFMFw8etKJ28Kz8NUovg0Lo
NLQX7Enr/k+F/vdODQHwgzKDIDO6TfRWbsHPmDiyT5tjze3D1ZiaTlZ4Axm40npM3A6uLLwtjnoq
mIdVLeGW9bjK6oLuMrorzSu0JiZOMUS9FPvWXaef/C2geRNfZ2npHV3fGR+Z5JTu8B3lW3jQGLL3
mg5JZDlQE8qlQnuDCAj+WeM5OxmbNdMV0MKuk9f+GV2GmbiD+kVb0N6ad6KomagLiwNzMuBHQxUs
iQd7laEqbFSsfHDwC0x8Boe2tfQz7ULGK9bRvJSwnG7oWwbrBloYexVpgpdn0ix5RSdjayKb9h7T
1oQ8sE8jS28CFhyY/dNrMNvKuKswQeg7udtQkfCAs/Qh+VhGy5UAQjzutwziSWwqiBHU1vLy8ley
k5ygyGfCvh8vbfFKQrCcvWSlBwteGhnct2fhLgzboT/nE2CldYYGWSBM7MaeBNnvSd+pJmax+2TS
rsk9yhLqMmohigRCL2qaIZTslN2yY0Yb1kreDuLrh/FgQcfFVDetZQZ+elvXbWx36UN9tc7Ykzpg
/O26RbAuPEFYURjl5UYqvgJ124wHbcTDcWdhjvRtf9O/+/NT2O8Wtf+fzv/8FHwlw4QZkNF/3wjN
YOmO1Pjh+AWGrcHnZLU/uMyfbp9fm3xdJT7EOAPzt7amKTpZR2MsbrgTSoGmnD777S4Kho5WCh8Z
JY76YZK0bVUfwGNwVnx+6flNGai13bS0tp9fk+acbwOZ6/7za6TZbUwCPVwm0mgZxHLjiGP0Kw2L
1/75tXr5RpVgtX/+MzWMHjw/+veN58/951dMtVvIjlFPILCKvPX8oSw1FVa85Q89fxSSKweTWE52
oHDqU9Bvx5LTuDphVOl8T+HBSnpkuvXQFBs/aN0JD5Acty2oPoIA9dyJbkk3vdTBdBn9pmU2j3et
yBTtpOfRKU3DL0vJXhVV+JLFvt2oqUq0AfJGlEzbSIidmvu1809jPipuWEC6KdOHL0DagVs/blL8
dEnQjwRxNsEmi0ljKeggWLD1tBRb7ETit22Qg4OB0OCY3OETTZX4KETJI+uLYdtH1KdMnLD16eyb
OvFrq7LpSGrTUbaj4asQC3mv+jq+68CbyBTmXdnGOa+RJvabRjIZDW5pjQ7nrJWlvaWhPjAx8WuK
aPGmsikZup5gS5n19MlUSLNKZwqODgoScEFXEQIKozRCsozwd2q4LRqCBZypw9bYDGyESUOzeRDH
LQmkjz6WSVhgi2GQxEce6Mg8Y/gRskwUQ8RMOUdoTPFi+Satm+ijDhgQJi/S7DDT9T3RaYATROzM
OtPjUBY384xeTtKcuJZn4zfOtC/IUImdRpoPpJNBawNnwmjifQG0to1xUxCZzRFDkSSbQGkWPEEs
mawVhpwT6wmuL7dz5U75rznmsTOQjjFGr4QvtA1usbrnGBBPgT2q82Br1fLry6xkFN6jus9f/QKU
EETvC4QDYJmKNh2MsMjdPJvpxDVptmu073HytFwgJ5Y1cCI73OYldxookSspSmcnyrqHL4bltsz+
ijHOB0bVOTSN6bCaE21noQX0DD1EEj0HYt7jY0y6SNcua02af0UV0xbSMS5hHAyFiWlhbjmRJ8Yn
IIjWlX392yKNaZJTmlKmhPNYBKoZYa9NeEaBSm+TaKARmgXs0bTwPUZ9KXq51baG0jlFP45eO824
uYE3CRmaoqIX94or0ZEGiT4kHBxZxhyZsJgR4vgXami9L82JSXd6ImY0sUDn3B/+EIr4NFREnpTa
1fhkCSz/qlnwGzMM7uYpe1sCbn4lc8m2SyJIJfSH2Zx2xqxwl8RUA2rcgKxnLyiXJL8WgahW9SVS
VGcxkNMvDZa8Q7b4w4hkCjmS3B2jvIoJR4JeyOkr96iqIn3DIGZrixXr2qmQmpUy0eyapSwuMw2C
Ek7+4exzIRHcSzMCOrddlbBJJWjBm/wvAX7dQUpYuVVZsa2uoiKPssjVQZbtOkqa2A9G158J160w
3Rayis8Q8vrYpqI7r32NDbXoiayaNH2v8wL0Fd3DjCF6xnjpggfART1TxuI/1/GhiyhUsoaqLy+T
yxB8Rc24k1R8XyImA5bYwFM1cz2pyBBRMsDIJKY4iYJHWCApF0YqrQo5cSel6dYRNHNX7tR800CE
oQeG+N/nNP/rWY04ACfv9Tzf1eQ8lkhTLRrimEyYnzuu4HAZHhVoYhUIn5El2BlBgRdDzdpTIXOE
ScYf0RA/xpH3utAIHxGmxMGW/d0UnO13fghPQp6Uk6nSchRUEnEl9uqnBWhCcIlFzLZZjgdXq1/H
TFA/EtqNsoJWadALDsJ+k6rCbqCIkJnhXxmN2e6SPvqETRE7DNHt4UYbuCJnVOsegXQMGEvwcYlE
U3WxpHZlMj26LxRkYoI/8FBJCgjuqqg3uTCdZCDDsg6WCOI6x55aWWhvOeZ3eobGWBiUDNG8IWiG
8RsjPOVSIB9FuXvUcncrQF4VHbjJdhQ5xhv0J0LiBI5ZyQFUQ7SfNWZ3xYRmO6c5YyAIUtZY32TB
fxX8AJ2iEpIdXkQGj/ehRn0RW4jk1sFniSzMh5jQpvQzyJI6EwpSPLUeM/OOoKc3a1zGFfTuszVD
fysalMOD/p3q2Z+p1S1XG4ce1AY9eOJKdEO2Ex9riSxnoc34mwRSGau5JRVET6icl7qBlpYc6O4c
dJeIUEVgJNZdLRbiX0qfgtsMp1wzYhQxZxICg8Xpt24C5ntQnIc81repuekD/Ia5SDYfu9Fd7F4n
yINN8bo8xJ1vhFxUoS64yuSvAF5qXCfpPbKUcBNCptjJERpNTSQDMg4eD1jdeAtbbsWUTPKN1VFM
5wgfPbhjLNDiGgaQsJ7DwN/0vXYCQoC5WVMLMjvnbSeFRGg0KUSBbPJyZJ7BbFxDlWcwczPGhnmA
FJPBioiylB6jMWmbLGkYEOGPjJxwutiWMqaNCWVg924AWy5taoI5METwnlpimzGWgHdFKIk5rGku
lzOkMGGi9yX7IiJEq72nIk2DzDzMrTADVcQ9UQxNi3OJOfqyJ0d2LAmEC1KnYJYeuBWjfXFAl7/U
/G7V+xApfE5hjO9HKGgcYTCeDFgWApOuoTLVycaoL4pUCk6oiYiEcNvXsUrXo9E5+/XssOTi0vwy
rIkJxBQNU8CLjXOkmvp+VelN6QaAB1aGrh2nkZ5xsbMm6DR5h74fGSoUiYL3pmZQJhGKhiFnLfYi
hHZpTDeRj0EeluW7ZNJdFri+nZaGWhFPEYdE4WaljWn7ZobICVy0atXsKufxXaiAt44syEHXDPTh
OYyIuWx3AUMveRMzt8RmktXGe5No8j1Tj5NCDgroN0/oaGBOYsLEVgsPtkZ0LU0QeaY2PKbO/PHT
7ArdgWDbrm/2QwBMFz1A1qNhr5FpvNItDvV9RheqtsyDlWdfmu8vlHdU/CI+j8QN7JS5u01cgVys
lDVUd+XQuEy20npFaYwhsK0zai98XDOzN+hPma4+gE+5loCJLTZ8Dr4RPSwi9lLcaNKvkmj3oq4k
wp9FZxzAI5FqYfecX2yth/lfSqqbJ1gXwuZ1NowtsAlbijA1yFLlmhW0voz5eFsJGCRvBgDEbeuk
0UgTS8iPJcQUvZ4ZGEM8KDN5YwmScOp4/HarBTUILIBHQvgxjWbo6WRaz/bEKPpFJWknmOgmZbI1
u5XRO32N/0dsULZVMYUG3BDZGM1AJoZzRTipmyuhG0Z0r6QQFz/ZbIwhRR3DissRSCAEHNyn1MAk
UCPrGAzStDU6ui91XNgkdVgbsUSkT8MYpMiLTqzBWg+QVzWdQUZR+qsN7Y8ptvxYcMYGPe2p73jB
ypufzea2Olhjq15nWWfuVlqVGSNpM8WJO9/DOFI3TIDPniXtyggxR/W5aqVZOxD6jpgC6Ugy8AoB
MCHpgC792MgV55xzGWQM3E6MkhLmapiAsM0yI2tjNvBdDS+jxS4xoP00lS6trQk35NDdFUWJt2ma
nTEijDK0rgpDfSXxVsP/UhyQCU7OtO+CSzK2k1Ht1VENXsuYfBtY802NVdFUVH2jVu2nYZXDIbOs
/WRxXLG00u3Hz1x7kUvAUYwKO0TZIgFNEedo4z2UtGubAiTueKy8TDFuwsxPKCCTtykwvwnz0Dxl
UqxNk7evQHODQ6aylOVgoLREAAfHC6rRJyUAYhtq5QesQJ+arnlkcoSuIRbHyK80TMAjeT/kd5H+
ApS75VUAYMqhJGWkSbmK5MGVUX8KSnp7klsFprgxC1LXWyqnKp8Pgxb+GkNGWEHw7Sd0dvxk0gid
ZKdtywl4nXTMQrBUAjBwZQMQAstxSVOt49TL4m9VF9FCUWmjonHLxdkbV93WMiphDckdADPTsnNP
EyOg9myYEKm0CehexrCiGQGnihvJsbRqX4mZUzTmRyGzDw+p4CYSvSNg8TiFGppv0ySca0YL3kRE
syFqPrIxbtahMuCbHBLD1TDmJ3u9lzlCyz2QE/aPNoTsZuQZH01458RAgbcS4U/TSI6JIqwadQSH
qv8RyfMgNS7nmV7aihnogZGyUJoCR9cYDh36CJviFMQbH+YvJvLkCpQsArSFVsu7QTagljh9CjNI
ylCMOEXTzycjKeLYsQWzc5aMin4XCcbitBPwTYyAZ2lL9pTnOe1TkhccNi04A8OWO9l6bcpDnW7C
qVs6bngFuXnwOJUZkF6i9gro+n6NrDyF7YWewk0gP4/gPsFTfN5AQarpgYzdZ9LlCek8pkM1L6yb
Vjz4E2qtqGW4IGk3TpilNf2icxraSdplEBHE4ukeB51nJTGtg1BKN1lA3pXGzS4DSRreNUlQ14RD
Yau1lnnZ5s5w97iXl9SNk5rnFvDd2atStcMRq4VLANel7yVO3jXFDPmqtEIr86jo9F4DIXghCYpi
WeLipC7FkNO8cJ1nNlmq6LvWt1l3Nd2oeC8J/Rko5QtPHGRaw4GNlGNm2PsKhj3hQkqSuBCRMwKg
WfwActmqQfzeiHu8V1qsJROvr7i87z5+UgUakOxb6buow94KBYCX7TKnmAEqTCdgSlkluGmrofWJ
6C4jrCf4LVuVbLW1ltTpy7j0+RpwZnX4DYp4V09tsrfMhqvDVJF16oApHyytJseKYFIQrWembQfF
2Ibxa5FiYwjC9odsg79KTXOgajn0WOjqo0rck8Fsfz7w6pY0ZzZBh2GHfK3AFQoOF6CNmOWextpj
F2AAulbw6eJH1Ct9eAkL8ncsbVhaGcx4y5jiItnvHLKPMKzOcr7tavx1nTrnnLbV9aDgJgfraZLx
HdGIRnouIM/Xff13YunVrHA6ZB3Qz3iqdUyMuI8GS/Nt1feHY5OEXt/PL7MoJ/vcxPc3zgTKdm1j
l7WPd9CPHC32L0mN+Zo0pL2yyDsaHNOVmjV3PTWQ4ERbH97nAJguQJB7ryqYufoGfr2PE4j3M/RU
YcYVMyK551q2V/KOQakW7/Q0cV1nwkbRmGuY7koKXha2DAytEmdVw3YQcNUPcyFCagt9m1PwO9aM
Uqzln7m6hjLZy8uqD4KIsoTKODrKwCEZHiCkAmNHKeMwLKfKaxLwM5LgX8WaCZEZXZgnlkrpe6or
m34JR2O2QlCiPWXhhY7JjNlicHNR/stC+RvOFfDznNMdiYYSd0AGQl4VVnWrIK/J6VrLzcLRI4sD
rWm9AR/iJtS5UA3EwoEz/ElmsWE4y/iZowhPCMb3DpDcRtaHDyaoWt7Euj6AZRIIOoJgUebjRqhi
dA6hDS+T/m0Gr4w4lPSkgLV1lmMM8qfYIqYMi3o0PYyBk0uqN5/k15LbR0Ki+vALZksZwdqJLT6P
tAu/WpGmUAwzIC5iO5IHyiqCTJymqh7ccjSYfGh4iqh+1Eo3rCQF46mo5zI2d/Fb0YfrXKNptDqA
0gIrQANA2gJUlQ7JbwjA+Dxj1ZcLpLJiOcdqHOEkarhyCA4CgxPmQAtkTKWDP0fmVasRRAbEq4nm
V6BE0tEoJLsAp2Y3PVbNpBzz66yI32Yphd+cbX41ks0ySX/LLY2uptL8sr99ZDq9F60NqLJORdXV
Hu1MbQzGTVBFH6pIQLK67QY21EhlmLfpaKuxNBwyHC5Tztw+cT0RDD9XCyhiDFgNtTJs2LqQJtRi
ZwwpICep//ZlomxlnOKFT3Uy+bXP1HUPgjiVNoSgLZ4W6Sv1rVs+x8yvpM/FCvHJH4/RmH6YUjO4
M1jUQzWCCiN3U7L1SCww5FRf/aCCUOIuL8AmOhMsvL1lkUEZU7cUc51vesl/YaGLSea01FVAShxm
KOmttCrOhtkoYPVkKE7rHmxe0SUZW0i1pnU1Afo7/uzj+q+am5nntj6RcDYWFWOphXJVW9Y/ItZr
OyWYm4x4wcWjKpeMP/kmAdyJSI9nZO3LR7GGOtLrm6wmO73Idc/AeaCkRuf6AkWoySSn4uesQpnI
PAJVkhgRD07pnvUhK4rZqluSKCG/B+U6yWPLU6gtdkGh/kSZYJ2iuDzPIkOdg6yMG0inELFMJl6y
nEJe1R091jY+NDhiEdEsrRwc7/eA8SRj4V9zIqzw9kKGNRpUB/9dyYnZnRVM+j16Rhh/1WVhnE3a
0ZwappXeG3cL813GqB8zL+rkaKXwN1c7d9BNnZObcDK6mjh0rO1FjVdiKJXZtXBiAD8PiPqm7F66
9oWYFZvAAAw7hIHhDf6C2R2h4BlopBpBsgxtUBwYAo5iX8CDMMmsGBL9q2CuZaysI0SrrvsIAuEe
F4ZGAiin5LDMH/I0Z56sJXvfb8T1NDB+qHSLybJtieJljl8YWEgLQGCe0pxrwQTFEGT0OYJQ2zSf
HcCzuplQk+aBoQ69hlfQdA2blQC1TmKWR8znxtaiHG1/ph0xssOtY8lKvVgWDaeSeVWFUfzRuyVA
LNM+LJjxsRmXn7E+kh4kHOVaP7DXngfe2Xvpa7tRVNJ1CJhvFzfcg9kCWc8fI6diz6/hyAi4GfID
+Rs/QYz1PRtY/FvGsthISIjSe/ZnvfpJA+IeIsnEXlws5J3//cNwqi9DuwxUaVq2Gy2tiE/PHw8q
w5wQqpdDRD9MNgd/kjCfP7T88+/TrNJhIjw//8+Hz1//X7//79fnvuZx/fvcMFEYB1cShr/8lyEz
EsCun1zt50fPf54s7XoBYP/79PnR82vP7/774f/xtf/x6fPnfGgzZf8jQSQkiUx3nkhuPyl5NtPy
FP/z4fOrz89nZeRbQgbtQ7ZIL1keyfMfri4mbv99Lsz+//ucUBV6h40dPYxsBpQ6C2sLhpq8Vmll
7kgpnnmWQrtV/WyVloBB/ZF8vyeCNushzIViqO1mENq2ZVLSPD9tq/n/fiNZfsTQAbJyUXn/fuH5
Y89PBZpCrj6E++eXIk1Vd2RIM8nWiQnpsgrcnufPPb/z/KfIaqRbDp2vcaQwuA06lE+Xh/H8ditr
2raQfyZV1jAMWz3TrTpegQiK2J7CAcrWQisyKsR8P2UvrkrUXzVur22MQNPXU73WCzK/nv/IY4sh
IizqGX/jjEME6oxRtL+jgNciNzW6n7EE+5ENXK1RzMKmQS4kaSMBNuZFC1UqXkBR+fMCXz59fi3L
BqzbnQHFs4YyW0g94w3P7/RBLs2OT/RgOtCV//d7Kfm4vO+dvvPJeyfSe/kLz79dBsJCHhF6wlOh
k/77//7zvzz/7H9+5vmtsUVJkYacqdD/elDJfz2y508/v/Hf/vb/99v//kJpxo1rdc3238/+t/+z
IIgkSup9KlEAw8xi+TMzQArkRtphYF0HFeOiLDFnZ0ztIaH1DE4KekZvEm6TCRGtyy8yaQm7rnxU
gSLcAmjPt6Tb1QehG1CVEnR8wh/6sHfiNiV4Ed9KVYDyArFCiJfw1dfiX10Ns11fIcTXKaV+TeXC
iVPjlA2pQNB1emJolrLPydPKlRECDAyi3mpcH+1D0GkFNG1N4816owArjsnAkmZVItZZkXjXNvHt
MugrhpUQ6/u8xvhpchZRR6AGDQyPPPvTB+RV1yUeKGoBu0umc0eLzmZcHneRXry1OgJCRYItTh+w
LnTJbIpu9O6WeUUinoJtNUpX2chPlLfNekxFjAhR7KVswV5PDg2QUxg8EucykWhsGIzMcxXdOZUK
NrPI746jhLDUoWBKCjJdt7jBU+JQ+2KcbEI4RgbX8BJrc0kyDwOSZExpL3A/JoySZinU5wJt0Y9P
oT+n62y2sNBI7a8WJOQzxpVhy5a0L8Khw35K+juJ5bvAZABENKz3BFtliw5CKhaA1qDD0UMuEMnT
Xx25OZs6b75FY5OkaYvQqKHoJ8mZnGg80VqJhzpkXtd/0okjf69qn4amfMlJx/BsQzNNnSRP0/GO
hwXGgOLUJ9gNjbR6Z8ogI6oOzkndBsGqMumTSgkhlLHUzAA5WB8EtRi3lcHZIUCDJZi93huDcEQn
qPv2rRKpiyVOpm0OwwTO8xox+Dgk0mFQTA3/WBc7rVm8CC05ZoPmnwRZ/c6rpW/LwxG4hGmOyIQb
xh3IwJzBmMTP/xpptE/9gcHxoBJewpweGtsZTCGSxTd6Kh8DKCOK2APDbWgHVFhgwBnL6zyRHmKr
/NET0tAChiv41RfaAdww4XzOBP3a6/V4pvcoQy92Eg0HmK4ZlmfAo6lohuwEVZyYmkqSrWRyCsot
YW/410TttUubyn81mSn+KL0B+sdBpuf4dtWPvhHBpbTze+gJASlr4izHnposvl69/UEMXA5+g+CY
hFGd24IhPqVLnTJmVVMyaUZcoWZVciRtLLBNbog2MpbsFInxE/R1eC9ob/m+VdokXG+qAXCbT193
42f+Tkwigtyym7yA9CteIYHIJlqdhXaTivb/UHZmza1jV5b+K458LrgxDx1lP5AYOIqURF4NLwgN
FOZ5xq/vD0y70unqiOqOcNJX0r0SRQLn7LP3Wt86pJmFBo6sU1vNBmx1qrbpldDctKV/bELySVQ1
Zx0piLEYMZhjwhqb/q1K63ex5BlkJSLYzH8sC+nchCNHP17vXnB6jVJQ6aZvKdEFEgjwCcgNLTwh
lFDToMNKCNyzY81/DSNE1XMuwtSB0L8GhrxuQ/9YzDq9Xu4P6BHCF8c1FBXiNgdevAq6vYrCbsDY
09QglVjOXWWAxlcKWYCmNqs+M522QQMh0VZ04Hsq+jaJ1h7il6RxjVkdnrO2RmUYI5ThtUXA3IbC
AzU9AD8J0e2U71sjCs5Gx54cMBZS1ShwR0V6NwkyRA2To7+Uk+ukRp3XJEvKS2hoD33of7W00DpS
Hh/IWBj2Y8fzqrr4HLUl+EACGlymJtzdY98ji5lWVk9nCvy84cDsdbUZgnZptMOlKwbGlsOlahoR
bWl4kxUidyuaBW6rofkdJVmihuebMiVG40K6M5ody1rXC9e8yVp4J7HsCP2JpyjbckNyXd3R+lDH
pvJyGJWM8VHCEtu4z4OhBZ2HmhQhhzcLMIWHGFMFNKAsQWmsN1q2lRXAQpoQnoqUSjSEBA/Oa+hd
Hzb6tiVgvZrRhTGsuhKYhqmpfxyaZl7LJr2PqSQN1RcDdUfm0VcMKZVGW/49xiAJh5pg4rIXfwli
1fCqg8EXNEiZVTvtRc3E2NYZbh93tPALhQaPYiwY0ByzRTU+j62MHlyN6BYL9iyX875FXJNqQXZc
RGZcuUbRR4eknDOnzrIDfVIyhO8C9AjQdQyYeaqM2uta9P/DOCe7qeaNtuYGyngEnKbsfdoI45uR
oAFJx/GU0LffDSWDFYJggGaQiCco8PXFkSgDBK9g7t9SnWG6qMfHbhbQR09YLXQZC5NYK+tAQwo/
9dOhq+N0V7nTkD0SN8Wamlsf0H5p5rdYfPX6V2KKEZqZ8llnqJXPERRRnZ05E4xvfblVdZkRTpId
6oEbiJ4d1d48fvpi9TCIUwk0h98+xvEuiViyzQwLchVeCNTSJKS6xEaiy8kqhAhQQPl2cLh14HaM
mbFBLZ+7f2EmHtatDPVSNG1A/Lj2GqWQDWMSc3bdQrAZlgdpSDBTBPk1FMJwF2a1tZvU8TUUAFU0
uTLtJKo95CU81IIWOFqGnCBGB0VYci5tK4ugpKV7SM6gNy55OqLB4aDiHGk2heQRBsunlgf5v/50
//D3p7j8gyaKGMw590/0rUw5Ny7P3Byki5CkQH6MQbRNvOXoIl+ysV2w4LlH+TjTcJqSdmfKJn9k
kE5mjJ4rtmQJAEhqy8thImb1mxKg/ZcsdJ73kv7+oJpcCvLycP8QmjoddA5sttrW3S7x3wO1g4x9
f1JK0wykAk7NY7hc4YnKftDGybzSl3hBbTlEVDLokmJ5uP/p3z5HhB37po7BqJZjmpP3RCKhpKQN
lA71ZUJeRNdxoMuX9/KPh2apUbtIC9YiE+e1WjHs3EgLmfWOSA2SgDNLLnpj08JKWB5iQ0PKdP84
WqCsc0U3xkqVjS70Cbp6oy9RvEBmzeqnvjWlrW5ALDKXhzlFyCu0VboeiN+CVAUsdteVuM7qQjuG
RsECocvybuoKZXf/Uy0K8q4c9IJmBq3YYGHEVkC+qcU0jhx8dH8O9z/pHHVtXUXCFUYHIrWlXduY
0g4dex/q/laroJnICaLfgGxsmXalOm1D5YmxSLHLJbPywtgEyta8zQN1Hme9bM3YoOItLETbDwQs
O0aj7EpZUnaNAqi+Yw+F3o76wJBZKhd0MqxLy4Cyv/DEUh+aQomgtGRaNzUq8RY9ZxnmmOfS9yNP
IhGUFjdHXoeI0J9hOcfcH7rlT9LgI6afFRpD/8TkGuQNkn9JQ+SOf897CfuSwIYG1au0EOLGEQpn
Huivbot2lryR+ehuXh7ur//9Q4WWYprRzOHlDgDoLe8Blds/HqwRhoqJVmA9WySsGSkHIjlUEJUO
XtGheKkoeK0FJPzHBXj/cIrxlBfT7NtdYz4ryvBWlnjq+nnRSsZz3LihOH4q2ONZ943tMJb7/8jU
vgnVVhgfZGCEs7WluQN8M2DnpWcNfDLxyI5IHAN3mPg+f4ccIGLahA7yaniOjnWpPoVLsWc0JSJS
Ram91IIwl2MK4jWOJuMQXuc38GLf44mJhX8NLxlaD8+YIJyusx8gistNOXq0PZkglviSGAUQjKuS
K0PhzrCcHqvbvuYLcAwEicuiPj/Dk64HQK9uJ3pQHcN+Iz7Np/ar4MMJ2SA5ZQ45SRUzwDeZ21ci
DdRuX/lROrM45F/1SnzCjMaQMMMNjvBGP0SfEqcY7KkW/2hGzoDfWNjjnWpjh8q5Hj0cIbIK7/8L
MQywmhLQ6EV6ewRg5URnsiH1FTZjhBYXgU6p4GI7jxfQlHmYvoKzfECdBrjAwR8LkSBl9Ppdsp0R
TPesf2sP8rPwruz8Z/rx1HoNdiwF9i5xaQdqBpYV+S1+mU7+94g3/GWAgd16wUGKtioG/m49sGjr
HCRdtSKneQ1lfzgAn51LDt2r4pXrAAf8zHSCqdEh3cefOC5L8kAcSXXJw1DhKKXoLTD2AnjohBXp
hwYKFDpqpJucqcRYN5DEW48H1Bbe+BlUK+3pZrVuOyGVP0z4vM2KzXCjVhvLeBZS719w7WcqkqDI
/5J32bmI8rb522+yCc+dunD5/Pb7b78hPBE1kXJCM0ykqZKm6Xz96+MpQjrzt9+k/yircYhTRcKo
Ke5KAcmKk/wI+2KTfHa74AnKaYpuwRX9c2TYU+bRVjQO5nH+4gqhrkWjly5sl0m3SfPzKZuIFVs4
qXHghebWz88wO4cShqqtCJ5gkStrUjd4MpK/V4gmKAN/zT/Q/dzMzd6gcBzxgG7KX/1j/JRdyl8t
HYe1bNe3mGgk8zX9UDG4eP1DumPvR4cpcsFirN8o3sREwjMeWczQGhBawT7LErDCt69gbJo8knxV
m7tjDeYNZems4o5qfxlHMMwj3eyD3jtW597q/lu/ZAdwvOEPxgQMDcYPDijyOPQ9pzQbYNpb/IkY
UiQHDmnxanhmsHCpeNOx2sAq5ivc1fAaBGT9SMm2GGb9g/bIJdsyfnxCbFa9ILEwHwr3AaMEXl16
wymv3w5J1JsRUWRv0k+0+q7wqPyCgulaTnCbP8lDcxQvuqQLp1F+NcnnPHRbcRN66gO+UKKByzX2
KQfrffsIBhDBc/ZSQBbB9YKyyUHujDmS+9TADfAZO+tom2vgWlfcYdNpQQBcFHF9A0wWGQ7Vgd2u
I3sDzBLYJxPsEAPhvluMF3t8CuDUHYlATkA+VDoHWuTQxRd6A5ctMr6HyabKsIVqA5Fhy68YuMpZ
+iYWvtqMHxzBeaps4J62q96mvfXGudKjcnOpzTcCjiF7AS08vGnvKAlRiDq72DOd/+HKX+D+/+3C
12VRUnVDtyxZ/fOFD8i+QdElDw+y2T/gWSLzmTWGy+tqWK/yojAluMPO37HNoGzCaHTFkdQsxO9F
q/w/PBmCEP7bk5FUFcWzqJJ98O93oRa3o15b/fAQyfQK+Y9s0DB3Jl4iEG04bNg/bHx2RFBzrgpO
ZXsKGOBis7ziH4lO96fzv77G/w1Y8B/LQvP3/+Tjr6JcKvuw/bcP/+7dioeP7Nb85/Kv/utv/f3P
H/KP/vFN7Y/2408fOHkbtbiYbvX0dGu6tL3/OH788jf/X7/4l9v9u1ym8va33z6+syi3o6VT9tX+
OXSCrJ5/ecGXn/CPf7n8Cn/7DdVPlBdR83/5R/9IqjCNv6qWriikToi6TBrFcGvav/1GEN5fNVHX
dD5t6hbppiyP/wyqkJcv8XlV0g2V98347S9N0S0ZFor+V0s3DJN/osv37/j/E1ShmdK/LdIU1LKh
WCzUlkp3ikrrz9dqpEdqnEpNCK/r2hSWRfDOwiprkLK8TmqN4i1TSTaPOPtxqlNxOugNPRXRdNUk
+tbH8meuWmGRCldoILEIBJB9h8g6T02f7ZjLWZwEUT4KHGAQlxxMuQHRG3UA8AKSKWPtF6k6pvQV
KIPxPFbagcBrOAuaMT8NzYzyOGNdpoHgn7VuQkMBOzWr0tbVKxBedT0x/J1Jz1AaNM/p61CUFXUS
ZUkvH8Y0EZ28Tj1piF+sCVx/Ygagd9OS6lNTK4dY6w8BDTlLTYQuotS0QxOnv8wpmPeisiWHjHg2
JnitDFIR5c7roO+Ejk11yvP6TNLWetIUC2vZvM18dg2GtRABFBZdkjt3Q9ot0JFGObe56cNIgbPo
I8PUpiXGC/dmYsX1izjiKiJTE6eDEoqeUjIg7DSF4zc4kpn8IhM99cP9odXlLaKgyUlE1BewfaxU
HtypY1VPaDlBHYgJSozZDQGo4rqNhCcVKe2Dxs9r6nL2NGnYlzUIj2ji2CbNvkOidYFcHow/Q80S
3EXHiB94y0RsJJHy060epq1oKYOTNuzgZlp4ejGe1GXCm4KlRx0znuu0N1bxIKzHvmB20QscuGNM
6AnyYQ7z1m6mLRMFdHdg8pRlc8mGhes4wujJmQ9GnNrdUMcTqAwFwH/rxAlErnMFnhET2ayg9aFq
OkmRGdrVdjZ5BylqtTh7icLgZKZhbxfECY2C8SqCMyL0XH0UBugO1MlLn81XzrrMmpsb5ruvhQPc
awGeTlpClTcipyqoGDOsKTvFGiDg6GWKi1NojkmBYgaJkZ3j0WnHCNxf14IWGvX09wd+NW0K0+c+
SumHcI5tiG4tg/IUyPkbo1MyKIjp1GSyHgSTcezgl5usMqONGTHPVAhww2vZsar27N9Gg5JXA5bT
YO4hZwsvpyg9GXqNV2NuTybwQjLPoyNpdG4TKBIOCMYBrUA/y5iCByZsWyFJ4LkohfmZUBUxhDpk
pd4AnKZNh84qYPu1lUre4j2Ib7oZHnNf+lTDAqGeTyUtYL45VTVW1ArZD/24yZ5FABEtbcl1p5MJ
KY5oPHVrl5PExPA3dsaOdk/fSl9mRuCXwLBYTDQ6jWO6ESwLnZzQsQFbWMJn+A7khzXrQi2k9eCn
Pd4XYOZRPyfO3NKIU+PaTSZdO5hS0mL3CwHlQjGYAiJ3Q2RPVr8bSFyYZ/lLq5ML66UAChMK+FyL
9JxK8yUmBZe300/WoWpuzTiErFTNVCpSDmKJonkqi7M4wMLKFWj2RQTtOKEHUSwH3MkwPLShjPqc
Ch2tFGUw4COEbxnveyKcQp2RdTkN177I6WnWOHeFhl9Rj0Cck5egywpkRmn4lJXil0z/CfVXu+FI
jRZSxTaqC+Piw6yaB47FDwpkFNJCQ8TBqgb+aUiQ6TIcytah+VmHb4aqj+5Nz0CLD/J3joCHwdpK
PbdtfkrHkvC6pnqdzJmwBLPHmTsnhYvApFz5RTiu+ibn1MMQQMvpwIt5+lMFwzP9uAoxg51VnKEr
Tp2mP0Ia7kZ6Rpw1OiX8TFGO8eIln3VabYMS9YDcDj8MDSKbPPivNoVdiioL1Vo90q2iiiFQjkNU
tQRxRrnXWQZqjQwwXcEBMw4l1CL+MyHSP+SL8q/UiRaEBLlxLupzPs+eMFTn1LqEJgesUJtfLFVA
6Zv6qO7lTcX1NjXdg1421yit3vMxOjepj4RcFwJ6J0wbyxniv2927xmixF0JfMLU5ImuAeq7nt6D
Y8qwKQwGVSOhkmo4i3be71r4sxkHoq4uv/NbOATnNEzHnTyJD3qrcSOPyj7OzKNMJk+YIeFVETnG
oSbDoO9xDpaY4wyRHrduKi+yn76nqR8RgzN9l5G4LYfpbSppS1e98hokJdznKnoZRekhDDvNk15L
cUjg8gcE26i4qbMI+XwVGdDb9OYlgpbsd/7AAREJfyUiKFSa+XnO+x+EsqTzxmvF9x81SURNK6PW
kn+KOSS4crDIRWnj4mQ1gUGUxEw/JARLab7KZOseCoNRE/e65Y4hDCgkoCfRejBb/Nq6jLRXIMuj
L+tvlIfETsZx7ZBMywLYOZGMXrGPzI8oio69RE9b8pGms7Zchbp5lgd2Vj9ub6pW7806ZkplCO5o
BadA2/nVEmSXs3LHuPX2oTBvhryGciCbPhw6cY+8jK9xf5RJBu9p4klGP1Gjfajd0maI1GtFcDHJ
AI2TWb28bTLmT9ZrLKpPU1CpZCpD1+wncsmF6Jmlx2z47o1ewbFn30A6vc+t+ToZBR5+DN/NpJ+s
wfzQhP6XLmIxU9SbyQ7kyim4VFp6jGwQO064vRXBLpOptgVZ2qaEwJNmKr1TRhTbLn4xIg6BRCsE
Tl4ZCfZr+S3z+/KBpweESSFv22DjYLZ/MBRskehIkIQsa/jQTVeVG8NG00/W8De36rwVwoG9WIWI
w1s8ZTKlTGV4Vj0QIgFUg2ppz1iaA3uf3wYl3VoVZ9Iu6lFj6uJr42tkFCG8DEr1qxof/UrR7VnH
Nttl1PERVVTQaOG+M+jRzbpxKLs5WGlk7oSnaVY5EQQidCWFpSuWbl3GVlritgJ9qkihU0ZMfdXO
WIdV9ilb6anVlCMaxk+51d6D5tfYI4KNJC8H4IsgH9y0efGTDTPsa493zukWSKtucE6HQy62bkL9
MSfZ0ajRIQz1xzxhWq3Gs5WqT1IVHGkdfsuVvm1gnsotvUhiJjqtfJEmzqU6l5hYoXOohA1Xo1uK
c+hh5Og9BiQ53nXzM+9+2hCQWtFwnMmGGuJYWnyNBFAmX4iYvDBBXi8FxmuTM44LtG88UpAFfeMW
AbIbeoG4mR5qYEzbJtWsN9rCPlNPXjGmQGVdaptBEwKGz/l5SltjLfjGe5SX+1xhREiBcAxKjcFK
YplrXqWC5qZ8CnErN5R+XLBruf+cofsyi3s06uAz6NurHgs7c6krxUrZAZJUcENIXNYRcQJVyIEY
4Aq/ExI4vCZzLKtEMArbghW8EKBACaEbZa9CmYBG6xAW4mU0N0U/2VIFkhLv0TjMeybSz8zNIfoG
4rWVlpFExtIyZuKlm+ptZerbZFhYD+PLnAEgozj1NyamWihkMnNE2mizrkGpbS2Ppj04NWsgNjOx
eFc5CcCz0alvTZE5PzBNP5Re0lpAfd0DG7RU0Ae916ryu5W0xzgQPo3QfNIIUEP+ByF9WHqqMwqM
hT9f4u9pCnMzJ89yQp6HomsXqSYbeSCwxe+JSG1iyWtT3n7myptchc6esNCpEVivCCGgjjMKWFk8
wHCiPxE3gcclExHfsGwyYkyGnqCjra8GCBL3P2pmR+4JdgJEO3zZDITqH1+5fxxVVWibHW6n+9++
P9y/IPPag+BcvtsfD/ev/PGhIZOIIk3R5t8+/y8//v6X70/s3/5OksR7Re5yj+lcKzn3v8cOi9nh
/kfWfSyhf/yoSpM2pjKEFOsE+hTdc2EABr5/4/uDZIkggpbf8I8HJmH/+mGHV2VXYdr1/YmulfmR
3X/G/W+pf/6rv39O3YnUqRyT6bg3KsOFbnmYsw5zXLSwWXyRfsz9k/e/c3/QaoYitCUIAtYvRTiD
Zv7zv//jwz6hj9m16IOqlDoC7uM/f5BU6IlX8QrdtXN3WVxYMUSQlpb//XNGPybrIUUinYyR7zaM
in4PerhnPITZyFDm/sdOCM45FJGs86ohPAjHRn1gt5q1I+eJOL7iWdAhOKx8h516BzdifBselWf6
RyfCx+G97alcmI5fMy8nUPZlfqEihRtffCEDwxq0ppLeRRcJqDZuOPOAFTJmUMApaA3H5xafrAcQ
fjNs6rE0HtOLeVbGefVFexH+fz0dcLJmawbi4qoH4TS43Y37l7MKWDoZwMg7kjGC3nQs/ZvoY2Dh
yRwx83TSI3bwXPhj+5WTrgMHZcInaBf9O1BI+pchW4utfDZHH3zUuvGUF5YSTAMuAVYoeVb+r/KS
7LEMkowFIRHbG615YvowObKlHVMPT5J0QR8XMjfBCKM6Oh0vQibO6ck8wxuMqlXitZ0rYngJOMyG
p2xXPAWtWzwtGDmYOShVDzm2BYzjW1l+BQI8Ig8xJ2DsRx4lY2VCCLthe551Rgl8m37ccu7Rd5GX
efTkG2FDt50jKxZIIFp1smMdJTsPMYpC4kBBWdcRScCuvlYvxGKrl/EpFq/CxxldVevb80YD0r9P
n7N3Fuj0HK2kTbFOCeyrHsknXCH8xXZt2gx/VjJF7ooBxIflvhrWCcIO1A4f2CHYSTwunQ2qsBWJ
24CqJyMQg2y35ohpYyiJP4B+bIiQflVPpfPFwTQ4WMd2sKfXHPfoOxP4AwxS7fEFVukJtvCBnudI
4xatjqrYHA9Xqb8+gxusN6Z9xm/Ep1cqrlR+R1Iy1urZ/za3APlt1LpQGM0tEF5PP0dHfat/55/8
P8FLt/oFw+5ndMVl6H8Lndu+qPiX45V/DhzmNCvKL14AZQNUPHsPcbTuiJLS7Zt4zl8gT5zZFQsy
I7aCg+Wbw6gdvftvX9bVPJtnhF+LNtIZ1a0f7CwsgDIUxzNNJMLEDBdZd7rymH7Q4w6c4koCxnsr
rF0xsRX7vXg4BU+vGlpg5nXrvQGy40QIXkqAk7bRYaPTafZXNFJNkFPrcc3Y1IOshgH+ShP84aY8
PUX9VljfWiilnyUgu8KOTxHwqzVc9O56iW1o5NJ+JvtxtdQij2PopfgM7Ix7KV/TzWkGCJYJgM5K
uJEPcZrIVywR9a9IA7kO6Of2RBJUHml0I69UcUztkQAvFyhuSzPpHVHRPz9LQ8MNdnAyevAP+RNR
DSJaAyW2gRqtgt0Mm/7K941PlVfdsOhwLZNxggIsH+xxXf5qDpxQZHzYHn0Wej3kK3KxfR3jw+iS
he7iA4lIWalPSEQVlpDpZB5HQOWkc23Qja1D96aSKAGCDhpwBLzZ+f1KuSVrz1qnnFFXxmTXL1+J
V28YJ1zo+bB/kwFAuk22zoDh2ROAh6PwgE1HWDGFo2u33M68mVxlezzgAUkYpP7dthJfHq4MHRlV
5acyP/rB1qDHsQuyvbjTvpg0jUSDzI948vxNByVY34zVNnoIzwHYVmNdHMdV8E6ThJHCC/3+FYOt
98hJdkj/oh3nnOKRgolXrvDQB/bZo4uEyPhE25o44nHehuHeLQjRgir38F6UZ/mx+8khH0ynWnAJ
fKw24Lt15CoWr1phrauP5iF6YmqK+xAcXP0ufycMfKRfVLq0sqreiTz6k7MtlaBTQd+SazMfwIBa
6kf/rS05RccKLxqJR6t3fOXAln8i8RQrq09GgTojR2DRWuUmV9JcXkCNAyy2hcUWlW/xmdKJalfh
CV406QClnd0KrxbW1FZ4Cm65tp0BsjLfNleRA2v2yMVSeLwqTrBD5zhdw9fucfB648SrM+/hzK6T
JSrBtI15xdlIzsFzuQgW+f5c6Viv1P6tOEq8RYA+X5PezuEe4rFZZTvuQmwEkKjmA/dI5Ij5k7IB
FneVbCQOqnlokTs9xfRr4Lgj08fljXTeA3sw8tYPNyw8K6j1pGson2yWbIHVetxjoGJxwIddvMOP
ALMROLwGlRc8kkOUuuPnRKWK3I6QG7Y/XOnLe0+rpvjIdjNZKxBmxG8FuggXyjF0+426XHslc6fu
Fxkj/vK2R5R4sfxE4zK9vJNyCUvp8R5Ie3riKYo3ULqrYfmljyw9o7+Nwg332zZm6LUlkjKwgQhv
wNLe/wsGIl+ZxewDx22uo7gEJOGYdpIH5Jpr/zE/g72+EkgaqhvUerwShAMMxRrYxah76ZcIhtu8
zepJo9gF488zQDKLzo4CHFYtbk2swck6FjyQvMM1u7EzsIy8QFZYwDbYfZgdnrjO2d78XbUSHaS7
Gy6r+Nv80WFzoxuu2aNcLqGGe6Xy2KBcdlJ+wXFFggYRRRg/QVN9yjdkRiznqfVlwGGU1z79OaaZ
8TMu61k7RbutykbkomkleGrH406vPCJPV1A4kM6AESZVViRt7HHeRjetA1bWlEzmH0pEYkjKwovF
4J9r4CG5cPD+bF/EKzfqLbSJEQh2yr56J9tozeLJmoH4HjPmp7EfgNIGKzfYdx9Leiq3wWvw4b8L
e8y9+8CFd8kruO5dtthd0ZwB4dOVT8/yR7BnDjrSASGN2rkvTDaLkz0aLkaw9NcZxAc+mhW+WGZc
D7w5zRXgDS8h1M7lTQTFz+8b2yR6ci95PV0j4iXMRSPvsDouFo5Vi/7gA1XzzFpHwJ5L3FKMP3+N
5mSPwHDNoUFYoPmUQ3PxjlCCgmeRS2SbKTurfbonssEWSEhIbd0/gFiWyY8j3KZ7NkyvHJ6xi4CK
Rb8gbgPeWj3eauo+Zhr7BNRpffNMfS1s9rboMcQFImhZkKeJyXTAGMM+4i1XGPivuvf6FLqxdS43
huP5Lt0s23dREq65yp8UQuiZxA6PI1D/U1B9kt2WfVXCpU6D9fitcJqUFesooNISd6gDBeLzjOAs
dSViJCLqf8VzQUwC13JGQAN+ajQcyCc2rfGRIlek3iOIT8JHNF/UMnXELQJqtivaVKPxTItT8w+M
fFVwEZ6Qf8mXelrDGkchJ6OKNBfZrn/0N1ZPpAqdBFRJO5YdaUOawSlmYr5RPlnb2E8opCVY+ixt
3P4d71z2iFuytlzKleqKO7caaYxtKVS58U6sPCHmp113gw9+xSOOgblk4QDHTc4IQyAWj6dGtbWn
Cjsd67YGEZ8K0vma973POGZJfGoSW9K8fgkicWbSiLm12a6IIqHibgl3hGC3rp/nclO66k29CeUG
Tu5t8BSTMuKtPHGfGy+J025F8vO2dExkyDw8n3lFd2WVPUkwbVB3tg5N4hrMmuQlNR3o1UgLOsAR
x1qxJj44YhXjjgeph7wEQRH1jgzAglkEnSBm7PlW5m6Vx92onmipzCkSYFd48uOHgITAY/JuvPpk
ZKoPY+/y8vXfOPx+fz1Y+9BudYmj8pw99oSy2PJqpyeBgwdRZASlULrQfhSHbaXiEuCFWyPnSQSH
279LfkEZjl3u5wmwA79Ltbqow0YLDhoihLV+nHai03cEtRyK5DzucXKRZUpKSrXLUjw0N0E9xJGT
5fZ7JK4FyREpiwh7giuxImaF/fkVOVb3UJ+nK4SpQXbF4qknrgskYmLTVBGvTbQBHNDxDHSKtK2i
H5XmeRJ++eObGa0LQMXUDIBb31txRUX40tJhpgTHvdisZWRGOAos1yDxsnIoMCYv6E4UqPMe0QnX
vHai0WgQjrBklxHDYhO9Ux395dXjUiqu6bOQXBjq7KYK5s2WdCh2guGcuuTxFKQdcAhDSl3a0qYv
N3X2qIe7EeSgf0lj6Acc4da5PTJ0A73PakYs+BIzU3wuUmExRdbvpsq5k06UM0tOHwn0UJFu5o0E
YEztBPnGk2sZXqW6CXCXtLiEME1CwS0JafLXYumovDQnhrQBJCCDtW1NxoICeCGBALwxsn0VQLW1
x+6HcwKgA/OZXgjecFqNqAGY0cGwHTSa33Ye22IJItT1LYd8XzBII9ZcwwaBf1ouP6JnILbklsc4
Jsls7asMn+JtbmwkV0djEh8mePcUYewjms2kZ3oMyMIND7SjCdQGe5HgBsdRCHLgKUuAP3AgEaBy
iP2aGpH/xSn+SWpt3oD5k2qQhC6dSBf25So5k3FDOhMQ+B4/drIntcdQP0zjXCMuF3ds2ZIMvuBz
eFfpbX2WmMY4y9zYlWRtfZOhABJ4123EMzEWDL8OMLRYvQLeqh2db2LNQRrgrojdQXHZphkdA0RR
o81EvSxcNbfNXKLZdWB3L7XkZOG3j+bqxpaE7K7YRuOFJ82agzRbKXcBvRC2Igom1ro5fRzhyV7Y
HtifVu2J+4ZES0bY7om0KurXin64S93RPsP6ZkUnOf4h+Eg+2sN7uS1W7+W3QjrcF0IvHSvkuv0u
VVZwsuxIhPuIWJimI2/Ci0FNwyX6i7ZAs6rPnGU30TF7jEFm0mOnM8vx7kN4JmF9fNZ5kT4Uuz+N
uhN/UXaRYcc2ZhwuJZh4G39JdTW39Wf/wlqa20Rqce1JXMRj7TUEfztMk5giU6XymJ+yY7LjF1q1
z9pmaR6AWnSXjZeu+2csuCw3nPQSomPycjM8jd9dvaakieSeWOANdnmNZgRXdeVkzfvIVVmCSHQt
mb6H6YyYNbgym+UFpSvBR4jc1G1kHhLmuWfAw8Nx2UjGZ+4tfhInd6+6sowVj53HDYfl/wStwWTN
OuTP3LzckanLrJx+AWv6yBq0kimfhg0B0wzBt9IBrhpX2XRDdP+NAQLJDklkvo2Fk0Qml17Uj3iV
Hrnd+SkZh4Zzi3HqG0FRdoses0djX3iGQ3mnH+/PJ+hP8ZfozAeSzZZjM0V+SUbhye9Oefw2G7uG
WK6Bsze2QaI0zPihoIVAWbwMTLurQkFlvcSvnMkNl/w8bSPfaDAJn4njZ19GaXePskOlwwKZkz5s
8z7k45lLqz1xUpVeKC/1dfsG+wyjmuKexC3vuOHVJ3ol9xC0OXKXUDoqWl4cXM3RWvqicRQ1DbUo
zWom+qnPwQXLtekuBjWURO/6W0N8HQM+1j90mUeKJs263AxAro58HQeXQ3uvQLiy4bF4ko2EtNhy
zBAT0t5PtX6Ksh+4NC/88HZwLa5otuNqkYXErbNIRANHvAhugayMrVojjSQgt/RpIJTTJeahDldU
s6pyhl8ovun0PvQzRLLmxgW09T1+BxkYw5oli/CcedvbyUd9qOVVeYEnInwtKebKOkO40Du4E85E
HE/q2qfzUtnBgSCvl+oLcMdhuIR7/6W+DmyYHDpBnuFjNlfh4xpE03NtvCB0BvL7Me5gJdBOXGWu
XUw2rBqQ4iTO2Wz2FaaCD/+HPDbrgK1LKgHLrpLoecACrNvciYV+IeDeAD7cH8r+dfhgP+PHvGee
Ri3Uvr2UPxkJexr9Js5sqvBTNgxV18l7+nwpSDA5NI9UI907YW9dsZbl/cJSJlm12KC4oM3YUsfS
HWhuU7MKkZmtMJzNEAxvyt6znqjN95nDCZO5qN3Rw5SXBFaXN1JMHoKHadiSBjTJe9SM8XxAKiK7
HCbYnvNnaoHsXZ68i8E0jCuVBIflQEcRtqzThCvTB1maHbcY9LRL1s1xSjw+K8p7gWto3AoMNJqj
ONNrduJDkzRc3JlxLX1nUM9Qf8oXer4lvBMWHupQs9lnv8z2NNZPvOtHkQFwt096ftWTVVMJpJ8F
G0FFDy4OSuS++8w4iNMrHbpcxwLxf7g7j+XakWTL/kvPUYYAAiKmPFpR6wmMvLyE1kBAfH0vsLK6
svKVVdmbtlnaTYrDcyACEeHu29c+BwX9QJ/8R0ZGIcFZ/ndtBydIr3TZPynvbmxP7rIPdeNbuDp7
PMse6c/1o68sX2vjxGf0ZPx3wXdxw6j/RW5Eyd24xzrFxzslWDOhnYnxl/wIjf77AIYxEytdmJif
3XvBifY8m+iKLv038nRs4YEbv7DjJVoiYVkd8ZxDCk+556p+CjrS56vupXvhf0vGbe+8qPu6uAcz
faJF3n3rjT2B1zXjHquUdKdpGdl0L5rpZ642bMOYNW6INPziwxygfmEdWHAC6zG7MKPyMaSvidp4
mCNmdba/AO73yXaBwNFuio3CpvskuESZiISnv8HFbknoWicMFXHxIvh8Ma5Zhso1k6qL4oTCD5so
3ILCfU7WZmfh6wLAVG/H/XJB3jmidmAipRBGw+YSRbMiog6DfUSz5s8MmF+Ybh+I1asHgLs/3pSf
XC39wl6LaQ2RL1y7ZfQx6bEvDd76p+gXoQv7YnK5TJD0x1Rbb28lJwKL02+oecFbLB/YYiYk/agJ
tdQfP5ndxtdc7DSvcYE/nVDi47JNO90DSQ0ercX4Jju04QVATD/sBav0i6AV7lNQxIYeSmomENt0
dyC0vxpjtCI7U2IGaiIGJgo7pZ66Sh5pwYtTnLZvWowirrnIcY1lzCaU9DBs+svwJDfTEYgG++ot
D5n92T2gJTuT8KjJ1rAB9d/Y3UNB5Uuy/4RCbCkEOSv2CDjopc8hsSKqjg2bEWHvRXLTLy5wQL6/
cR1kR5W6K1LuNIkNG4A79Y5tCcoIeGmarNLvwXmhlxWlVXhMDq/GAzlRpoxdGh1JKXFY3CAcW4bf
Iemc7wU2WqN2LrfYK7Gtwp6OK4owJSVESo8EScHbNFzsl+Im3bC2vXHZzOQlYJ9F/O2ToUmBS+A5
/TlibhvDGT4wNSyUpKfxk3diWgH8RV6KFX7obzLUU48uQe3Kh+RRnu1PaZ0sJjh8dxGzjssITJ9x
kySwCS5JeuM5O94sa2G/XltcGWKLB3uvH/JnKslAerFofgb0/s7rq/AMaKX7BKKhHsBO8RBTZd+g
s7swwMk0+Sw+ZUVGccMFYe7C55NkD4H6Eo6g3Rg2yr+C2IlxqJk+O80LJqeU2iiGEr+mj7yWxE7N
5gLiuwNIccfd0A7Fpc1ISoiwGsdI7xYQBl/wdwP4z/W4p3GDSGLgMjU73koVBzwNS+eF6gz23Oqt
NL471DFANMkwxUdy7aP7XqitG+4reWDn3Nqn3HkxmPo5ZgMTzmY3hfus2Y3mtAyeeIk8mLIJrRfr
yfXAqCyo/W64D/hbdTezJmzbRAagpTVLe/bAxgRahv0jHefoOVbemS9swXgmn87drUmQ1su14Xw7
+4kPZCbjelRMKeMjv81xBnHWhbUhm8jXhFzlkzmupHhM8NmSQGxSnGRXZfRVjV9c1H5448/5nCVc
geFwBUGLfZZ94rJyRpwXvdc4mk7woOw9hySo11MC49cz8pqlnuPpW9ZCrjjXS9KVrLYJzWoo7Ymv
AP+tPeBRPcke4uKKu0iK8p3RyXvCGWPdowupNF8564xkY50+k/bnGw6fzDpebgHA6m1mkbdmpmTl
I6QWYB2pZjr4vpHVXJqFqcvRKJ3f0aHPzpGbyjrPVaX13yChgRicJ56KN9IW0LA0DsDVsDaMLdpv
VQBAHjjhcouYFRhKgcMMd2e0D3Tq7Op3hbXGFouwLfoEXe5N41uStr/4EDbJoekteRJSlb2/WQat
v3HFK2OFb0m54qq17BJ+PplPoFmeQ8CNk5yGvOLMGJOEJ5W9mJoyV3OgnOuEIgiEfYq9+4HLz8ez
8BfY5x25rPw9lfHlhuIoioUrYzleaLacDoPe3nBUPET8hpdwO4bdGFEaXk6bs8XgmUODO8il4xJw
jOANOP8Z8lq42GTzRxwvg2C5SRCQepzpIkpI3EBiULwil/KNObXn4EiwAVGVyYjTZDj4/Xq6DO98
sH6gSmAQMW35XE6H/+b2gTd0SfM419we8sIpUbOUOBff8FQ48sAjn9unzjn0VAUcYL4Ugc01+jdu
Im+2PBjxige1dnCno1j36J0k8Y+/5cbygPAZvJDbzhlymgu7Z63dXX0XWlgAkB3azLiXIZNc6gfI
QNn9ruFlYhUt1D6vVnOwHanqqrV4dLMTyRMjJZnwwJjnwwNUzwZSzs3k3SbdCmM4+EKcz8BQYj+4
9+Yzt4HX0ga6jEWEKaSfIYwQnCJ9JePOdoexiqzzafjtNLCbFqNgjoLXcRuED7iEvm3Ar1fNYgu+
VfYTfxCZ50GdqdcxPriVI00V+a4WOz6JmnuUseE+YjLM++QbdRqWp88j7OOoOOz5TGGDxyKtVl1/
YpB1t/09BdKwwZdxDdG8e6TfkaxH1UEVZduCSmdHiQ0ENQa6xdqOPugB5uh4jp1ow85x7Lf0lJhq
VeWC3pPD/azWTCeqv9PdW4JMrKX1lPZeeUHSZlpb4EqtdQGkGs1belVL80BpHPc2FGOp2ITO1nRe
uMccpg4eefa89oFvOd1FwYUtT7xnXx6IvaevGmMtNOOWMtdyYWnkRaJjbQieUDjOmIAvl/8KV/Zi
A46aMenXT3I8/P0KI9g2uj2aSq4PLHli4bRZDTCjnscDWjfObMLlk2wwsGoJzHDHA1csVadVc4ub
mw+8dw0ookz3wlozCtEUwHm2jA0XDKt1TP24dVyoBQ1M1868zRB8cmGZgfi+cTZLIFVsKo47QSYO
EOvINQXkx6P89weyBRp4tSUn98X5cV8ZlgF1O7nkJ4fspD7ru4BzInBiMMZHLixhHofE+S+CIA9x
0SpyNwHJ/KuwXGJT9JEx6K78aZ5PfPwyCDSpzBU8IR+kNH1QwU6S5SQqu6JyYWHHpOgmJqV21evp
alD1asfsuQK8nAN9HO5j95WHUZ2iX6hU8/tlvAILJUj1DxDbk+J9YYay5KWEGVeSqK0cHlNFr/7Z
HGGWGi8mGs+fx86XW1cvVxo0CzMZWT76x5sdWwu7RQq3rhhjBRTZHV3+mKssF9wF7bCq8I5/jogd
mMuRd1FhRD21nngoppO275D014/k2VByKB/yJIYHBRmiOy8LdjwGy/MjMf1EX7iukN/d0uBc9md+
wK2u61MDMlCvFYVzNCzXwTNX1LQuKLsSMvfWmiegZA7BP7Xduw79D/vG/1zGtX3HvSTRalIQpexZ
07NFoh62koGRULfp2y2CSzK5zEAFaVLkXLlarts0+UfmYctSzP6E+BAx0feD2FA4961zvXfkLu/W
abhhei7lkWHIWcCTJIA22KjzgDYbXGVwhGZHmhxUdN2FCMC3ocnDs+mSHa0UPGkoMv3kUA4fxi8U
K0xj8ncNzRSQ631eblquKdsb9QrgumrXaBCXkQQ3DxPjpStpZV7A0Ldcnvlkh/jWH8L6pKPTVIBV
fgWNslS9SCVEmwgnX57Q5shcZZFy6paFhmcRdxT5QRpBUabZVfWegcmtYMii+CclVcSYXvIEOuT6
2GR5sGXBPjyxGIEoY7RTxBv8E79ial/2HFis3BmffO9HkJNBnD26nEIFDGjFSl6YrPZHI73PqJlN
y1nwyhLDQL511xUOBggjAU0htvZwjweQslqeewPt5xsZET7ea9c8ebwzFSfW7YzldFVajEaK/tMy
gSxrdkYm7cBMgkB5xncMF3KSQc4djyXi9KB9rpnoceDSR4u3omc+Bhr0iwFPDSSw73h0O2y+aFeY
N3BFR04IsQNPBbS2uV67YL+7I70lV7PmhqGB6U+2sw+HvTFtTVLn4bqin5BCDHgVfYLJTCKHy20U
dwE7LiaWn8mIh7W6zd4YMzxSHBkz0QwGlSP4mc6ZjJg5uEUhDcHZgZvGzJMjWnEhu1BeQqi1bj8Q
hDBBsd4ZzoGXQ8wjbma/DPcHzVq+KsUN01gfXxofnTF7c1ieK7YNfBifytpHsoxvuYZsznhazJEY
9ZYKjqNI2y9FBm4rf5WHNOagGb8owWJHS04ywneUzwB1qGcu+z3eii1IumMKyWZg8AvrIEnJDmtG
fzgAgTvwzJBPy+yPezQBlGTYiXH23i8m+VtyowTrxKvL8o3yhPQnyiIwnovMoGtR/R1QWpBMZnFu
yDDBbJ4xbjeEv/VH+ISrFogMMHomD0fh1BbWtJfbdTdyMZfvjaagWqQdN+HtmWDrem6PfVNbqIQT
dkjucD37Gb2PRecdHZAtoZ1gxpKi5MTHJd5VrsQNYLSPcJnso1rMKswEEVUh8wMNa+9JRxtF3k3W
MYULDiEjPZhDRKHboKkldhv8ppsUmjr2BMewD0JozBb+ZcVgmysNlYTBTuKsccUAHgTTptg1tmLm
jgClehrcIVuFQevRWDEuVDhpwyN4rKVPILXwE/yFleDNzleThx9DwCJT2azO0Zzvem+TsK8JQx+k
AKLpq6FTMIc88TD6OKBiYfTHnweuO22D1L/5+VGT2jmbHPPh561zfC72I5mbYmkLKqyxO+Yt/LWh
jrlkvT7HFiLK9P/9Y4UzQsyf77vIQwxqVdBxah7cRlb1MUyjf/xjtzvHKVlKhqlmu2He//MFiZv8
8ie3x6aroAi0/NPoiVbgf37/85WGfAm0Iz9MC1oi/kFL/HyZmSWCRvC+CTCa+WTUKDuNtJkwshkb
up88npEYvf+6C7Bs+jla30AR2tRph8Pe8uXPD//+h8tfo+zkN//8YZUGB90Qg3XAalcNJjtAGjiI
n3/gKkMZ/Dmcny9/fuhU9YsyqSSONt1KYW5CGJOsdDDb//hnWL79y89+fvvzMwszaDtx453tQU3H
2GRb6LBG6lLjXw6zzYtCgxmgfm5Mq4XAF3kwQGgvCNthbWrHWVkuKnN17hPfxdXZK3ctJEgcIM0Z
sZjjL+nthMxAMX7DNmqI/IJPiBkZO4L6WAaq2wy1Q2FkRtOWkEJLPBgElS7Cm2JxVbTlTOi3NNJF
LTlPiHNsyVs6mxY/JShdgHH7BVcz3FYdC7I2HXzOswpN80RIlOFZunQT+jIFOYs3hBr9z7x9aBwS
gk4jikeTUgiod2imOcbcfp1g6lVRCCFJIhv3brLELRiucmdLhK/1EFx1I9uTCc3hzmmAXoCmcAkJ
yM+V09aOoPHGkiWt1P19i66yImvlp5jzVXl/ABBvxsKmCNfU62DsqRr6xFqA4/dtNpCHquRG0dy3
yUeudDjRnQ0OtIEbtG68cxrCep/S+mvsDRZoCPuQuwcs2CmmJ0ZKtZ5FiN5Db0VVIcK5jagQSwjq
2Diew9Lhomp/PWjyo8rEkGpAEZILIgxA3M+l2R3Q08cu1PYyIX4uPS8+iBkNUkmW2SdB6A6g7jBP
edclF62pB0nm9dlWxA7FyG7ThMlFs+Ja53S0je/0B8Lk8DSKf/sqsqPXeoL/EPVRCBK1lLusBLhA
BsgRqbMfbRznqozNY1RQgOlJVrkB9aiZ3I4ZY/rau0lIS1NfXPLaesBbYe3SCnHwSSEi9aKD1kN5
pMBpQOdrtOHtzGh4K3uO2DBSRIGGf+670bk2Wbu8Hk/wEQs8GSP2rKL0zevYjZrOp0qUcw57Frjc
odG0isMX4RIZomPG+9TCpDXSI9aBRXFStqZRAg8u7TnlOhPL9l6UwSYciuxCO9hQDhq4grYvhVXd
zUOPQopCLy0o80l4zmtt2UgJtLGr+hh8zYAZko81YxjeDcVNa7vqJV5SiM5GAZw75SMc8LjsMCB2
IMlV5ckxmovnOcM+xfHADR2xHYYarQoP76o2vLtexKx7MXbVWejHyyAizok9TTbH+yqqeQDHT29b
IuVXDSneCCF6dS77EUMXBQZTHmIG/JEALpmnyMOoDmDTOpmxIik9jLJF0r9hRUIVaO7SbSJYfyf5
5YXesB8aGvto+7i2dWodbYCiYZmx+5+CD8fGx9BIB3zQQxDSj3ntbbUU6txU9Zl+mu5E3wqEPPFt
Ty0NNBWJM5YAag0IkrDxcRyR7IxEw+in8ygX9dGc7zuX5tkWqNqxQBxBm9/B1x4qNmsiSKqSxWXH
bY90SGELGjhfIH3zXV66u0BkrARN+zQ0xfvgZrS09WI329n1MtLp1FXmxjEyC++x6dNPK/yS4mjj
R7S8DbSo1KLdjey/pdobttgPMRwv06XVplBoPZp5AHvDOqI6Ha/ngGZvnFvBtTk1MhCvpgO2dryD
0bPfcizQ51boHXOMa+jyCaZ12kcYfIftQZjGfBjsYrqTUbRPKufEEMk/s8C6+Ng6WV05PuFlsPN6
2tzcgcra0JI2jJo32Y576XfGaY6RaUA7pAFsnGE5+O3TZGbjwTbtc82tIeWI+juMsGHu7d/OQHxD
xxWEDsWuSIjpeqS+O8BlA7HlzDeOtF8aJVoyH3N8aCBrk1okEQVZn5iQJiy3ArZlNHo8lAKTmDKi
igz4Baj2urRp0zFr92Gi//U4hXLYxQFc3ckqiuPMRsbNysWay77r6+QxEKreMhmnByt5csPSvO6C
6qzC2T5Z1LPcNLYeu0lT1EGK1TZwO/A/Gyf1BVEICNkQf08RxmqWHT2V65CW00PpvxvxrM+qKi9B
PWU70A0x3QPmB/QzovmAepZfNWezwiokFRF2Wpo4j0rGlImLMGamTV8PWyP1oo3Iq2dG6aqqjQqc
YEd4rgF2GcrJNnFrUAUMnQeJcUk2O+6GltLfyRick9aykdPm2Wqu2HaWQwzOkGg3Sym71JIykJ8K
99QH+rHD2vEQ0qFD4WFJkdA7HDZJfInTeiu9/Lv1BP0BAncemDRhMAyLb0cK88Z66fJw2ETSGXeD
rmB6e/pQOxNLrbTcrTMQHnm4SOZm9iy0jUajne4ML6QoZmMOnGNVp8qyoPERmzxrhOBXM7X0Ulvb
wbT6M9Yft2Dj3sayu2nylhxBOtqQ4vQZsHC46+JIk4MecJGe2pvEW3Hxyp1h5Xj6dKG39lwHt8Z0
QuJi4FQVWMHBGnVGaGE0x86hIal1SSrUnZU90v5zM0zjGYrXtZG4QPHnnC4INvR1BU/KoVkSvysy
KIlRfBX4PmaJs2H/Lj8Ck95nBvt9IQWpcs8/xOzQ99hkLLaH/Rlc972gDTksGiz4TL9AwL3GiinZ
V7p9UgtVVQP1xNaSYGsO/V/xzG6z9HukMi55qsYKD65JSjMtPOeA7d6ktulIcCg0UpMuQmladuTm
/JpnxhT9TnolKvNEX+h6HNPim8Z9YMCu81HNr3Wj/VUYQ78vNOfv0vEyzyq+TNGN7+RoG/o34HSI
WSeiAes0zcmpq5vx3MDwRjf8FTouG/Ow6Z4j437A7HGdqrYGc6i/YpisD4rKklnGPTgB37+Eof4V
tl6wMw62U+1xIgCn1Y2kAebyUOds6VORn6IGPyMnbX+JTu8ai+1G7ZMEb/z5FaPDxQuDuG+aeIzf
vbbdyHDuNo7QlJtFwBI0p9divEx2HJ37ihKqn9jbQSgKhB5BDmE40EMC3oUPC8AOVFDkvTWxOgxW
/8aCc+/C8MVrBKIEXrs8pxvwZM65wiZyFHNHt/mSYzLLh1HF5SFBBzdlIydp0eDrkKC3laQ82Nr0
P7tAWeuzg3nhDTzU+gKYgLQ+FHFFhsCPNG4wY3VjC3hXqaL0OtKIk0bQWoZkDpib0k+/DJJzE/So
g5J057oOKdfRgfAwmNgLe+vIWhMjOScxwnH1JvECwPNm7gf3IrLmmbZ11kkf9WZCQ7plMeWME8m9
qVC3qcutBBSBqsmyIfBE1DnNoVq74o6MWZflAGI6bHVms7gUsk3IgHfk6tzK2WRhe0y0rp9bZIvb
ivo6dId7121IX8iKW5axodMmVfpa4B80NxgUxhmE8KQnHIariG2Rc4CzaR2kUkB3ITf2cHWWzTeZ
M6/Vj4Sm1a6lDRs5MN/mfoZFVuq8TwB4sCpuTgNNxiQtxXsj65t8QV3289ytlofHTSfolSEX13Hl
osllS2rk28Idpy2sQYd+bLYRBjNThrfCUJIHCRL5XrL33di5+TtvQEGO5gANE9rmKQYDrXhIKytk
GrMZ4Iu3TTb04hDoHLfJEk68yzRZDHRa2D69skH7iFmYf8HoE7dkq9yX8dKGgOCzEI44jcF8bZpa
7C3gEHviaXuYl10B0vU0xItEzsgZEYQRUB9F2qR3faySXdRTXMcnodmXpQcbzJ3ssxmkcPO0S9Ys
DnBVHw/uQPuR7/UEfdAQjlmmI9arlJwU7EMpZpvtyc63s4nW7yl89gHPruYUOndSitfwNfNowU/Y
1K9db07PLahbmuAK1jzLDK4nL136BSifBE72ZJrkRVwpxG3l0wwr2drgB49R0dj6dMrbsCCkF26R
ASa7Kphxh+zKE32Mv+vJi49qLmMyJzgKuNVhNkAz5102bOdSHIMG5bby2uLYkEYrQk7W9MObzubm
Lr4+tTkTGDrQugbfREY2oc0wEnxQy6J9NQzIdbalFXuWpDk0E3J0oghSTjGq/27ujjP9L213bVg6
vPhmcmPJwXgk3LVZO3/NTVuvZHvSbkzGxqfW2Bv3ZeEBJSNQ8HqqmmbA8p11VNEL75pgaF2k9q8h
jVx0zdgVJjIvKDtAVc+7Vx2Mz6QdHMInn1nOafel19Q0UKjqHPT2QEEiO6QE90evaphb6ujYUuk3
GjPYpXWq6YnkdtLSvDPmvLjCdW+JQk1NWG4jnAypGfZsnYsMZaiw6T4RQ37w8s6+lYM+aNIjGvOy
SzQZSNux9LhmfDKdJvYMTRg3KvZpbLdd48uis+Dki/h1jFlWzYinkdHCA80WdnEQK7aNKLctstdW
MI1OLj6XVSh9XtC8lfZgQ+ts3s3BgeYVxzyiVUUlZ34VsfkUJZQKZ01Z3ldQe62MUn8wYUBoFPV7
FMPKtseQIiVa87ZC/h/VVD+iSBN25en1GNsPhjfonakmj7oH5k6fQ4j8eooqpBoGDO3Oxjajie6y
eXqe54kWMkUCuC/z66Jtn+ao2BtZGD5kzkur9a8xUYhoI0LJijQHNFGMwCxyt1ZrHtsxpzsEBQnU
fvQK/lH76SVqzrYw35sZJENuq5MHbQDTNddHe6vvW5Xru9QcftsDbSQ+XncAFZRz1Xpp+oA93as7
PFdl6XzN8qGI07t8bKDJFjNloGRcis5UglpFujWVl5EFCRRt961rpfedopYHt0az0s9qB0EJophA
0Qi/5cOYqSwIiNoai+m1gYZvI9IXJiy97RM8T0kTJadKx7/iMvuqvLAmq1vfNiLozwVaSs2q6s3+
l2pNgfmTpB7Zzc8fvS/Ga7M3MH/gIsGtKHe1HaAD2ICwt25Fo/demhPTDN22YAZf9WI8a42RmxXa
bPijy5wDhVPao3RRzfsRusZqnCbaDnrAEbF7yK0l57I0Jg4NSYypq0iI9zWkuJnNlFXd0ONL6QJ7
IrSz8rVQ6redG+U26dvPwuWOW3FQ7abZvbEzQUY68batwa7II7arfFpppEE3YF/UtOgjGB8lJBBF
3xZ3ncdHRut29NB6pA6pAh1ZTNi0ChjpFFxrVX3FlCm7Lv92AhiOvUsPKo6ABjNNoMwPI0dOJELA
jVNGHTmmGGdImJJt81kIuqDwE5jaujw0smR6lYRygY5e+rZ9HfU832TOrcrpNAYin+1gfhRoF4Eq
GQY75pZcuuI9jKy969IGg86h7a/+v+az2Y5pWf+Jz/b8u8nL4l+Ybn/8zR94Nk/8TXq2DaHNFJar
sEL8P/8gtHn236QtPRMzEOGabAT4pH8Q2py/mYIf+xKLDlssWLc/AG3S+hvkWqH4jeML05He/wbQ
tiAy/0QStBQ5A6U8DlDansQt6l/pbL7Q/RyXPtUWV/3ye/jb8d0sKHokId1Lf7owf5D5/gzstJc3
+9OHSd8VNmcqlW+DqmPi+tcPC3pN2qcMg/3UiHRr+T3gI018JWobbRQUevOrbc0D+ilyjhdV+K+1
geM7cdpVrPP33KMjLSsxshhIvi4JmXTE3lqmIejTIn7CP/axyiQVQpc+CNAayHjqgeo3yjGZwnwb
qagkTnwuQ4o3rbmQ1qdyozF4+M8n6i1Mu7+eqOPCJ1XcKY/b+68nGrkZgJ/UV5Rn5H7sfDiZCbJp
kM6IW+cVHgIs67H1S5rZdxYjAh2bWzPGXaoLClaTqtuGQb6PzPw7h2jH9mkgLA6oklNaTwuL8r0b
1xsLpzOrhHbX5OKFlEl5tOA4ZPIASfWgXWoucygxHOjsixemlyyh5mXaixGGfTQsE2WqlzzHruyP
2YzBFfp40DRQ5KhfZlgjN2zLDU9xpJLD7rQPIdpjvVKpgftv2L1O+PxSnKv3kS+eingyr8IionlO
JfvEJ3+lQDfxJ/E37tL7ohpu4SUhbG5tNCuEcvPvOqtvU7wF3ZTU+oxeuQLmZbHUIKDH4neS6VtZ
03wTKP2BqQ6aUDcb1v/lXi2D7q/3ypPcJ0eZDk/oXwalSX3EzrtZ7aOIvC81lcfETt8Vq6/GFeyq
SIvgqinolwol5QBd0+pfNmyZXGffGqSvgr7biSzah6nto26JzH3jIUygGkXCbDhWUUFdoPZfx5Yc
m0UC4spEbpBE6EUDN9w1VTPCKejCrT/diRdtZg7FhfjbSRDjV7Gk49Wj9JmwdtM3bGyaYVCbWarP
LJLj0W7q1ywqzrIsqQLEi6113F9FGGuhYXjGevs2Lxl4Hsn7dKKqJNL31iluA0gVW+dY6uEwWe7a
Etl1EuDva3VnxwOZnx9tE71BpylE8oKRQD3+loVJ5dhXd6YgSx5MNOtFCQ1ealp7Mnsc2/TbB47A
jbrP8a/7L5PHv3ukfGCnwvd9CdpoQaL+ifXbSrvvJ29Q+9iuaHNbdv1+6ExbIYG3Wg+dTF//88AQ
//YTfdN2pA9jWPl/GRjkVtq8EnyiDayrct3b2Y+xYlgeBrfoX6q4uLYNcoux37+mEyM4LrnDcKDS
TV/Q2RKH33BUQlypdf/2n4/t341ZUKs+o0UyxdisG3++GJZoiyI3MgxOrDMapGjnRRwaKxnaFcej
BFS6WA4RvP2vP1bCnLUBLtvE4/Iv9wCKPc4QAwoRygPfo0NTf8V84JfJd1v35P7xksDG6PE/fyi2
Qf/zCXUsfuy5yzL1P9aoJBSggHhw92aHJCoG+zVQboyG7BxUpC29ii271Gm3kk+UdB/ThOJjPVok
4TzzWwh1yjVCABIizP5RfnETAsBkkZaZ6bSLeZtMqB0lLVpzE3QrHAiW6xlVfyzvbyU2BXitxi9F
Y9wV0j0Wmks9eQQ9KQT8ms8luUnYRRYTXftAwcq8de0S3LILhDvN8oNyWQDYmBYmsWn5Hk60HntF
mCMaYOsNln/h8hHE+s2vjl7nKh0Q1A03KqjRgQYjHIrae6ccTqc7R4aLMD0fNeS0QC1yI19+jz25
lwAJXBIjyqryEToUPVIIm4gfQa0yLDP4AjJkMTClZiu8hB311nB9pPkjbR+E4o+2Lp96sbx2MadQ
03Tvdaw5taFNUGDqUVJqw1WKi+vU9qtL7JPWy+pAPZKWzbpYW2pr+lFKh2KGD22/lBBD+BpN/l+I
w8KSf2EOS983TSEYiJbnA0B2/gKVJWeK1+fcjPtQ0eFFQ11S6BsQ/fD+giX0gbBuEh5ForrYNi5u
UeddKPgYV1kdHqZRqrXeZJou7cjEkCPwzb3w6VzMcixG84SFiL3Kyhlg5PUURw2zD8+lJZ7ID4H0
zunXyLY9E/q665OCMFOrq6LuobQ4v2L8l/BHmqlb57Sm+6RT8ox2JuwPcasmUW9DS0vpvsJoffru
SD16VkzflKM+kQs20XCvyqHexhr+AAYeqEdkg7GO/EqNlnboYHocK7T4zFmbkuFEbzGVlwfbjM6Z
U9z7NTQXd2xsWnDR+VTCelU9CQ1LelsnLzwsUhWdxEgoHSIOhDZssUKRH7oladmLaWsUWPlG2ngh
y3c1NhHu5bn91M4luprewSfIeWmmFlh6Fj+QoaGPkNSMG2CVGsBWz6iDuhRg6rk/jHkQr3Xn3fG5
S3O9wv2qOXS5D1stGh7spCLzFG98M4+RyQ6XZsIvyOcKeRmXSj53Q0YvXq3vi9r5nuq43OVNtS0q
0GGiwkLN9TjuIInucDBHy+yQCsE2aAtWjPT+bPG3EUSTgK5Tbx7XXKt1NuH0aRoOVy+ee8h8Css0
Nl9Vips1FQmHv6WcP32wNfOv8EiAww6Ln90pXnkIZCbyyVeziHyypkgwQlfftC12KRowJfaczZqM
RnkYPQW+oWZI4GERMfxlvB0Smy2gjeoW4BZmSHS4NIVDempZnG0aH2HMdhtfkigm9fw6oQYmKo+e
5zB7SHAdj5PqkLigDmr4hYAOo33e1/jAQo0NEPfTmBBJBsNUyLXpUelKnBGJUbavTVpUA7+kQW1S
dyp0q1Vu6IewpVReieYp53ElmLfv8Ng1DrpNT6K15o+iP7opb8NS4pI0k89OjTwcCQ708IhOPMfG
NpjVpYYwCoIntJZyM0mHae2U8VORjqdE0O4+lCbooKx6Gi1M0mDStRs1QoYE3bXzcsx1ZMpaGqU5
8mvDG4k2MXdHH+QXdJENU7SYGXk3ZVyd5si+mZYOcMP4yMvxjk0rBGScGmLbYvc0ArgRgX7TVnEf
mtz/vDHNk9OMx9YzD5Zmh+qwWynxad4WvfFgB8zMc8EUK8Ni3+JJkSXxXeIXPE/+cN8aul+R0YpQ
9lskjiljkhWCpiiS/ZRi71VfjZjLUHoZEYhXAUVPY0guaUIHbIpcuS6B/iAZahHxXLk5vWFlQJpk
RKilumMQ9V81s82hGXiO1djuWoynsrp+wFrxAHlGRbQJ2WCIjOICvBmz2W5dedEz+MrftYecQ5vB
npntuh1P0HHfurp/VK31nsojjpfHerLg9agy2aSTB16zoU46e8NL5qAj7wI23d0OR8jrecRpdi68
hmYdenSwd0ELkD/9sJatTH2kfk0JOh0fMgWaMPfslWvnSBxKrWlNQPRg+NZN1wCxmchgbMI0oEt+
FBS6ZLo1XTSkWXbWRfCIOfRqGMsZxwA8ASsre0sKrk4kn8GUYu/U4FpvuJWJfcfwoixWE9Ko6V1l
qAI7FLpJlKjvZIh+i7ZHK01Q0Y2g1IB1w6GMEcxM7lVk0TedSbwEeM8nHzcTog99X5NaSSQPc1Wi
OqW8+OSp4s7oqpvU7pJ14f9f7s5juXElS8NPhB54syVh6K38BqFSSfDe4+nnA2/P1O2OmcVsJ6KC
RZESDZDIPPmf3/R2PBBeT7anUzUKKYaz8YwXL/YhOfqyElM3GlENZn8A115jdluzDVNHshZqHLG7
fvRUNxbR1hOTZkjjOBBFNl148SoeRJnQk8L4yaiYSeManbmFY0VU+i2iPwvrJxTgbV8VtmYgouw7
Bc8QE8PAYXgurQnoTqZRYc1wl6RtRIOACl7wcJnF1MCafgnRB1d54/jxsMhirZeusa6jxFodWMlz
gzZGHbFcbkWsVq4inYit3mSguQQkKOFEJkIJF7XscU7LxINosvOjjqRP3iGQnJW30lLfsa6g1Yme
v2DdjHoo9STjlUrwpch2nwZfmQrjKqsIzaCaem5LFLFtWuJsog072W9eRcH68rMICG5gG+ELL3R7
8DBHzcdeH/+FYkw2nai+ET9KAgx6YwAt+qU4GbRGipWHZScD28gk3eH6+xPHmAloZs0HJSF9IBBv
ZeiSM+ThqYBe4wdvDRkcediuwDCxiFCwkSxHerpkkj7+dphwE45Y3poZ94ExpWFkURoMkjaBiWPi
lIw47A4YfwyYvdCwW/Ux3l61oZqbupufBfpm0dCHiH3SRTWAvFBkzm2THw2cHm4l+m6J5hemiQEk
Gc2RKxUvCrUhKhYzg1IGCoxMc09C1c+4vNlsFtjRBOlLWGLFVpF+N1XBM800Y8SYT4qH91ZAnOwb
b3IgaW9CfY0j8ZYNc+0IRisgip6t9aAyxefkpL0nheBJrLnDROqF3pujo5V4VpAT8B3GUO+66TNv
dTrXQJMGKMJWKMe31iAXhqy8Pu+xDKFrX2jC8zRJ6nYUW2caSrSHFDyOpM64nFQ0jzpDvSTlXm7z
rbokMQnsXBvV9WmFeKIQNssGsP7rRpsRp6u4qtutrl0pV2cSbBQ0okvzm5w1cJ0Rs19RJtmMr9uR
ZxT2u8e9PzfBAlBkcYIurusJTTP8GTwc+kyemp6umTAZyQzEZIj6u8VjZhqh3ITYuO9iPNfXVjqj
bFxe3GwxOukwnam0AGqItQ/MDOlH2p5CyYKZWOUvtZkhVK9bTFR8mZVjgGsaGiGSVAxBO0U+lhqa
YKLG8kEm0aqVj7EcMkKzZ4Y4y66aIFsJIL13CDB1rUezjLG2Lcowe0xcUxrSOAIh+e7q6DLM8PpZ
c741KT0a4bWM2HvMU3Dx/fFImTTCHgsvQ9E8501yr5Jon3UFdvnjPsL+SzLlT7PTP9SduWw/exjG
xNt/E2t6kREnS/IAL8UwCKCSsAWhfdB3Out69zx26Tc11B5snzIFJDoWyZszAcNMsVzVk4kl4QTN
OG15lznKNPRrKLDNFImj2E27QUHYAbDOq+pSBosQG/xWzrFVFUCty9Ibl6CsbsnW1WV61FpXvOhU
Qrv2kRHNiU4abR9kXKJCVEC5nkx/97jJyaTfiRHC2IH+jL+wReeOaSwdNO9BYq3FxEJ5kNXYjNfF
U5y0X01LrfI4u497j7ESzRruYpNPna0EXUhLkxS6MCYe73HPVDsFmAe3thDOT1NbT7pc04DJ5l9y
gcwn0cNtVIvvQQz6M/T5i2/6Xr4AGvCTf2KEO2yYNmpa4LyYawe5DZ4tpYPUj2393InaJhpZ3XIR
xyupC3AXBt8J2oGNa992ay4CuvUUcVEREmVA6bZWFeB3MdccTZ5/q9B0HhhmG5s40aEICBpIFAXN
3jLS3LkmemjZTg6iIDr6TDQaqXw8oTBvOoPO9sTn8NRt/NOrAHKaJnyPPU2HuuYLtOhQtXLEQm7O
KG4oMXcG28vawICS9gjqQ/0nWZb1Bfp7bBL9kugdvUS4lrUbs1Cl1WPLPfe8thTp+H327baUM/hp
y9tFvvIMZQrtasT4AMJ7wFxCRiaYmH5UM8rhOMnwr07jr8ZPftQlao98RH3k+8X1KRQxghgCAtNl
UQydqBVvMXbNK3/gl4zpLPR4J1oYAXt6iNalYz50OhonZYQvE5RGt8PFt28hoEm6FeKYf/Hhn7E8
U8LFUflptv5dq/NNPKkG4UvJhii1z0xfPB5x/k6ByA9ydEi7lKaaL6+IsZVRGcnDxgBPbT8bWrCr
ZcSMc6jb1YJj6mi5MizkJNCDus1KR9Pg59QTQg0RpunjVJo+Zz/OxXQ7alzj3QIrDkWIrfwwXgnP
/O3rIAL5MBFXgju53wNU6HHz6kP9MCYQDk0sXqQOLv+SBMgRHPa1Kvt22rJqDzWZmApFE5g7TM3a
QO8p8KF0ob2M/bZo9p3Exf04PSEzTUR2K+TS+KPlRDj9nL/IIktZDDI4aMU5tnAIScR5sAV/uM0q
qgR/Lrk8EuUkKOZV1ABOaJbyfpZ5EyI8QEYLVKLlqBgxKEaqR+9RF11xrUaFuoy6ZAydTBJxNxup
ToaRtDVJ/Jln6ge6qw8gBA45ca4KtkM+iCP9B3FFujr2RipE4OU5dm0VA2pravLjBCg0LFekhGZr
I9Ouda1+pSXYkOWXK4Ck70gQT7l6D/sC21bE/I9DGsWLrDhaL0AlGWPUOXkkPV6tSD6pbWEizn14
MLIFx4W/s9IbMVsGuDO0yT0bx1NcgM73BXu5LFIRz4qpbKcQPqCd41VbJpscsGGlsVA4MwN+NULh
YlMKKkcflJxOKGrtEOFPAsJDxzhHYNfJm2zOqBeGGKkqwHBRYgkEKR726oRZRZBp264doIpPMdmU
oDCScID1lazquNilmXrzzYrcMTNlOQ6NfTXgD5YLRb2Oe9O1MlzYGjVvN5Z/J6Y98oiw5qIlq4jt
V05v2tbiInHTgZ3CbOEcEk1b4j7fAloP7ApKp8p9gggTet0J5vnQEmHqzD+Z+NwuA5jeOo1JCy/N
gVjcmgiUmXR0LwE3k2rxOpSGlymgc2IMrDRrEYbFWPcsAw/8Ai/SZP/oyaRC/AO8sviDmU8ROdBQ
Bq+Nz7ClgGpSnEkMKBiygO3QY4zNxLrY8MdcCRYjly4qerGrrk1DH5Qo7B9xZqbt6qPCVLkw20kP
mDTQMAl9v6wKNoC9mFWeLEcWkTKpnYkNuJpQbqekhwofcuqsovnyfR8LtODHTw5tNd3CPngVMy7q
UZfxL7LKtdXDky+rRXeAKFD3tZCuPRsqXEa+qxLJ5RSFe00iXrGkx7eJ4dB7VoysiTkFj7pZAn+g
1ZYFPW5K1mJJEt0Sffysq37HEmv7hGGy4T9YQ5GvRBBD8tmoEke2OeQ6+CTRCefA2kBg3xbVBoHC
kjniJtBKgxILNjoFr5HaXsVm2BQgUpK8kMjNCDs5th2elIecjxe9zSjGgkDE8+G9hhSMxnl61mdj
QxbmZ28KX3ULSaaWoEnLVHCVstUlysIojoCiNGVds78p5fi1TJHZR9P4AS0bR+U+2fYKsTWZxL4m
x1TIggW06vXm5FvyRmvlp6qGaT1HJ7FKT6hrrl0BrTnNosNsxUh+0prcVDHYV4X+S+rSN8IMDllk
pvT1RZjb5LskhpjbPkIL1iLtTfKh9w5NdRIstfKAbON9NscLuZG1ru16KuGk2ENlhWfbXiMVPHMV
keo8Z5MDHeDbn2Uip0Uf3SI4c4hwrZh3j5tArOC+/fm5hpWQVsWwE7CRR0cp1Z4iBDdoDTNmxum0
NlTmkH4Upn0z458/J5UNd2MxnhDFXREqU4bRXC3uHj9boX+WFBkmZQc7R86U/ODTkJ0H6F4SaiMR
sADxlkwSxCB6+rAoSKFc71qCehgRy91SC+Td497jJkkEOqas3U66CKgeN36XhuxxE6q1MFH+euzx
xEwwK5j/6ASEe8p1YbpxoNyDTiGvFdrwUGVceUmBhh9YZJP79CeBTNkaN9uO5Ujbi7DMnYJVG//7
WNz9udGsJVpE7UYnLKp8L6j17tEa+H+c9WbSqfmPv6fJ/WvWW/47+sw//y3qbfmb/4p6U/9hWEv/
RbYsRHD60pP6Z9qbaf5DpCVEe0Ri6vzrqf/iEkj/MDSL1iyCCEnV6Qj8N5lAMf5h8IQFO8EyLZnG
zv+FTACJdOls/0s3VVIkk5eD50BHhn7Qv3amOpn8+TkcBVLe6FJ2Xqori1dRlJ39CayRTLp1Cofw
1MTQQPWYPo46oUGcJBTRaizbyqhS8TO9h2IUrIQFH++G1MsQwFCrf7ZNRjRSIv/SDSKn1Fy61rqs
7vok+qyMMEQEEmKgBJ9sXxToi9KsG3H4xMxk0LEWgKLjzAU66QpG1rZl99uRnyJipVt2Sr+fhmAX
mXJtJxmdFxRWxHJmxcECVHBDuqf9ZIFsFQM2XKZ41MjPQ1qNd1FVxb8muSWeTsVNrRn9FaEY6Bfa
7iaQK1pbVDFGBD/Sz3DZ6SbwJoX5wZc7OhQhuLJmfBTCGLpThuFeWaf7SlCBi01seIPBEwKcjLpe
woy3ceq6wAdRzX9ruvYep0v9g0FjMpc/PTI4yUVpme67AsEI1B/LlkMUNHFmeFDv4rUuVDQ7ApVD
PKLc7iV0HFgNpmhsiNaltC7KbCv2n2FnfSfMgJVsHLIU16dcOotBKnsVBKFZHSoA4dwGN990aRsS
YTC2JzXuDnUHcBpF4SWrCduVC/VXoIbtOVTpJRiJXm2KQLwL9yyUIGRSlqxBxKma2cKZoeSggrBO
lj+K16r7iduzJcvB60BAiJ2RVW4rhvzVqYaxG/RujRB1KTyj+aQSqZDNxm2KEPhOmaqfq/SaENNk
9BJNgiSF1jRjRNsQpbLNWuEmKOTQV0XyWwfNQGKEOYKlIf6PhSHwIiO7FT2Ug1CSZgwU4KjHJCLZ
kqFcGxMXKYKOYMqV6ZdfWCmx26VHDA57oWEga8kQmk1kCs8RCSlWXgOrh7Thuj4jNmQKcuicfOic
9aV5KcZC38rpdGvJn7ZpFzZb30BVAo55kMbasRoqfUGpOkK9IQRo07CfxCE4oa6x2PJMHR7K+n1I
ivIVhtxEG8hMg84u2ZbCoBZA9QOIJjl1pD2HmH3AxbVNdcIzqxs2rRC9JGVxb+aS9XMMhq3cNK6Q
GpiZigTh6dYkr6Ukpw0VrmAg4X6mCN0uzFRcDcP5pJOCOqjjU4ctjuVDoJsDedrGLDpmJ4j2JAte
A8+PZL3qTBObhmNeUi5nII6yYRwkKk7SYjRSJKBzDGIWHiKx+YxmHZrahIPrEBNq033IMcz/iYra
jBZkvS1vAi3/Q1pdjSE2TyDBQC5xSqo3BYHdG99JEMXbAbjJn+EXS9CybKENfgn4+SXNFHrWnH0R
YXcKFWHy8rHeyJxvHJGAcMi5XykatGwRFWAOWyKhxDElVNiKFOsQ1lUkd8OE8KzTL1Mu4vatwsgg
j1B3KemHlt3OXLVv8VTt487EEBdrkM6cv0CpVDvq9CNx4PgljSX9mqC9dlr3DfXFWgtyiylERJdK
E0awPgqNFgVlSm7nrToqHC61JZagzzuilRQAdCQpcnMKJHLGgunUVj1BrwkywYwMAcPHJKUg784o
FwKxFpgOyrxN38ZHQSFlTNFLslt6IBMRM/BSKvCsyUjl7oYDTLRpO+bjBl87XFEDHblbTkBFbkxr
qD8kQBMa2JHMpKZM7dECv7Zw2mke3cTSeNdIFGOzku0H4TWVu4isiuRVUBGQwFDs19MwYUOXEJto
0VVoFaIuE8BwayyBVdqcOULHdla03sJh1ByqxRJOcm96sFQ/g0o+9VEIxzQpXsypNLCt0AQ7TEi7
GKJvqSiGq2XlZKjN5lPWC76rCq15L3DfC1C1ejDOLv7c3cYI39hAJ5NLqtthZzGPSzA0IZHF0DPZ
xVnmTyBFWIrI3XPZLuqP6Ntsx9bTM3SSg1Y5sTBqXqx2bzPIVzPrb5Q+x0JMb+hQbq1Y/VZN2ihw
1VrXGMyDT0XMxdm1u2k8S2LjwudDSQ9SsZaFssc5acSgv/OCWUREiCKyFE9DE5XnTjKe81Caj6ZE
UPVc4tegVO+5qCKqY/+nJMRaJ8X8OVZx6dGR/FbmYjzExg9kadI3rG0ukPRt6sp2KiUnj6Xuaigp
psPzWfHj+ab6zKFy4jvd2EHF6uBn1TP5mFVDmzUaNGAAGhCaMeF8lGLuPtfkHjYA5oHaLTS6e0Bq
pyyI4llv/ZUyaihG0g79UCcAi4pzdWjM+dNX83gHneFFN8ThZJUagX+IoECgyls2wpZNTAxwVWYD
xK5oLgPtWFf5FdAV57kGumtngTzBu0idRiy/SysXD3UiM/tHsg9ZGqv3Wq93E8QwM5PjI3J4SBGm
3Hlah/QgJRYnJmLO1TVlWku+VewVcfg1K8hg40p4UfTa6SBS9Si/nLYyNc+IZQS5mQqyX+QXQdN3
UsB6G1nz76TvfsVTp+Jvh3V51eYTTdl4R6nMOp6Fe3p39ym2RmATEWcpRK0A3BLhK231BM2EuTwj
pVtTyKpjr7IaEfHbcj4/sU3EBLtNL2XGWijA1UBNLWITLz2FpYVlxbSg5+UYH+slxk4X9O1YAymH
Md3tMlnilWOaYaP0I4916ZmlfjRakVa7odsTOy+SPUvwaRZoQthnadokSoD+qNSpvhTR8GJCgVdB
mNACbU0k5znbxOmtqQnbbHUiISOIgxpy6oz6aQ/n/xIgacJHvFdPLelrW6OXP/2KLo1udMYx6Je9
ViNInmbATRHV9rcUaOOhQo1oaymgo8Y3iZ+Kit2zVNS/R7TQbiEVz7pafbSlgj63YRkJVEV3Wms3
FW16j9pagWF2MyVUwqWQvULWV10D3x5xSvH/7HMVoczCcCtHwaEp8itqiCuU4vxUF1ADLA3rSilS
X+RWkhFU4mOfur1Vv5QX0Re8wqSrGZF+ZkulpLpmC4Mi7lOnC4grEIv5KxzQfspUelhjdzj64Ctd
GhkzfJkTD59UXjlhE5rN0rvQtQ1FXM3ElgQYnKT4Kk5IvaxoWnOhVGsfF7cZ7HlVCCU2mb1I1CYG
1gXeqiwR3bbXomGt5zIzLdBTIFCDFHP8YioV4R/ZMRSse5S0yNbg+aCRmhy1GmgaNPssNuddO0W4
Tc64bIzwyi1UCEz0I4lsWGEMrpmawJQSXstCLLs1KndMD6kCDZJS2rqSt61/DIusPCWqiB4CxB5E
m0kgG2giqHo07f1Qq7xREPFgyO+ygdnFmJsQjBQAgp0x4XthySJ5o2W5GHtjYJ0JUoGmtcaRpfOf
IjV8isAAV1Nf98iyE/AMU60LBygJ100/gnWw3GgFRhgu8P8/f348SI0tbZP6pgwW7KJape1TJUym
/G3sBHhCYEsRoa7V1BEHm2GENrk8nQMhu1onnqtOLXesItXuce9/+vF/emzsZQN5JzY5j79N65Sm
aQaN4n99lcfv+ZWE1b5OrwWTOAGpy/LujxstyYhN/PNzSw1vg97hQPPnmb/dffzm4zUDXZlXFQ1i
+89fCwKIfhCwOYeLzHH589t/fuffvvSfX5ECAly0csAt0cw+IPOSLfLfR+mvb/D426QEd8sUwfrr
jR+PFTVcCd+AVP2IZLNQtFZtoWweuWtGrQAGPJ4olhHwuNekyPiwXJn+9gRuDfMazieZwio5xlLb
Ltq5mSEVWknMaZbHYve48eOc+LGEpO2l17dMdX+7eTxmKWOImDWRV1kez17bpRt5SXJ7dKKSFFfT
FuSbGl1O0WDnVeimWfosLyc0zBihbUMgjZVBfRU1Lfvr3r89ptIIFuO+8yaDumUvV1rukWq9U6eU
ClArSaRYelyPbpcMxYL3qdn9hjn+8CHm7X0EN1cuAnDq5X3+3EzLOxaD9PfHCh35HQ40f7WvhKLP
d8HcC7h4J4fIVPK/mlmPx/t+tNypkDEVp8nVGSU7bgQu68eTVqjf6JVA9tZUi+5jUCHBezyjGESz
yX29eXzgcjnWj3v/9qM8QW6Y1T0j+vBw/lk+Qdq0JBgtDi5/vFv++LuEhKOvzBCDPb2Zql29ONY8
OniPH/96jHEHy3HlJdvL5M67C2kUl7hmoOEEpbqvorXy0oEiK7zVzuAmByjnx9dxl6/g77mV3dhY
dpK2amyGbh1r7mXevQ6uBxdzpdO6ckp4j/HB8h18df271yc7ePTm2vPvtaNdacK4B1KF18QqrBGU
evOusWmbOe/Lmx2YnEkfuSS1/Rqb68OSLfWaG/arKbj6efrigc7mDQG87howR/FbIuAkuXNhe9nh
1b+3KfABJJyOiKQ1uXxbquArnw03YN7c47UZ2z8I5rACl3bzerDx8BhsJKlFbZfWPZsJmOZYoFri
2w1vUXVU8zOHBfuhZr4U2heHZ4I+Ms9bS3sDrR4R/p9za8BgGd8/eVc1hOs6WLKIggvXqcctcTpX
80VHQkh20rxFKEyRc+K9/SPkcyelUh8ug8spkcCh0bzHhzTZ4DXV/xAfB2ZhEA8YrkVs1odXPkdy
6EyPj0HaWj3RRV9hx86igIcNX2sGA1fWEGvMwOEOP1qqW85bMsfGEIRg1WaOeg7xzxr2KJFpvXAS
KAl062iyYf5CzCvjmTCwHd5IH73v8KhWrhf+aWDXyX1oIR4qKCR3Ueoa+Ynif3mz8SQhboV8+jar
LvNH0kG3JPrEEXQ72uoB3qkrJbXF88y6dkTJbkV4IVNudOt8cnTcI5CsIdk17+a52prmOfUvrFgO
/6mvhYO6wlzL1yXYCLFuas+tl7xM0zp6Uc4oK8o1yYwIHG/5UZbW/THcCXzTHY0iLN4Jf8IEyPwl
kuWE0R2aUS/8JV5Skm8GG15XuM4/ODrZ9OLfmBVXFk2Q8LNzZjd86u0oWU+/Ns2T6Dr0a5sDcRD1
sV30cd9lgS/jFi4xWT/przw7xgOGB8kLZjk1jgZJdRRv3YqMNhvlxo9PLqCtcb7m9ak8hvi4n/Ln
tDwI2x8IC6tqeO+3IxkZ8sYgIGirMWOUPhlCIyO6D/F+8VsnUxR8tVZaulN+xh+FT74qDvEnQ6DT
BFc0tkg27djp7gQ1Ele9rl+kGN4UnaB1OTmcp/hFL6/W4mdVPkmZF9C5yd/5c0gwAXytwVbPZG6T
ps5Zl9hjk/c3fggp2ehnxiOnrFu/zjvxy+PJ7g2s5ANiHgHSbN5TYssdBlI6b/IfC5YODmg3CUIg
sXETvl0MSDv94fSX0Ki4bso1EKJaHhlcQWiHxvKWcFxm857Px/CFL8dLckGEnFijubWkUhBYQtyn
goMmwZmkSqJL71eLw7fGVgV3sb0qYJBxn+QfAdv4tvtkJDf1VpZsSziEwZFBmRq2gjBVdXmQbFw+
zN5sdunjKC2hKuZzVT5Z5Ven/A5xpbQysry3Rb0VsaUF2KpdXjKKD0L9ixhWlRfQzDt5LJl86Cnu
exJqc8mThmkjdZ+Kf+kVSkBcv6trMpHzMH5U+bso0mAsLnJ5NO+ztKvw+RM4I0NakEDzKuUoVOJt
z16c4E1eIix+v0J5K15wOghqCjF7oTXR0kOLZfuJS5vNIN99TfrllymtJkKYt918sT7MM2eYXiPH
tV9/Rmvz3K5OUXjTvOmLK1inAbtAhmyI6GRvkFEbm8w6D6rzqVxxT4QSRg99lRzmjNmTe5wOw6M7
5ixzN3PsO0OJ9/CkXffFvDqyKVqEkcy6+Q+8rtLhoxzyF3CmCcnv2qQTBP3B+ixJnrwL3zVA3QeX
CnSW6Ut0Swfz5oWXSk1+Qqd/18+Y0z6mpqjzFACDzFF2DEI+ybib3khfOXEMwN1AMbxZfeskWw8c
/zy5cMiCJ2ZO1Gb1lpxOjpbRPfMRVH4ZkU3vwNh5M0d3ctOJN2f2YSqFgcb3SkyWRX8j7SRvWTnU
ALZ6tCbfO3PyFyZLVJ7LQAXlixEe8B0Mz4wO+tlMWEkZ9cKz2nr5j/BRsLgLbr/jZAHjyGddstXA
QZGA8R3uV/HHu3oXjt/QdMQvDl1n8ykmyeZK4nJcXj5+BUlh2tWiLR5kXME8y1T9eHsl8wRjXRyM
cv1pfDgcfeHZuGJw+Ibr84dxZfnjPBoeByj8HL6442E3Ui+rCCRfPBuQB7MOs7CLnOhlJVSx41xJ
O+G5DzlTjA0lv5Q0xhZWIJkX7nydOaMMLT4rcUfr7MDGnuFQr0xOB1aCHqVksl2+8lr8+mTksVwY
a0zLdtWB9cs8c5bgQYOHshI3Lkq8g3HNeD3WA+/V+GAbdqApSPgS7FWbSUHxxLNwFJ6lHSeJf6/x
y7j+4iDo98WO2uYwkUqYclRtvv/CXYYhw1DfLdepti+dEGLHSrqyvGg67OiX9AWtEiZSB5Zn/24c
CSLBeYk5isYwUxbHyjiy+mlXrjJs+gNiXcN8L3P+1jQAhWnDO84eSxmcVlyjvcFizDBY2JPyl0yV
4Kwus2jz9s4fU6NkDGkr2zNVBtt83kQHTjyTT/rCNCjtuPLolxz4ZswBbyzu2vGdb6F88G1wPGAN
5cgSYOc0AsTklfHxXjeHiAX1gxsQzwmnSzt4Ythn2ylwjCv66onLiPOCn7rqhp+5tkfFkGxbR8Up
ehms9Hz4AIbHEc5qWyHCafmrcRmk+ugyzNIfPhaLP2/BVnzedPWm9C/NF5e1b3icFQLtWbInTFiw
m2VePWIQG22pooQDfzkR/mnel1GqOqnkyQz0gyKS7oZF2mmkWFBdsrV+wOJNqr3gZhADiZR7vIMf
wNfXu2fWTQw7zeoDfiMUquHCISgO0SWeCAfzUIZkxODiU5vv/W67YPqM+hZnaJkzuYIxlcEBmLqj
cEMeGG1GDrFGj9ZqDoAfkKCRQDb8Xt25aq/v0zDazPgAI8IwXJpaZGOXzaXGi1NHzYomRcYXXFpr
x0/zziZ9VWpknErjMsnJpNtArT4FxvNlqt5y4oqRNnws4ZMiaMA6EHCjFcjUIJq5bbcwJw/LwZfy
R4kGmfX+mmYgiy5lU+mwrJr9Hnc56aBnZ6YoA1hi+Bp35GNbMCVitVzTEXlnOV30VwPkShVBRM2q
RuaA7xbWsSxetCM8OKgMKQ0RyfN9N89P1uio/TIMzOJYEkTBOz0HjQQXgcQKd5ouVObiQPDDMWS4
UhGrJB6iVC2Y/KlcOT+34Kjh8owrT/Ztstd/YWk1nmN2lAzgwFG4Tkm6O1fUNMsAO1TMI9T6X4zZ
xe9kxc9Gthkte7hg/NS895DHqfw12EJeqrnV29RtxS2O6EzmHUQNd1Rd1kCM7kLz1PLjdTRPkrhO
hhW0ZF1xPM9jkmvrm/Bck78DB+uN+YoRAL1poQqObmcdM8ohKMflUY1scn+9AlsjZgGmFZyQAMBk
WGU2OwyqlXEt4oTtKaIjiE9Dv+cDs+NgbHkh5orsd1hel0xnaKfmE4x+cEeKdFaMpttIJwLtqQ1S
6hQK4YEFaq0cxwmzXzs7NF9j80P2sC5c6e7hwoNlnLaTn6SPyuaiNDyfILuU/cYeUwCT0pgJGfNl
fCd9UPZUHC8ViDSOnhvjl1VLbPjD90om0+szICGarUxk3dOY5NiXxOMPA7aobpTd5nrPoTC32QdM
lNHYqZod106IOLVdk/ObYnV3hiXmUFs6GoNrsxARHQYgkgI2TweRgkQ5Nu8tlzuh5yY6s1V70ze0
LFJsivHtX5UnTPu/uOTQOnARxwZ2tby2tuh2oOGuWgo5C7PiLcjXSFINeNMEHk/aBOjQV/vDMmXs
rdzBgVQ4MplwckPVa5NjEduBsEmldXZEl0Q4Ft5mVzFazxmx5qtqR6eF7knoigCIlC6ZAOcfVS8W
Jg5mbrWj0xIbgGv1LdqPbiBwcaxp1J5M5SK+V8IyhEYu5WzVd79NaLiXSkDA42aEtvNAeIHAm3cv
kGhmbRcLb7jiYs07KkehIjF+N7HzfimGlXaachfnbJWZH/Hp+DZquKu36waiNDbX31ghrab3TltL
pQdXzOQZukcx/qAuuhy1u7bhGT8JGup8FQxQyxwNc+PotlE4uujik/J0gyDrhqdHYYKqhM3RB0Hy
SC5vluZl38HzdGHBszBDifaquI9BdnH1SFC8gguw6maYjXX5IVYoQzzizn4HgPS3jtznfc4yuMpf
CQhHZ+U/+Rs23djtd6FS2Ohod2JsEEDWDjR7rtqtARhW7Rh79JYrCe5fU30YzD/VRw9Rrw3YOcFk
nqhhV1a91m7+FUMW5TeGNNmL/6Ei5RGyVQ138o7bTr7SblYXrMpf2PX1+basvIFmJBmVK6W3mcak
D/9g3dpKWhetCdPO6VEQDKyKnGa130aeKR/8lvll3DH/MBTIkKdURSWhbCrjoLWnmkZ7vZ/6a6Rd
guFpTt/U3ilQ04Xhu8IHANFdEQSTqRVOrZAODhJCg3P6NSt2d83fh48qZSu/hB8zS+6xoLajw4QA
bWXtmgOrMhnMkMvrX/wfntOz/NxeaMTgbY4gCTAaZRphtdAefNUmlmtkvogd4QgRLmqdCqQN4sEn
MwbeAbG4RCRVQLQNtmQOmUAHwgW8abeY+WB753/M7njQDiGzG2nlgcRMiNkQ5cGn6R2DzfxESg58
TSvMnYAj0m+x+Qz0D9gLmMwTQrPDAolamf3eeg4/cSK9iACEdrlV18WH5UoucyaLuVO9BAjrjvoz
IIsjAw2LRxVVBlMVo/a1JTMFa1467QB39FGRmqL1YX+1CV2JGoVAE2FVQ29NlmzvfUBBb52F/X7K
trQx9Cs0Mi94lrtNRSyVhyWqBjB3ZjZV35PjuEdwp2yQOSgbnOhvFkqN8ICqGp49Aoq9dpZsEG9m
hYRfGw8FlgDBJ7Q2keGzrt/yLVElMTFQlSfCkFS9xT5nV3rqodvCfqwud/9EtsXBOAtACis0bU6x
F6fVeMdyTHBCqlD5kP2MbO/O1WiPT9DgXPyPg/lNfw8+umfcecRwR+wxNvEbZp8jJ4ukNPL04IlW
S+Bf+SrdtIA7U3Iq5H1hOnVz50STNMTsQbo1tN48cmltDcKmxgssoNjyiiMxK8ucCM+cOf9UEuK7
Nf6Tu/PYjhxIsuwXoQ4cGtvQgiEogmqDQ5XQygGH+vq+YNVUTnWfXsx2NkzKZBCBcHcze+++dfOa
vLCKEnon1+EWn1tr7uOE9ftYkkTswiEgevC9ip+ceMWrWDzU1nVEeesuJmvviT+cujy544ygS7Ct
MOop/nPUndLUF2+UTmx/nBC0bi5i8hLRhySggZHw/G+JZUTjULRK7rw1VMw1PulmT9BNypp5jIZF
Rl+FxxLuc/LkPQSNRO4s1V3/6iJB4EzrveR3pN3b3lIRxCpf0CiURNplsOAWIQ7CI8MsqipGOoza
PIRBGKQX6t6CN3Ey/JnlXkKdgtJAQES7L9Rudhi6217wak0wSDNtp/JLAeGPa4761dr1r5O4p9Wv
74u5ZkdJso75JWQ1ahu6Gdpp3HxwF+AS5NibbxnboOUlJwnV9Do6R7v+m9EfVRPCa5e5ySK8ZR21
p7tuX3zngMRiET8rl4SSnXVCC/82r97hjSw/1qvN8Jr+iV/UJ8K+kvb7SnzZdE9W/i4dMYhDuCI1
+C4d38nrInHDRDHBOk5OM38Owaj3wDeQchPXRItuUdyJesVYnAGU0dzRDjBoo6AaXGR7xkzog2gf
oADihMAqj6KDGM/ktXpE9tlsCeC2d96eQ/7jVB+aJYEZM5pyE1Qf5T1RinDxnRQx7JLmkH+OLiSQ
iWKXvXjsVbN3FLfLIvhOCrFO97mn7hoTaSmXsSBM7hC/ASWiU2TO1Uv03GHGAUtPmPEDjiVE06Nf
v1XPtFS/2uSek5a2za2ralehdfbLg2hoCRMQUU47lo704CNFJy2u2/dn8eIRcbfY1lvKe4L8uKDd
Y/vivEWsoozESVqHpkCOEk7z5Joq1Gtk21O5/3AFqAL/5Gej/LGJcmutO/Nh4DxxczF1daf0w6Du
DdcTtwggL8LB4X3INUMCNOnFS/VZfZZf/sk+SCp7+hoX5AKoBcz6MeMFrYYlxqs1R5WfBGYkmcjx
lRzBI3dHvIP+5m3ty1Ddh/QXDu1BF3+Cu/YzvlUv1Xo+lV2Cp8LchS053chWFwI3sIPzsyEkyJkX
A7akDKOTcfMQA/+00GmW0y4kBTd314a71tYWi9uCEwAL8C7edp/tYiKFjorH3EUM3Y7Drt3NLt/l
fB13rCThPcfbk38m04181/Kcuq+kGHkbIuuATC0Qbzw++OfwnXlV5DJXfdMf6bE9fzAAcubV9jl6
4QgFQoxEORgarHTeFbI2iXwEwbHsd2TPApqmL34xWcnThU/zc5FsDOp4gqnsl+EbrX35bj6Ut2Cv
SJp6iQ/DE3fiT51cO0BcdfJshQf34cnS+Nu+6mV8I9tiTnTHWKGd0wPcYHZkboXgSi43mZLbjvjG
OSQTyeLikkY7QqUN/ZU8v6Vz4HBGdyM17ts+2KUI+/E/lNpdq4XXcB6ehkCz6SzP7/bmPAvCNn+P
RJOkob40iULrSF2Z5z6j0lwEXgjP854J0O/n/Do+Vuh4tuk8wopmRxUSCRoyhqQlmUw9md7//ko+
v/f3QysEgZ3oT60+84SstPznz//+J7/f2lqQFVn1UaubQ8068J8/nxpS7MP+EOskELSaU//zDb5q
+c/PBVXPET3y7A8YVbTNKYdnpPjfb/1vP/n7BbtkVvT3W0pJ+m6WNo8wrhD/yV+vzw41f334fYPu
mN/x+67NwF6sf9/13BSiCqLvguA3UlP//e3dvx/m38/5oVb/67/4/eTv9+SZjEkVCTd/v+/3838/
/Od7UR4RIzH/r3+/klqRiUKGrenvFzyz5Zf8flz2nMtEVfmr3x/5v37975+NIhSHkDbysmpCDpC8
pvPK77BYsnPWcw83LsZNV0GRl3W+TzCt27YbQaPw9K1h1qcwZ+YFCABDsvkkUjC5Zv/YCH+nKsq/
1LT2GiDPFVi3hYTo0WIaAfTrPcShBr67PTWW8e67Lb5JdJStThtNI5lHEXRv4qk1GVn4GoHhkUX/
Z9Qssk+MpgASS7pTnHjbLheCjnFnbTqYobpEVpDOUAfTRiYbpS9ZnxCk1oACHiUaPEhcv1qftCO/
xRpupi9mnGHyCDj5mAccz/R6XXTjKhEkafr4kzhbksGd5K9hyDmFLkdP8WZ7/l5ryNspwSVBfCHX
XsbUK/ElanKgDC5rlxlepw/dsw6uwhxvJ9rByuWtirUP3ZnuC5u08fCz70xmQQV1MwuOb1wmCSwU
jYrHlNTGLaXak6tA3zkTTZ3AfR+Qiy4Hr7giNYM/KSsIaSnqSCoApq/sIgTjhSFivcqioVP2nXaK
snMfuD9jO0DtrYxvlCQnPXRfwxQJq6Gm7ZB+CXEI++yr6CXG42LiEBA16FfVn6jwPhkjF0elmx3B
YVO0jeKYoOzdVCNNtG3K6dZAptsWL+6IO7gVxGqMB8Qk+zxnzjIFd0NsPIDcv+LkW8S9RB1VHMaU
iZAk+FpvN3lLZFDvcBZjuccmyEU3bsrfdt6TA8IQRImxVva0FY53DOl5tvY7l+mzQfQn/OyCfeTT
4rSVDf6AR4sMZmvZV3Q9cq6ZmYifKlEk1+uQDiaL0x57PFmMiis2Ou5d6wq50KRNFhHGzKAVFp9m
VufXJjlFw30dVtYXDDBCPuFHteNrXkn6oL6im2pi/uuKHxGCxI2UduybEr9hWQD/d7dDThvMVtRU
1jyn5mAJl2QE25h8l+CaDFdfhTmWeo/ddWyxARVdM+y7NLkb0AOtGvx6jSax+OtZdY4b/W2qIOnU
hqetOpN6MjeeByXKfZNP7xjYWVIMgVamkStkANoKbeAbtT7TJ4L1MpSXMQnvvmn9cCethWifg977
aEfnEjCVnqBDLSd9uA1Dd+yyeC0dcma9DgOY0E9AhR7dqDjgmME47NP+MHvjYXiWOQ2dzMehmDDL
rIyWWLXYupnKGxa1bXzUX7rp/6nhQ+xnakcHNIVNdjwatgg2+DfCFTAfNq8uIG2QWAWtxnYZ2QdY
HudJDzYofIMz4tejn7Q/AK+wS1E8ZJVzQ00uEWKivsWZfpo6+8MpkC8MJedoJmJT7tdrTRJk5I7l
d0I4whiY6pLqpbdMpzPi54uosUQLCRzcCoM/gdknd716hUnIsFEfDnbmOGthMt2ORgGUT/pEWud/
cKQuW79nF/e8exk0HDJmA1T3x2qmR9TOMToGysIgiMn+KJOj4zQvsaK6yI2eDGcUvUysGXZkeOPW
1XMmcoI67elcadpzxGuTq2u/xo5PsqdGRybW9144MqskvVGp5H3sAbHhlGO7bUNM7VTMcWRjThjB
OqQkDQRNvzcb5wSgkRxn/H3mqJ/zKOOk2ofX8qeT1XfQMuexGUACU4smfVVbsbuMXOI/DFA7DjEK
RkecrGsb85GQiUswxgffU8TKMf20MSuBE9JINMuAISOXvEZZ/W5Xza0u+jPX/DxJY1dzoB1UwtRU
019Cj6ZX6j8FIFbzGYVUVdfYAh6nFWwM0sV9C44B0+2jWQ4AVEwHc0QZXQ3LTJEGZ3TkdVIc/Tm2
AIXpUrM7FF0OLmILuJbeZV9a6ZFUP7V/LIf2Fvi+fWiln+kMbm3N6NOTU7JHGjwc3YCSn/UblxRY
kRTAP2vS6LaPjYr/tECfr4KMMAmfcBNYPsT3eRdE9lBucg/DbpwpHF5N/ZoOFbyHtriYV5NOiFah
YMl/7Nwwlt+Oxbigjt6y9tMhmGlp6eQAlKNODB74Z4T6ByPHhirP4VA3Z9TVs6qUhrooMeEagdwF
fca0ps2ftUh92oZJ1Koxj7rmXp0lCXKB0ojzTmN77m+xMxEOwmwS2aexCBDOVcw9Kwj6PRzJjECs
wSV2pbQYA6ca/l465lVLE8RD2ztU5dUsmH0hxSXxOOhf9MEfF5hI97IMSI0bjAZNtf2iSzAYgV5w
16qWRohMn/TJ+CrhZ5eNOpAVMYQ0ayub01OGuMQVoFyT0bHvzIROekv1GdERW5c59P8uwCNXWBCw
+2ZpwnxUd64J0cvUGTOEgY/WZMh25M8Ep5CWo58j+nTN8cvP6E7pwFrWeU6LtqOhn3pn6APBKuqU
z6NlTlIUw8hJR9Bor4oH1dTNprMIUnMaWgAebjTceKguh2EVB3CypUiWMTrBdaOqL5E6u/+vnWDU
rjMT9H93gj3HMoyL+D+sYP/6of+DlbX/IVgbTAjPBmxCw/uLlfXMfzguzBjLdzk+276JCetfVjDT
/wfYWAt5v246jiF0/68VzPkHj8r0dDB7GLcMx/l/sYIZlvM/sH38fvwJ/J88DJ0D2H9awbzOKcty
DMWunep7wI41aXYFnXr6ozEsgpAoTl8VW7fGrDm5x7ZfphaVvZPbIOZyM0A1n4Dt6MUI19k9lxgd
hDHAWJnVf2UlUSelBK/obkdyjHZrZLweO+02CXoZCMDJlWSaZ2aItfQRlB+uEDE8uMCGQuUdar15
dIzb5DXdoinyEK7RKRNko7nROcWcLl+IrnoN3EonSoEe3hgO731zjZ9xtIuF7KFMdwBojOo9acLP
IVb1IY/m7pHzEBvOndc0YtbfA5fdj39idlGYlsEmbObQPNftxp3rUdenBnYmndT70Cgw/hfOBcKA
cWhKy9x5yPN4aTqM9PDTLQRrxWTRl3JcTDlhNY3s6tMKXtsfLGA2ChfGX9IHPeTPsnNVfyS/op00
eZD6c+Z/m7b/ZMbdKYn92yBMn72S1LmsQWzL0/cQB53chKZRH2Bq8cfYdK9wP+H3z9cyr0grV3CN
rFYDth4B0jP0AquOkZIqqOm0mQf/4FhutELTab3OXqrNlMTbdgpIUY55/IaJpBsw7ZvXRCgQ2xkQ
ohX2yZSq3aT+dZzRL0pjmjOZoGaq4laNPDQ/pNUJ7IFl2wqPXTxQp9RsGHLwxF4OGj/XZduS4SsO
PZ4l8a4CLBiBJBswb4xnqiqGG3qNUgzuzn5wdrHL9fYyBnP5TJFJMjJ//KcenUsflt+TpxFySnHa
G2m/1gOU+wAWkowyviGgt5jRZ15xJ0UvD8Ysq4wjCljIRPGET2sOAaAlnD6UwAs3adg5zB3yfgUK
mQGnxSBsjI6pxA/YScZLpZM/VlPSoIAfP4fB6NcJcU8Hn/w/4HKM0+Z72x4sJHUGIy1zLtR/38h8
UMQ0wwEx5hQ/Z2wMQFYM4zr2g0M7v7Foa+UE2O38GX8yZG+x9N8sPb8LpI11B+Fe3n6lHlG/bVoD
WSjQxlqey0h+QD4EXxVPdPYHgg504PkeiZvwjtdzzIUuvzM3f5E5R8cgW4cKsSFUeBgS8Db3fUDS
s+Yyy5/fBFq2j8ep39qzELSZhaAcayaaGOABS8JbqVSTSIMp13nDzq8QRs0XRsvrU0IRlybtLpED
rVVIceukczBk/3qMczJ/+4IWQRmHzbHUm3upnHQ7Jc7ZcxJAQKlNK8rWts4sh6mSq1ujp2zsqMGq
RbMupMHR47o7GBa99jab9m3pb9pQb8n2VZcowRBYGRYIkFkTMFLPMtCW9NS1cucqTVLpWvWys9Co
w1kwNxIpf133cESckKRoMgX/+Thj+zEOo37TUQfRB+cZMssOKQJGhaiPPjyqP7RH9qPAzkB2MaGQ
fVwvp29IN8OBQ9hwCCa63P1D2qON7ikOF6JdYiFsDqbrnavQ5dI60AepjxHuUeMOLrKv+UapNab6
VNojE+1qdjuFW1cDuK0VH31OFqUaBaMpUgcU596lLJrPERLlpirdcdUompcd2DUqCGvlzwKbatwH
rPIHNjaT+sNSn9O8vnlaxLw+t3V4iPWfwWtJpRfOT6+ZdyUwMXLVeR3CwTqPeNQfXc2qdmHIs+CM
Ix6NgVQIv/Gyc+rncqk7s/1scicsSDEB6HGjHmEepnUkLuT5cIYcJoEk1Ncuv28Kjr62eyzi+ovH
ir3JmSQDKzOXh9yYqr1U3kqvQjgxZhHcuw3n7mJwYYU20/xhXN8VjUXFTO8U4unN1lS9L4boTpth
uqpXzs1REcyvcx1M0R4zR3cWdRivnaJq94OP+GVoQ4YcoxXeg9QIUS+aORBzKqlyBA/kOURO25R5
DJLAL0RmON0rzW5Q4jVIhrGBsL6jHRJV/oTphwxVWSFq0BAUwQszWPX2OaTWNbiFetuK/suZ4ZFg
ptMdMvTsETD0+b2ZQvszDpw9zqGCXsF9Ta7dUUb5cxiEEZFGFvxiooO92fKVJulISFUpzkOuTonT
PppeEn5Pefxs6QG9zDRa95bdXasxunlZnO0N9HR5Q0s2af2NStjiAtGQIVu6n3mVObu2UeWuLXLv
qsz7muMhEEp9ejVFhAgi1856F7eXXm+zLaA298jWwlall/LUmXBozMbW111mCGzVgq62M3oX32YV
KCURjRQGBR2GzKIxn6S32CQdDkr6Wxl3wxYgM0oVKvUyz+snahL8P0PnsDRpy7Krx4+ppHsNXFBe
ijH8Gh3atFNcMazFY3Vk6axQ8f23d/sycY6/b0Q9MrTFUPX3U7/fDJnyX98R+fP/8Pvx71eo7r5j
YXwokxx6gdN7a03ntAuTZ2qTheV+pcp0VwFGWkq+qAOHgcKmzCnyHStf1VqZPk7ldBJt01y02juI
qk1eQgBzgKmy7lhQIW2AMbT70E3k1XQEuGcAgywnRDb9+40R5saxS+nluaK4lArA3OQIYzdUigxy
sr9WbasNDwgnR6erHpxSjg+xGQVbN1R4L+YPXTXmq4ZXdY1owYQciHMAvac3SRKJA0ERNeS0/8d5
+Biqe5KRpiUbDZ4z9CsQWBqISS4uGUmYQGHxaErc+ElsrkQpWBS85mn0x24dtuSKOZmPWmHGRxq6
TRIdZJhNa2a7xkUl3NrJu7L4Wo4c9eAo8lajUO2jxlqNExpCO7G3tZ6S8Bho1tq5ZcgshnK8K+os
2ww+ote0cbF/pdGzI7P6Lsz6CEM8JFyqMIb/fRoi65kIdZ667psk0KeoxOCXkMdp9rW9HmOCw3X/
x84GY5uL/EsVgEimNtu1NonWxhSQtl5V7QGbMLNPTgTEeBjuTkPZLppH/qpXq8lJ3YuPHme2e9R3
NMFRRiRY7nTh63cpDoYIZ55RjC9BONn7qVbmaqyt/AEI0d4vw3GvuQnRJupZcM6BwuebezsqL3aj
tUdNQ2QqSXFdTy19khKVQ+Mb+9Bu2i/erCaybtK6ch+jBAMdM0WtZ0jvuhIXc0dJKA0ysEgrvMQx
5werG+NNyJnOIXc2tbhgI6sijHr55rjYXaMU6Whk0jdwcZAWWsysH+3SKEnBVK9jkyCSQNIGUKBa
8blkzSmWwUpRzR4EqFDEy6Y0jcOWIXPbxuTupCVWhY7mBgcp2AispwXQEwzMioh1h6WmEx81SS7r
q+EOL11fgv8ZSmunKQTFaiJ3O+vHcxp51NsZ9sqFAGiCyLC6hwFNhLruYnLVvCORhCjXZRW/GVG3
NwkReIfAhvSJIaiK6+iU+2Z88FyWuWaYE2NrGv1ScuJqBtVg3OWc5fEnIccKvu0UVdokHfoNRD4e
Ri1HJ52094U3mddGM3FOeBqGTJPjje6jzpoS/mAHIhV5Y2OzSgsR7SR3U12ydbg4AczqJw/Z3UWI
BtZqulVN5XK1QtVvaXi3ZIab/UInfPJES4tx8wgTpgX/l01g3WjLZQVMw5EYN9Nh4hSNln7B2nsX
k9Z8hC+4bUyVP4G24sXsxBulrMe4h6lWt8ZRxmrd+TZ+zClYESDG/TKWGUM2p3iv3TaH3cxNGVB0
hBWQKDLXvc5H59+Ii6+tXHVokpR2YA38CQ8pk9jwZMxw6BEpVesAdGpKeu5A8uddm62R/W1ZIupZ
llX8qXU9UeL1i1DWuQZOSfv6XYZqSwOY9G5ZXCSswVVFIuTktySwd+aNq0srtFcX26jeBiRp6UDx
SJNigkW6dF1E/YVnnmwYV66ZfqLxGHLvJm3/SvsXzl9vLhiKU86FTvPHot23IHoP8CEkoCyAz1OM
xmWAzZQa9pYDwJE6kKMPdx8jyHbFi/iG8Zl42/oWZchry1i7FVlHR6Sm42igH11MQEi0Xr3RKkS1
bZ/cuKApxXmGUtSxsZ0iUBmS/AV+pEcVV77Y1tbRGADbPaNHICOqwJUnBn6KAeCbQdsvGir05q/c
i+9Wrg/UF2a4qRykcZEVbw0RPPtB8pUOqbVNNf1YjRAegsjF2QNGD2Kf1kDPmAzYD0aCSGTkQGbQ
NXKcgQCVzOVEyGW1ovQ+RbAqarqWvcmpSmbP4UjCM/ESFdwCS61kbmytscKa4SU3CxqbkWE1oEKU
BA5o5AlzIYm0G9aq0eplORps4zx9epGgQuMcShuQtDwGMW3PH9vm059MIxyVJGK8Z1gWhrVX3Tkg
C1Lm6WT4qZ3bMNqiPvmk1f3pahVlYQs9vSpQW40EbeQa4HsQYSJEtdYifyLKbUnk9Y8To1tyGoJo
B+y6ZXZWiecSUGAdiTkyoH26fr0TFnGyFsMQi5A5FRqAJDi8cH51r2VKZncn51h4JGhez6x0Kpt3
0tzvabl1C32qg43wmzl1cSncdGf5h7rvaLwJb1+GRGT7Ca3+Jj7KqvoKXTSjE+McWXfFSSAS6KdP
PcvnGGuOVXqijnYfA0uBApKi1+F8fk30UTBHC4FABgnWANYmzzVR5tIJdUS4CiKmyHN0bVDbPeOs
hDDr8Ks3rO4Vqj9QVbc4EXi87YP+2eUEDr4pjCho5zmPyaWVFVrXvkLHk0LQWjCETi/tCBGf6EoP
UIGPkm7WUNpUtGQjcGd3iOOMCrH8VBqM2ZCu9aHHJNsyziGZBHcFDQTNVM9eLQ5Ot3dhZr3rJlqd
XPuD5RiO8cQdRzBOuLdhHYOhxZPU5iOL1BBspoIp1ejCCbM7dYv8AU4rOmiii0jYMLK71tS8g5Fx
cCq7ROFZ40aoLbN+sstoPwiN3aIYcwg2zdXqaHmmTYexBLLutrDqF72Z5FviVArwL4m5AYjjla01
QOIDBFu55oBo6wa109LJQi7fnjzTvvMLbErolJfqqk0BMB2tr7fCZd7XwCxhhuCNCyeq9w2Z3sXQ
oSyvxgdnaM3NDJUxZWisKDDunZ4BYZnTyGXol4PGZN9Csxn13uxWp4KuS+1qlmeB15HoMewdqrxM
ffYw6W21TmDfLJNzLmGc0w60VpHjRccmidB2wHpouuk9MPRPZdAolwODKCLMPlluRBsQOqsDbzCb
z7AXWN6jExDneSPvxo0b2uWyafpqnTGYXtcB/iHfiVwg1/0yycLsDl4lujbOBB5k6Y0FF3kMePqa
cE1kVLI3wSkv20Jyu6PvMCTDnXj6M6YW2Ayddo2fDPdkEiFMTdkUXLPZWc5YwkFiDdAnQPW21EBj
vw/gZZf2FL5GDNCcploM9XAvRq9eN4bBCDO0j3msXYt0BjaVZEnqogX8REMM+vfZN6pP7ogcHmXH
WexkEVCIclCkp8LnFEEJhXpkam99h6l4VFN7Z2bVvkes37eeRr5OPSHUks+Jj7YY0NzSq+ly5bM0
1WYI5zrZR5GR8ULl/TyWaGeGqcazFY/GppOjg/cFvk7r3kgPFczDyxblbNnsZGzAmki27HXFFuf0
p1/m/Wumv5ec/DdmHTW7sYZEXY+a2OHYj1iammBHIh+qv6yCw5a6L15fPo3kqq4DvxleeqA4w0TP
MIi3U26892UAXnSKbqKrI2SiGrkbrttsYkBxOJq8tTPk+cXNwx19vgVPBPo2Cbs6fu04Sp7gfOJg
g9g/OdmxySh4A0/isiKTQHCq8ysokczy1jXgH8yKAb/BeNBYIzd5LZ6SIGA/gn8QBs5hjGpBk3SQ
G8YJvCb5TZUaHYCs5U9hM5Qtne++QuKWV+CGSwwJKzHMYt78omquGE4NE3xdPIwcBekV7VQJM8FG
FKp3E3TEoNLozqiH1tDfRx4cNE+XpqiLbM6J5AGAzXjvtO5917Bu1fAULMmU13bU3Ozo5TkjU8Ib
j3pkqPvRKC+jkocA9u1GYhWil7mzSOsJJnsG/BjbkN4aCNp83NtNtamSLj+IXr34MsE7ZuB/Q27W
Du5TN5U3o1WPTuIS2NWgDnB2zJnzfdjp6bXqNLQMHAeBJvuPYdXpR8bTJ+I5u7PNslqajnaht+VU
p5ypyF3Xssnqbrx3IywnI5XdkQZ/8QqQA0wPize5OldiDq4cr5HoRebe00Jx1lI93cYVexUVPLEM
qEiVv5Z2oF95DXPwxVI8sdEsG6vidEFeGDM/b9XaKImx6rOc5woAkz6bEs4egQg9Rc2CjXWsCHEF
tNSZTAQHq35VX3Gud7tict5t344pxHMShFWGz9HmuqGEtZjVoensvJUy2MlLB7CMQ194Qh5M870e
/e7gzfGheQLT3B6NeylicluAsvsdxlor77aextPT7JzAf0qtQdEIIXlAKn3TB8hmJVM2zvpirZhp
xokfHWSyT62gWmUVauA6sm6hjxO/UqwZqXlMXI5e+ng3zZEfNbPzBSe5FU3GjG4KS11kz4WGn0oE
mjnL+n3bzmt7HE1bfahPkw8KTkDCsidSielZcnbnxozaz6QSYsWkflMOKJ8nwQpdiqY/98BkSK1f
J9P45JTcKKHZYxhBm2Clxk82coxNJ9qPkeY828kflZg/wNzvKgLk8PVCW/XCAk9ZRYi0FxObMyUM
+Hvh3ruhi72KqciEoM+vnwvJbdma7bNbie4w2PYlFoBBqzg3Lz7DT7MPvlPXmGOibW1fa4Cwhj79
IMuGxCL7QQjW0aYPbt7kPQwBNtYx1I27yhv2htNbFLtAUYUsvyaVUDZMs6Df9QT68HZbEbbTBxx3
G38mNKvhoxPOCmAThHv3Y3DxGzTZhw9pxrNx82Uu19ilubXqlFkjyZ1wKyhhMo+M7VWpJecuj5a+
0Uxr2V08PbjnCsIDCq52ZKDAS9tdp4KV7Cc6eyHMZ+7fdBUO3bX3iU4obA/RFIY+Ym2MzSj7PeHC
53EssZd56kdLX8DqLwvXqzbSMc9TCnVQTSXhMeivOvO+EtErxuwmcCkoCbP1hlhb+ZnDb7WvBWEP
r8MkezRulcJOImlEU9JvZdFTJU79po2rczJM31qJvFof+2/+IFzIpsLPIR9KvXjw76cp7G+d325s
x6tOTmufbYQKyO+6pWdRxNpB8JDmLmJnKl2LdYhUtRrnO2AZbp+TU0ty2WbDeRs9iBj7Qo0oRZgD
LiLbPbQRo6U8AR4c+9lexTM12ltbHQzYWPEETZxJVgw4tm1XTaAo6L9H00QgybTNHXKRvYxOFMIT
iv3BAZXI6lqS0yKc2lvPON3EBaHb1rLfaSh8URbVl66MXnsGU+s4fi/RCTC3cpG12/dAT+403XxQ
dcoh08pOdsiYQhg0dVQePvnDV56HqF1B4mxH5tAiowJ09K5dkZ4JT1DweivYjjScqK1ZvabRaB/n
YSFnV3zJqunxUHAaBpMkN4o7Yit1HYZFDXkqcnuxHQjo5kTmBCuXqF6AHzBKYEBvaJTAQ3TiFIkt
cCOvPZXA5o91TuJAiPsna5FZxwB6BWWXNQyMmLLyKBxoPiqWCJWFdVY5smHULyFuCh9qV0FmdETx
FCFDlZl7k7Rgh1kVhMd6Iz1kS/3gAwUoPuavxv1wsiTqfs1HrDIgGEDCIp4THjmxxosKFZXCt2+h
mLKj/n5om2fdEOsp0p7Ktuvvssp40neQk9nJ5UmYgJub1C/2KsEI0DgPfpwPT0GmrUWEt4FpYrKp
QZyQcIBqNyzrVRV2ZNF0IWiQVmjoEHiA7lidJjX06/kIbLhw5IIuXlGa47N3Igsu8UdNcY1bTZGA
Q59N2d6mHbrHQXBICn1LXxNgiQ5aRzuSNbaEGYiUr7KYETYpnXE6x/PTpltrQUN/TTNluqahOrk9
aRMBJPKVYTzajHXWYcW2VgbFKYiaaDvQEd7HHLtyrB0Go5iiY+II7PCiI9ljSyECPsymOyMYjinP
yRyztfHCCJ9n0X/0o4Z706IJ08BX23deuZ+Qi9M3xyeI5MfSagOqH8E/JHbMHGzNS90VkC+0029B
OryoAB2XmVgaZ6LWX4IYA1nqsMsdw8LDDo78TXfpmc6vWsLFMd50A26BJAkubWF/6A1Pgx0jEJ6L
hrEm21ySCt7hvhr1ztnLdZpKdXbEXST1fE/my8cgUsjoRL2tUyuVR0MPLyrJ8W4E2Y81TsnG0ofv
CGp2R6lmJp2/zUJqZLPq1L2j7VChdLvSgMuXiGxH2vCyK6VatmWxJI6MvHbN7NeuozNVxPdYdO6D
btnbmBPXKlLYOLuy6lY6udvYbVqIjUa8N4KYw7c3rlr65yb9MF75j4Y5t24Isjbb9qhMb4ucxlh3
Q8TrxKisVVlkyHZKHpkLMvhAS+8xQfe6deqbmopxpY/ugp032aZjc9Kb8ebn9i0xaBGOCZS9MVt1
Lk2jrBvrReN++KWB5voT8dzr2BcYpizGc30sHohpc9b2SF/Ej53PyMvIe4jrcq1KRlDZcoDDusqK
wVxlNkf2mmrELfNbM7DJJifstLUntGUbNvpO+dM+i501Khl82lUx2R/kYY9rjU3ikGRFQX92gIwR
FqecbFMqDbwDZla8wodcVkXyXaDgln3IZMMZcSX9F3fnseQ4kmXRXxnrPcqgHGLRm6Bm6EidG1ik
ggYcWnz9HHdWJbNyusdmtr1IGACKDJIQ7u/dey6DQFBX247a54458almuPh+ae67dhk/i0RMdDJN
dAsnxmLw0fJx3QDouqeMfedSXD+u4ZsqrJ8dtLckS9SE0PMBSNHLyYFA924RF8Uk2Q+O9cDhxLCL
mvMi69fWwE1Ww0EXXL1ORhqSVvIjCzL31vxaMT/dmjSeTkKihPBKQJBpWQxcBOjV5va6jxPR3iUN
PlvL+pHSlNta6fDWMnFbT57/cYDjm5ae9WQZg/VEdc5SdFFct4P4WCrMaBQzaKBk3u7mCUPSPIqP
ZkrcSX1D+hBT7qTiJjWJT6WVTo+F/TyHD2lf2R+4T/C5M2RoKZbMRawDNZWALCmfbmme1tPO7TGf
mMshr/ldQeVFW6sbmC2FXMjoK683Rea878fP0SDr29Vsi8MyD8+pN5SHCR6U30V3BQJFZguqSNuw
A0ncuHq7QOH0GuZ3N3mbfgBhYBk94Vdz+dhTHwY9g3GZ28wuaWF0xl6/S5fsnp8Ae0YQPC3RAkij
gOpSFi+LF9yPIDVAgJLQi/0wF6TP9flc7byGIbHtzUexIDHpJT77DnpKJGl7l+Cztn77tcuKbYQf
mWH4WXRCcGFQnpbVeB5nPDyxDN+1BAhBdnf2QiU+uB64KRuM8Q3a4+JQ5SEDLDIfu6jxuaeiuaNd
w1AI/Vm0koReItcm0Jczr+HANrnuLeK4+CVEkCRisGoLisoD19SRrtim9+svIzf88xoEN4URYuDM
KO+6dvWBBGKybMLoEQwpBlczWY5UDbq2PBZJUx09ZBPn3KOe4YVAxKvsZNXGOQn7R7PjnHBWhOJL
I+AvROU+j7wvZTI2h9zGUIbClesyX7fTUm6ymahDrDW6rUy8BEVO5j+EDKCCtcNcKqXcLoEkZDHh
FFxC974iHa/2Q7FFb8GVQBj3XVN+j7Js3DOTns1PbbLezyUpgG37IoZlvG39tj8ZhYUTbmR8X6Jq
5tq2Sx24ODGuhmOBMZto6TEbcaOSBLsVGFVGLxMPST8iUqCOxi2VCVxF253D7qaYOSzLvtiN3cBs
rGfkstIAW+bsRVaQ2Zwuemd3rxZEgYvApihQPK4pZskuHQmedxms0COPbqSPRVGqnn6VpqfULYad
ibh6XbAnxo7S/ijK10KdqqGpeTJkL05lmzw0heHtUUThQmjN9m0R2sW+MCybhjTHS2sa9nlEIBDP
UX42cRnmY4T5VPYpSsImAfWDk9CVmJsHUmeMhuLcnLx30zc+JOTTIKMXZyiavZZwVA0AiaiD4h/M
DdNDm5q8ElNwJ3h011rswyA/e7DFDtS75zNn2D2lZ4orvXzbKUTauPQW8dYYGqhdkuLVAQqgAH7T
9ZN5bnF6r0kUn/SfE3k+NUk2tznmgRb6G70bd1v6i0I1KTnVqvRghOu8UOwm01R69dmwEXSbYwSq
eST2c+NQ00OJskb51hDD8xDJ5YBZ2lkyH3p3UGNzUKdmya/qLRDEPSukJB6mwFqBt+0Do3l0hxid
jpl+lUF9nCZODs8QJMMmOKjCpWt2Yfht7MZmv9AD9yzvOBHTeJqRLq85B2JXli8D92EoR0o0Uitd
jeFXr7VZ2rsoSBSK2g23pESBM4yWT+tYQS3o/berOQQ3ZYlaY2O1sXvwRX0ckrKEam18tqhA0F6p
nr2cdL/Q6v0dp+09wq6MTqf9uVpDk3BvtWgmoFF4EGVSd+BKGMOE9or81SWboBbB1rNfACaCmoDS
H9AsvCyaPCHTSc6HVQVATXn60avEm8RbHgwvvZ0W6tpDPJ+z1AKdADYZfeltzK6dk86PbZC8W/1X
J4hHmCyogYrQPTiCbAfpilNu2T9iYwy5zS7jJg8ja+MWGT9zEGTUwEAqNIWLGZL5OeFxpOwuASgY
VyDLQgvx3rEt59BwkQuxBiCMt4JzlEcBwrUAxxmKosDBsEJNSmllksX7Uti2u4sKnGDJwiFBTNeM
W16+MsX9EMzWDDycjFiLuCzXHBaC5uP1HNSgIJq+eUEaNe3SEt870wHBjKSc8LTGQbQpKqqay1Lc
Unlu9oIyI7zajfWmm+v3K6mcKIiNj14328x9VaRQ8aqVQT6jj4uWaaGIenCzUMGZGDwtryJXarse
91ftDo9GGMbn1SS3Mn5AjQUxZ4U0nzEWjuMVK0xUzRu6zO65ohtNxMa5Wm0U/ZwJA7do2lvWFluP
woYIiGAOqhF1klsR1RBAu9gJzOTWcKMnh/fe6cNSq5r0YoVj4BXRYzyjK+yNZ8In6Qqov7yWTYl7
dkFaH457Bh0fJt+Nb7j1xPtFkCdn2Pguo8E8TF0JmynC7bGYd1y2ER6pv7atETo36kgxIzO7dRfw
W2ZGbXz2JnV3WD4lltOdjSbmLQQaUqlIo2QlY6eLmkcB0h3iTvQRPcU92N/06HBN8sbypbB5vRWv
uFeLxODzjfH3sJq4z7UZYwyHpvPklfvRo6iW2caxb9TRnZGdGfMnYy3D3pjE7tGGr2J6NH8mFzeg
iKNDg5SmXhzoSYynKMyB7IgGhpcJyrlzSl/43A7zNwrk3PexyEKaNvkxOPdih0uCYU90Mg2K1Wns
buJRXeTs/A2eox2SkKLLHwZLwKtbYDlSE3sZcxqqITGLW7vZ+x2RUaHE1+u5dYJKm6DNS6jyf2yW
BqoVFM//XkF9+1p1r93fojQuL/lTPx26f2Ae831BDJdLiLqFEnr63vX//IdhmfYfeF5s0wvcwHJd
4fzUT7vmH0inTTTSpK6HPMLf0NUwkv/5D8f7IwyZJAWm7XgBpU3r/6OfVsD1v0dpmPwHEJi5THkC
3Yin9dW/JN6D2gu4Hs4e0d7RyckK825yB/PO76eZwRkDFTP1DtUiMZQPzXibcnuGoTRT5PVFIOGA
BoQqrOidO1LAT3pfrp6j10alWL5u1na5GftWHPWDVfQ5jVz6JMp4qsWEeu0iPR0G54Q58br7+pje
V6xcrZFiIEHUj/R1lx+kkzPoUujVJGimfcqlSYC4gA/yaSxra1+E9G8a47QqRyxFbaRhHgXQi1Z4
UGjWyh5J3sWuslsZVR/b0Cxo1Zpvq3ie6eQaFMWN5Law03nned6PsR+aA93ExL1ryw78XIsRWckU
9YJ6H83GoPhglSZXJmeGEWHyfZ8kuB79HUXVHog8gZpqcGEr6Cz/nzz/tjlLmCBY3rgZz49+QdtV
JIh7ipUGpRLNWvD5qO10h0ZW81kvCuFCYlDJky6WxyJSoDDyJzZa+asXxmpRk9KrwhzkseAz12VM
HNSIeev6Z+i/RQ9+9Jpe8Hf0+86cYJwxDGoU0/W60Pt6ikFqlnasCLY4EpPJ7Qxxc8b1yKsx9AQb
T5AU5BoofZwgwO+mb916YToTKi6EPnMP0rNXqnDkUMaeBtYbwjjmcz2LVN2sUqudgcmi9gXMrJXd
WLVaqAGS5tnqFBBIqb8iNMwPAVgsM0PnT+16P/lOfZwf9bAgbGhVO1Y27iqUc+hmlaCGAZZKpzuj
2sHlk6IwUxdYl/ipm7oB5VNFqYtjgAupbCy6bsFdplm5Cp8bqYU9lObRDMaN3kpr4o6CIbnP6gII
gh5Z60WUMsbWa/UixpNVvESri/FywfDHWUXETUCrC6PkyVG8/WEfJFF6rHyOzDAbdqG6vWZeAbLF
GDoo4SFiNET9ZFFxU0uCrN31dvgjbCDqgVgvNti1IIRdni3LeIFIpJ7pdt/n7hM6DnyJznHM3Ihv
F1YF99O95fvmzhrtr0bnLByiLSHnlq8SMQg3aDxrOg9IqkhpqfAwykyiBWbskqivA5mlSrFWI3H9
NYjcQqUl5ctvn72aMKTHkZ8c+qg1mPJRjuuVcJ9ZTIWbm4U+N0U54VbTqzCjbsyhEsfB35TOGJ7c
1PjW0qLcG+Udggxmd30AtKwLSbxNwhC2FU3DCNfWbo0smp8GwjTmhdRxh0RACJZvvTkD/Tf63tlv
R1R+HkjHISSSp2L2mKfM4eb9bEflUc8eJpUPSz2yM3HGanX8qrTVnjEyVbBjRBnBAnmDg9wGY4Zx
LaioU0QLbIZowGOWZlTUm1FMR98st1rn77o20CnU20yhkf3LciashuKoNlC0MQpAuw2LvTHHX+KF
A7QeQ/xnvZcexzQ45mPq4TJNqxtj7LAhItbSs0Dn51RQr+l9wWSNu9zLvuqzP1B85abJuRqsdVzu
mN3GN7CVseAJhKFphymycax2Z1rQhYJWl3HxdLTgro8NZXV9DdJ/pa+GgK5h4WorXi1qvmdHLQhg
QI+IMCdDn1zJDnF7IwBrUMi6nAyXVZfCQj1448VLYOX157BKnV2uPDrKurHE9mmwVxsoJqZNRks0
ebR4PYvHh0RyhbDVkDqPmZ07wVNoSVuN4duzS07NgkZ0SpVLWMTvPBspF/iUmspHj6FmaxZ0p/T1
V1/fqsS8nV0vu1yXg8ToN0htueO1aXU0LWkc8nh6NlLc1eSD3LhIAlA7dzT6B5eKCxxdhgQL2oya
SsZK67Gd/WYrsvaOMs100Kj5K3keUzN8SaM/0lWFFIR684xssz0nioWgN8lw+taY9QB4TWIPUf9V
nyZc9nzn+5I7FiPqsridoIncQsUYOOEEfonznBVgA/SqXqC+5TVq4dtdtiNLOblp41pFDeLUSJYU
gZjrREo4Up8cVObUuorydrGG8pa+gdzVBgmBZS9oVVW0l6uFi8fcDNkpKpnoxeqC0kdJhu1pszpl
eDZNJl4xR9HezcuXqoMo2jv0BpGR4k0nDISwp7ImB9nJuvrk028PbXUv0PsWT9o0yRjAlxPXeXRJ
y8EyxcmvlKO3GUMLEHpD8G4oHyuiJU+pV9xTIp+ZN88rJh94IEvWcMd3o23WLZDmHBHvgtw6obXD
mu7Gh4Zn3WbSHm9DUHjNvMuxJVuzjFAx1wYiVZUUULbmrxkBCQOhg+NDkgypwGA66eLhZV7UlZi0
inSMj0PjUsTtkRifER4DWpmYGLOoApntHVm9HxQvg8JidS7UAEYvSPCpzoFE5ymYk/uaw3F5IMQM
X236svjeztNj6cvpzraYHCZ9jITQxt3fWi9ZjUp39sdXGwN6q/AMshg/pHH9unQM3pypBQRikEls
LuZhJvAyWPw3oCEUwdcxt93iE0Ytd9E8vS8EFC50/Bkcwg9LTp9ODNFdS5QM03rgeaE6pQ2uLwQc
HVvRfChH720ezTkd5249BMnyRRRy18HNQvyMn3ZJ7/tIFAc7AWkTuPahALaxEWn4nlItroh1OXqO
g8vV+dHZ3kO9oFEeItJkaapseytd37dhTB3GRdSyZhEX6Oa9N4KbTIv3fj+XDyVjPGcxQE+pmKaM
PgJZXQ9dTuR8Wo97vDGf/Zoa70rfyGH8RCBtDu6oKo+ZT5CFR19FjRiPRYNjpfD7fksheFt3tboP
vMq6izeGbIBO1Ha+6ZuddZzz3n5qEu9diWic/9lPSvkYpRNxr5jRVDcJlg2+rIqgMRqwobdnuIrt
Lx+7rT8RVD+75dvUDvOtTCfQZ+tsve+4JwWj+QOlPmTuwvjamw61tqKhoKiSKlePyVzE6G/2vllI
/m/SsH9rWbTGiJ2MCeOEJ1pRRMxWBhnhTPm5XFPm5v2B5E/VjYhvZ3mKMvRhRYwULTUBDXbOx2WZ
rOcRFskGy/owB/KGoOD4doHgjOoNf397ChcSQ0KfPpvw/UcbxMXJnZhpU6Z9DWpxdglpwnCY5bQu
0mLrPHnlkL3kaYkYwiE9ZSj9kxMw152F2e9mAnSIVCfdMbufPaLZyZCUe0Ogp1n6+J3dNMAWl7XY
dBWojT5A+gzHFwC2vakrz9kX6HqS1U8PaVJ9Gmso1Skiff6EXeW32CZ9YJyQVfC8GOPnYACsGSbm
+0lAEMy8l0nI8ujWwSfi4WnZCBeuO0SS7t6z0fJhUsc8OtfT/QCluBrGrS8Xi2Z70O+tNfxUBNM9
Sm+Ifm+H+DmnPJV4uJG40gGpTlqbRknyzkWwWEgaP2uFDiNN66fesVBv5Lix3Ymnz4RBYQHvPvv8
m5BuK56jkAn6x8wnFRWxCY69u14gnHU6mWwlBCRnctD22+MzVYxs6y9Qa1sMVLMIv3Vxy4XQRbzl
1n5+8KhJosqbvW09HefIexyzOuQsBhJJli8wkhxYMWWWgxzo9CBqwG4jyDKtcQxEGLOSOMK0ReQ3
msKpHN/UpfhmGPIgLT64iQDKoQMXh/WHeK6+xAnphyjqB3KfjJDCkU9yj598qX2qCf44fLLoC3yx
eu91hOg2MV1G9wlQPUSJ6/mkKvW0kZdY+FvwH8kCPdSqGWjr3ArZeMyZdHDFOGc0KLltMMUSEuKr
fsJ1oZ903az0K69pF789rJ/4/99XAsQPyQGfoTP0CN0v5CVH3XEtNJ7MltUsRy/Sn2t6c9J0Jr3q
MWbc26F/30YVyRYrIxS91numPMUm/J7cuzdK5gx6t16U6lnXp1736TXAFIze/u3D17eha/rnf7a8
yUeG3dc3Mg0Rn5bEhJ3MX3V94i//wfV9xjxSw0XXy5kd//wANSPnQ1T0p5Xe8W6VzYdM3eNSPYIH
xrPFk0rfVTtz9U69uD7nuq9e1Oz+uv3bc/wRIGpl9J/AL8A+Vu9/XVyfm+sJw3VbP0cTqq77qkFm
dAH1M//lXzbg2tjkAXW4X96OZE7sxFP2LN2WsK168p+sIJ72lYWpeewof1wXnhpw6c1moeM8RUC/
Uj3WGtEuMvH9+fhl+18/hlHjz3fRz8+x3m1QqjKXdeGoNNyrSxAa6YjDjRg8TM5FRYL7o15dMfGj
JmxwLnV0e4Uqb+q16yJVZcnrptkQncTF9HjdpdcqAzwRZWZM9H9/gX79v9rHGUNF9fr21+cQF/tM
fvSKcYds4aQcWbTVd8MjKHmQRnDQdbn/1MqjY7kWQIV/X3l8o+qB/7V9zev+7/yGywv/qj96f7hU
F7mbhs5feb0/64/uH6bHrcgVoevbnvCu9UfxB5m7ZuDTBmeC7zsUDf+sP7r2H24gbM/3ABJ4psWr
/goafrok9Ha/bf9XNZTk6lR9989/WI7/G7+BNGFL2KZpWXS7sN9Z/t/5DaHZVX1EUe42M9KIViyD
0CrgZjLYePzmLj91cRLhLuk+BiJCDLpE52zuPjJ/eyIi0t9kjblsMlxxUM79vT2uyY11XHLA5XRF
OCefyCst/HQl5lwidAiI0IAdtTgVVAMXC18NPTFB73uYQ4pTzPhxxJQvnTd8dNbuEJsrFIChekjm
6kAP78mitK/y2sTJaS1sawO9GSv8ZLb+mzCs32Xr+kBm6ddAYtQtUCUPOA9cxohBhPE8r+4ogqD8
Tvx7xgK4GmxM/H36xcnAmEDBlIYCFnUvuYBeaDepD6AlcTc4ATdtVhCfM4s7vAuyS9NtUE4EPhjV
j6QoDqY736b1vpLjbu2Gp2Fm4GAXHdkaQbuN6h9TwpNTxJ80Bt13A9PnacjfG37s3FQOn1lEPmDq
7pkKADWkocHQGNtfV8vdLYrwljf2S1PkZ7zGb2iezqqji51/CLc41j73Ynwrm+q1pw9K8Eu30JPP
QMvbDhdxAiR3xty+Q77Vb03o+Su9LzEgV8KsRyI8tzofvpo1vzez8X6sG5oYE6hFxvRFzrfQGQTb
W9X4xAS/ZoSKHVKmyTE3T14mX3q83MEKYNUaSO/IACEFU0RZyyapeUmAUC3pCgA+/1YXaMLEI7Pf
N/RY9x7vQX1HNljz0ha4jrm1HVhTUA1BfBvGQ5Tn4JjE/AW7PFZtZBD4PdN9uL4U6Yv0vjK4usc0
PJ17vgS0MfPLMlfHbMGcEwLCS28N2YLYJ5BOzOtTwm+N1qk+TOl4EmaekyLU+CfLxUNrMOBsrcXH
e5a8G5wpOCZtfw8+St5Kf3xbB25HvgP89RXG3OgzoBTE6Hb8mDdjx0BuyawPJX4XJH4IF+Igv/Pq
JttbmGPd+blLquJItOKDM1qAWf3Io+5VfSwDJXyk/FGZ710//yBzSajN6OKx8K33eVV9XcZ7MyRj
qCR2hQLOTeOuSmpN6W+Z97Kv39ST97KWGDPwh6EpmM5tzDySgT/g8+jJE92DXT34RqxkPuIFJhnO
c9ixK0UfAY5jZ1IUdur8tp8na+P0Tn5/XdBL0Dov6IVBHN5gLas4oaflYwjyBKEkvez++5CjaeTO
zAyzaNLN0pTvpOQnslH6gV4AAet+ahz0lH0yAptASU1wMVVxBLlFP7rH2KREkJrOt2Zss221jNuw
TcAP9NW+NSsYBKm9nnWhT69d9xmNxTyH8JK/5u56Pq83dQiduhjvZjf4qHcNGoSJxBFl9a/rxipB
eQzMxi6P/fJ2Jd4vV+IFBA6BeHRCxsCBednKW76mnZVmy9axa0jKjO/5dUp4sJVAR+h23PyDIf3q
myhA5WA27bGL1z2dxuSIumzjp1F4TGhlU21RGYhUjXtC36jo6bXJkZTacmt/3aX3M9d4SOeU8Iif
z0/Vi/TTFu4lWzzOJZlvdATsAE2DdBD/rr59wKaCWkTvM9UD+il6UcURaa1MVdSLrq/Uz0r9nFel
9UJ8l2ud9b7LOwH24hG9Y0yzlxhwxD7AD4yli7DpQUR7NC3u26k0bpcFJXmeveKC9AvkUgNWsk8T
7NZ1ACjfpAEpaX7zRAOFgRkSvNtyHA9D02e301i/nZalvR9QOBw9q3rQwqOhV3xNYp1OSGIr8ufs
JCYgNxlf0nyL1AGqpTTk3lE2qrnJHtYycu/mZXyLu6iGRFkzj/dXA1t3EZxpVTWkJ9TvusCYyMEw
iYTDO9Zn0t8VabbrE/SP68fZCsEOLjR5ovVji6dtEManFcQSpLIW3uOc9Q81xqXcNkltX7vXprPw
h1eYocql/uLODpNo0STHpBuDd2kYbdBk58c+Nbwd46zyRN71p2YZvlfJ0L14ZkRg0+hvnGDcUZUc
3qKoot1CVO0QQdjBeVZ/8OZ8Vy7JS5kl0d7oAHjLxMOL7Zsfxx5jQx43ATVbbrgdtMvk2yDn9sFO
nluOrv1UMhGvF2A5OO6z7VINyM7jHpkac+UNVxJ0f2V8cmeKe54d3brqPMtU5ztpOxRgepveSqYK
//MUmOVxVL07vVjT6HEc/WnPaAKrcYqUl0pcN607nDHOjRxFxCnSgaaFj2SdiJTwZrwMjPDpWKwD
RXQxh6grVE9LL1DR0be6BkXq7UWaNpNnQPtzTQSnrdt3akGVKqAPwBHanj0Fo5k7RM2GAf5fCSLi
nKpt+3NN77tu+qt8T8Pf2AHkkWdHiQSWirs7sAtkIYwVaIf6EfMd5Fb6UVfW8M5sZ6YQqWJJ6QGi
Ll3SU6G6i3ohLIcmrl4NVL8Wx+EHzxsDuANMKASjAttF2QJxpD+vapEqQcR100omTFuxD3438EZK
76rTdFlNLByuetuY6AxkufzqakWEZ0Dp4fvkiORrKKKKHmqxQIyZ1mDTJ/Tr6mUiFiMbwfKo3xX1
IBfHRK1SnPEOSPv2+ldOshVFoi2PKBX//IH1r6zjNrH//hm8qfcVS/5dwIuA2EzspZ7564U+EK6b
eg0CAjGaQHcuv7sOqtQLnXmpjwVZ+oxeUMbG+xJlsT4WiJxjMqNXLcYNGLyN7mNUdWJHl0yezBQw
KX2aSJGq8pj0Av2Nruor04seu/huqIhCue7T33ecdYQZz/0xoi0AzuivhWHyFV839Zret3qfmjrr
CbxTBGP9nerDTa/lKhsYlVKw0cfbdXE9Bq8Hol+4J5MT6zAaKts1LoLHvGJWFqhZol4UaqondGdL
b0+pxM+ZNt8nNZu8/HaXc9SsEzoI6nRlOsClLV+21x/Oj1HAM2T560y9/oYOtL9s8oej/m1Gfc5e
ztzLusjkV0Kzu53+Ya4/kf7FftvnVyFBuEUFg1adwvpsveSN6t9Ob+tHbIMMn4a64DXrtW87vgG9
3WU+5106+iVEHi5LmPE5DdUpo0+lRMHL9Np1nxVbB+g/7mGO6/bcAUTPh2ojENUcOt2FUp04/djl
CWpfHeMBHcXgb0MFDzONpDv7P9d+22eAYdgajN1vXN0xT5k57P0ijYm1IwcnTNeDrS8cIzMdvVaF
SpsRtp/1T2ipC8r1Fy3diNuo3pZp5R27DGi6OgX1KVl3SWLu4hjHJ5nBwW4AMnNsLdjYl59wfQin
Jrtccx0lnoQHFG30KQm0ijkYBOud/olB1zLk07+7dKznCuLWXv/QlxLdtWQXBdzzYU1EHLxDzgxE
ddJDofJk9S/9y3YXeMbWLUwGnqCUqKGoYts1UdbUO8uxp1HXZ3vz5+VZJ8vqTb2mF/rirfdFNaFX
VRMer5fLIlppiukr52VV2vOnKqQAi/WburK6yWigukdOWHkM9EeYtdLj8pgdt+tOP2O2GB8d9ap+
iHHYn6/Vm7Ft0jK0PQNzn0ySL1GfE0WgPtdocSDrteviX+1DjshV9PqcX9jwvz19Zq5CcyD5ofcX
+nVRbN4K4aSHX172f/jv8Xl5WzxtnCw/C55m4b/6E11C/foanofX1RKrX/+NZhO3I10m0xWta1nr
ug/COSebDc/FbG3Iy3ioSgOpveOp30K/Itb1s2u17V+9jS65/fIa/Gc7kTl3lfrwSet8sBJMGvpZ
l7e7PPdShAv4NiwH4cjvdTxdshuRRZslBwqgMS4T3cSdX6K9Qu+ZNNOp80iHHIe6ao+alKdVLYrg
l6IUOGihgCaxzfrmLp2Mq05fW/l5fQOPoiF4hFGCFlDGCWqZmzgqP7Z4aXZaRrEkfbQPaAJelBXS
xhlWplF1t0ChRRbKTVFrJq4SikBfefV2FpYWlwtk11pKeFnoy7Zelb3DIRQsPUElVDgho3wrXdnu
tMJBqxa1NlJv0lxB65BV7wBGEHnFBA+4D1ee0YwrvrborD+L3qU/kF7ECLSBvGONhZYjj1rnnahR
QqpujUEok5tQ3f1iNbYA8xAy1VP3QDODFzPM1UKfLl0ZK6hRila96LWOLv4Z89SqLqCiMD+JaXVJ
j6Ha3amFXrPEuHWhvR21KGBWT9VrLSLN1opIAFQXbs2lzCebQ/Aqo0edSVHJNjduL8z6eBFvqeEU
AdguV8noY68V4FoWrsVSlzVTxOcET1nprBYWCD6nVlvotYYPts/QcGWNUGiq+0jdZ/UH1wuUKZhn
IkGyhxpUlADPmPWoIVrNXN7cNIlBItYQlTS3mcYhTNsnwvUOazEhFdNyq4WYCHp4M25LdSlViMaL
1EKvRr3NDdmNiLGLCU1WmjiTehahcWpV62wqG1dMNWRHLcq7SvD4jbgvXHeaY2JsByUN0fXd66IM
MhI5Ox9KJR9OL3T5uceCTBh6RInERTE8G8azfrdRDSn02nURq5tSb3UfsHcGO/0eBLlz79KrAAjQ
WbsZbOl2FMfeZTJ2G43xcEwcNBdqDK4XjRp3JiqNIkO3YuYqtkE/YNRU8IO+eY2UEEYfbUFYDirU
gW1RuawmvYMCXjqvNhw0OK4LgwE1qtOLlBohbZAq/kGxr4H7Ypu8tR3erLQvT1qOF8aoKdFm4qy8
bpdxMx1zGVC/ByOqBVV1QB+WDGfQgBe4aJqCsApE9bWqmvEcgTRDKcVCb/6PfVm7MUK6yOV0N9pV
/diM5fQwRK1709k7xjUUikYSqzCz79dyAqzhGW/GYM1I3Ij8fYI6dBOENbDcqox2ci2xGSBf2bVm
sD5Z5QvyKR8EjTLCN29ktwa32Vy/Xd0oOkKXxHnkeJ9sa0nuJnRzbb2aTwNI+7siPsoouGe4nd0P
i+nczkB6LYAGmQ0rBvAulhjgAwW5dSHV3PdB6uanfJTE4eEhzOZGVWF652Y0wdiSBgHZaIyObbQ+
I+BOj03n97dyGu9Gx4uOE/4yo54ETX/c4Ktn3A/wxjdLlzVHzwehYiB3oDveOSdsTQ9VZBk7I+wq
kEMc0R5a8VNPNmMYw6qIG3xSsb/eZSlW69hcPkyIaTeTP8EQ8ycgmQYdGFuYkPpt6Dhh3ty2mUN8
nlob8uZ755To1ptO3jmJHuSixMsNLGOYZQfCGRH+NEM7bioBzaaKfbExIlC2onDTh6KAYoA7Dlg5
7o7CxebruPUxww92rNr2Aa3aI5ez6a0zpMF+seEvWH5ILlhlTgeYZeVjviCEtVtVBkHXKTKz2bQ+
UcBOPNzZAQyiUdLfdlw728g6rbcGpg4HQM7eb0jjSqjNuHgkKBU+C2lg9XGI1vTTndVTSC2d4atI
61snhCdLqfUwFGt342Jvh3WOdtyZQ2zm47faIgAeV0mwTpJcb+etqMr5PpJpdnTF8m427QRjcNXf
zEMgzpLUhh2m4c+1S67XUEFrbKmsL5n5xeso4lbjNxlHYPVWkwp/eFxnFIaON9xDwMEg40w25gOT
SnCRvTSe1R6AoPT7qHPIYxCz+dxh9WinisRGs7Lh6OKlCLhTwK8DeNXH9k0RCsQhRNrNzSIOwrCR
qNrD1hewu4A8QNst6/UuXmLcNwz9984Cek+CvYJXSEjYlH4bAfcRmufkqiBtZN9NK05uMCNAUrQq
nyQOsp/9sr53YBZRauI/lkJJ8xcreZgNgCgIWgXF6BqAxkAzIw2a771Q400H+QypLkRzcqsd8o6b
vY28Zu4J2bbn8pDilz3GZHJHAsWjUxckLKTWzmkQ9JPqMW2qLniMzPI2NLz8rgn6I1kU5SkHfCXJ
uQAu4fTb/+imG5J663+V+z/ULU23zWtbE5Lyt7bbny/9s+3mCwDoNMlcGiI+kHPVW/uz7Ra4f2Aa
8lxaXi7dN/dXbLqHWSCgICMC07mw0f9quznOHzzVCkKFYofaiFngtzbb/9Z2cyzb/rvs3w0t18aH
7sN1DyzT8TEfyF9k/1g7mrItuuyY4lE4eLN8B+MiOtCD2VUShE3m+MlznCFaKy3aSz2iSkdCXaDZ
Bxy2XIezKCUCscp7kUZDt7+zq326GtUdGQuQjFZXPI0RyXlyfMJ/s4/jKntTGy1uz3QiLnaQ8oOD
mAJZTM4NFGttRV4wc8oHG0jNbb5i86Iqgj4ztfznJoRJtIiofOPn8MpjLyYiPHJeAttY9j2AVuCk
KcwD9Ph7smoibGmN2MsZbVG9dPPXPiQ4Bzs2fznkBxf8A5eOqDyM1jJ9NFtaZF06f0qRPhlNL3ay
LfpDVnr1B1AUwFESH6BjQYO8jId38+KhjzWgGgz92r/riJGDB0b0hQwkCEPTSt5VMQIkBG9FuZa3
eCUelvV5iRIXSkDzGvphtc3y/GChSd6XqUA97hHEg2hvP007WffWA9iSD4yFZ+z0yRY45XgXlndj
kC+3XcRZzZf13uzb/+brzXbbVrpo6yciwJ5Vt6IkqrNly71viCRO2Pc9n/6M0gb+D/iBcy62YO84
jhqyatVac47JPuxax1SuryC+rR1BGu3Wde2/cCiUJYu+TkeaRLY2zPbymfhNEjXjGjrTOuESRKLh
mS+TZ/pYhQpCL41ur9kdOK/qknaDfNfP6bMunZIJKoz6qZj2xZwTJVWkE3IlgLwyyKYI0+HUlRsJ
6WCeR+PJnscb4BiDJAe4Mm6Rx4HkJUCr10TukNLR7HpcxX4PleCwQJg8dV6CbMhu0/dwEFToa/mk
CbL87MaoDrX9w33UHLK0sA/e4upXGthYmSvrtcOo3e5IOAE83F2FWZi+54T1UdYjyErHhN5r9vPe
4cPZ9zIObH0Z9y7K2mOutBBRmqEYLMABaGnDoSBD/aTVJAcZk/av6vTftaYvhyVqrGddO0VjaB0N
s5QXeDP1ceaXYk5FntzrbnSyzIFQ9qQBLWAl2h4uKSgUV5Q+QhhIenVJt3OEtICp//u+QdVql/LW
/hwi3D7EqFDOepZz3ceYRDvrVITUvJ68rblnPgh49OwXDqPV3M62iZ2+ZEm9T7iymCsvYjulDJgp
iZ8SS/PdRrjPs7UQth6XfNsxG2vBGzGzLXOCDJJwFzVEstb2Mj+lUVFAzvO8kzbqfPxM77QqYRZJ
g3LbV8s7rEoSinjLmRutTZDiEqChg/4/TNfALMDfWjB+995Q7wySmTav01wO57mNfyPbzo9ts6IZ
dIGJCwzold4K2GcaZ+C2PSzrbUr6c9PU3hMq+BIkonr5i0nsh1WhPdHApvW26INeXax12IMNKYE9
dUbN7g/N6ZxM2Yce2+0TEIcXN8rQsFrWgxmJ91gLq7NC8XYd0b0jct5PHECB15I2VrICP3DvfMDI
Sli5DI9o8vV5nc3lqFODLW2SnsuQvGJLs+JdXFb5FgmsGwx9Vm/TFCDLADQMKW1O8Z5n3Gg2y0Rb
1e52AuP7aCUJZHkrDgDef9t2g/dVAJWj/urmN03mu95OhgdUbsZmaWHbSXJocGL0eDYSODpyfS/n
sr56bMqeUenEwc/jSV/lp5A9XLbSI5PQKb5wbBFiTDEPC7b6SlLwGbq3HxqrJsatZ2IF3vBWJwbJ
gl4dX7xlRV0g4t5HMeL5WGxdkDfFcO291ny2M4CuDRk4YvKgCWWaquAjFnBYYo2Etioa7/cEQ66p
mNnV6Xs0RRxNCsy85RZYYnpkQkWuuZElx9Hzum1XeHJHEJ6SaRLfkJhaSkav9ttBqgyww7xWRKLb
sTU8uLpLAzhvCYQmwubittZzuQwfoCm9Z+MvEBTzWnP172I90R87SQZAKTxtA55pCCK5wokf2nKb
jPhW2s708RH8ihhyvlv4LR7t1sCqgKUIVTfQtxRqy5QWM4hLDZST7si9C/mk8Eggx25TfafOZF89
S3tTJxUa6cNbRVStGZJVaXhia2IV2uv98I+Ai2Gv6eZATVbFFwe3Om6aNSHf117Ojcg+88R4iQil
OIsw3tIryV7b5U89hteBxhMAdu2TRMNzXXvpds3cmCxr5MNmPBCv7fDWFii90fQ1anCGP4bcCQR+
yzeV6zeOfEiERRHvOXPLY+SU0COipfOrpE8Okit+24eyfZba0bKtn6iK5XvDaeaw6tFTInJAVpmI
X9Ilw52yJLdZBwNVtvxXwoUvYtKJIQtvDZIDz3YHHiVpys8wdhp/ov491VlMEhmUtWCmwg1AIg5k
CKVm4DIq7Vaneh3ywaLcLObANSp5FdaIbcLz9l7r9b4zOvpFNvCKAReKQKwu2BjACceIk8tWxMBk
26WMHicN6kJWud+moYP+IkdlMiqyr1LjaU2KyG9t17nZXEPRNO3dCkRZHxqEXjlgddmp660JWGI7
NeY/c1l+FUNmvC/GWR9L+Y6W4EZh9Gst49Jvlo6zSta9RaOkOu/1obusjbarM/ErtgHZVtr0WXcn
zbBwxjY1REtZZw9wAM7/bSQegpdYQLTE6G/s7KYFbdexJw5Dj9a96A2EjyA6YqBeTzKHNbuav8xG
d56ziaMjDgfrYmYWlLqGnTq2mTDbXSkObT+gxjTi6hXD9Loj44A2vNkibq+W9pBbXXVuTSs94tqD
65QtJz3MxYHbHdU5FP/8Rsc6PDdzmAa9IVI665lxy7D6ev0oz1ZTBePUylPnMIjwrGs02Pqt7x/n
ro7OtpGc2qWqjnXGyXuotPM4h+veiF0U7l3dPXcyPEsWoEsFv9GPsyILurZzL2MZn9yGE0nKAI2h
e/63WRuqAg3lwTA9ExO37oDXzbdIH176TnNeW6NXaCzC6I1G3wui0DTE+pci/c4tvWTCtfy0usPw
XIYEGfeGHycC3fiaYBbv2prnw6gtYPBHJp3IoYRngGOyqPiebFfsTZqyNQRZ32U8/pjkXPtV3ZaH
eJn1PZ80MLboS+A2Z2mEdrOzei06Mssw/FXILVT5AUrVQPGYThdwLAZxXiH0vtYh8lw0xLaMZnxx
nerv0IKXrWZj78ZIYzvbLo/dJGDoa9rHVMXt2W5eek+rXnAVqTIi0+GArhg3ipJcAvxX24l50efY
7JBTR7NGx8XJGHtRdthmR65b7YGLtRKAIHUbxNDDcXR+lQ7ZxPZ0tUP7l2PHhDyu+A6bjsNm2j0b
JpHEfe+dBUK3hsPPBXVxb+flGfjRP5Kg4kvPbHdTRiubgpdYvkzw9YAbQZYDYB2WwLIrjRqxM5zy
p4JSa7anaBelwxM1a3EpeBd915uhB9lRTscNRiFDLCAvVoTd1nPfCxPBDrxb/VBURCmbXoZifdT7
c0a+8GhVCTiGKjosYnmzuyEJLDN89TTiU/tGTwInna4xtdumbNdjiZrKX3vu+Z5n5JraK3QLE6Do
pzJEUgbVY9pca7vcWbizpJk0xwwv7ZBWtPvwAEELhH1jnnBEGI9NCsSFQgZ2M3IO7C4jeQV2/R7T
Z8kGpz4Sl8jeWa+3jCw1PYmXhwpv6RzN81N1D/tIjGM329ZRo9MhXdLqLY0ivJ0IT0SXpe/jvPwp
IVmSAm0ll6ykZ5gscHfj3sMnJMaB3c7FLrOEsGQ1C05BrHn7TqyVjxsqvnTZ+FG0qX28F0M8X4SJ
MwOLvn7pEohunAIIGCVIPJxWefEyGJADxpqgNesXbw4jP0EktG/i/DkjUvyBPz/lOMq3rkLLaxlW
7MRZW5hpIxpAG9LQvSijuTVf0hgVYOiazYZ4CHnWp+I7rZhUtlqZX/B7Ncex1Mutp8G6Q0KwKzkT
7SSgt51wof9IXO2HAb0+KLhslzZkqydz7ry0FkF1brXInc5uCVor3Jm+UU03Sy7GY+txelJ/mIwi
5mnBrSkAqJQhSDfpFOh8CDZHOHCKXQBdFfYDf6GBtWkotvcD5BxKjCanqpRHzaLwHRJqaq21gFwW
2H0LrspGA2XO7PbgEZpaAtmAy0mCgaHja1wEYIrhezSpsBzOARuX0JDUnv9BdRTbTrKn5n32Bz8/
NyRINKLGYWGmWaz5pYqjiDpr3cLZTAIp0Vyy3TOH1gpoJOPRjMhSTbrefKxqI0X8AmnmYNFY2rFj
NlscSZ9pJqJdSEgNWyzLAB/drsvfU7dZr90K/LRfRXvsm8xfY/xLfTVNB7c1bNB2EZPYsnw16pJk
eypgfKEH2s1QtGfW+nAhwhjY4EuhuyS+9roI8tBCXka5giQ8x/pYe4diSF7XLlvICmurveO56CIl
CFfvpXY74g3qlVU0Gwo2cLelmg5bUn60McjT5YOerfEY9l7u5x3oZqkuyxaGCqO+8VRk2UO91B9J
TMZ87sJmEqWVnBGpfHUFWLLRXogPqEJ3L7oZ1NhK1n2TZJ8DeKTNKMEBZrQU96MgBdPUGF9MFTdK
WHlkPaTRyZ6zc2naDfoV58cQ7bibwzL0K2VvwgymHeYonNhXO/IuRvBmtEHvB+5ELHhe+uIFpRvv
+Gj8q6hfdmMap7s4Gv8sTs3HDS7AaWxx6Tl8+gSC8OKKRhwGN5EXfeJWA1YLgJEpC8h1T9/WWckA
JINNCz3DoiUL6CpuxaHr6vJgGzLeJmRt0fI3KewM9yEzkupBs60TiMyag2+o7w3EqeRrOH8SRD2h
Dm3OnCITjmXfHtxAGoQ6x8pT17Nuk2nZ/HKd5U9HrhTnzsPazfKhHkm3rcpSPjShdqznrDu0M8kc
g2fNN8OcXT7DZTovNV1Beh3wzmCYlMSMPMzh+M3JlR/IRxzgov8QHiDB2nT6p7Z6KpMpYBfvryH7
UWDTytk2Ne8LTatgsABv5fKyTgjHepd70XH6nPltZmz1aJbbpFv/ipRcpbmZU0pxDmHpIi65qRmv
buRalwTfZ5B4dcNcHZg4DNZbHLZHyzH7K8pIMsf6CDkYVFYpiu7Ylo/oguyLOXlEf5Xg/3yvxPQI
N11s8HrCFiVTdFN1RRIUIRFxaL0Ri4KwwU1UGo96j+FMzlvmhuF7DDph0OtsH6USkqhFtVMh6vHl
elklfdWszh45EfTBIHPQRjnjNYaQtQ/Inogui7GgobbAuTX1SyjTN7ft50tNZ3ZcssO6tE8LpK5z
kU+gdsPuFRtf0Vm9D9TTeeDcEaR9KZ76Wb8hcVb9nPdspujSXeEeh4j+vwBfv0PKkW9lmjUfFfQu
Ixx9tss1aBgQEtqJ8ytpzfHgccxE5AmwaxXPRtEZT5X4BhbGgXWqnmoDaE3Xy10Fn2KrsR0cDVIZ
2sE+29CMDku5TOSkEHia1TSpPBs/lzElx8V4AGYF2D0DL95r3XsjVhoG5e9e05IXO08+w3QszlEY
f993rDRnfNWVHsnEDfjiVXsbacSshtu+xISvIv+1HiAC6pt46MeARc48sqxQsj9bgFLfYwsKMoJo
pi28NvJPauJYgyIZzeuk27AhuzAK6FeXTKh1RuUuLHQhDeN1XRjhtIQESY2Lmr360VSvdtYsnVOz
nRxlClDJYhJIXFzgzdR7EfOnA54cB2EB5VyTIsnMjOifu3rLU070lE46822mBDSXW+EM9VcKWVz0
iGVKCwyRINs0S22ybsr0H1Qr/QH+4s4pYnIoafEegb2C+p9BGvedHj+6O1sO4tjMcMDcFCJwExTx
pB27ZM3OyayiwzMYdGTJeg9lVWmHRgwvlZx4/i2S97FoD+D5ma/HElNzljJzhyT2kE8OesSceXy0
zIsvZ9v+jScU0faxdqbu0yDr1zboajI5Wa92MceHPA0p8QHDiUqTD3r1I+YeLWmz+G3XE4+jy69Y
490S9Gd8ij1yx9jdnuAs3XQlc7UGTjNUNtNT8w1hGCeS1eJURUXJPLC6FIRm3OI4Zjitf8Rjb31H
2mcYasM5sRxG0W54dIHBksqQn3gx0xXV0JFGroJUCf2QJ6zz7OLaVtM0mjGF/gzzGG9G4o2P4AuO
aT7RzSWk7AX5aCBXxHadU8+7MeSarVSz1pq6Gym7NDMFusWUXLDdCgXUr2zgXJ5evnfZ8+xiC08d
949pxYDlQKVdbbuiGzm9JqRNXO3pGNFDv0j2ZdMg28vpZjDnLoRRT0JYYb6IfquYybAVIqTfiOKr
KD3+kTRHuB0i642mbPa1KNIOiaY888MS7UvEeX49TgpT0UV7px4NdDt0LMYVincxeUWgJZW9wXDT
78ZIK/ZN2xIDnFQy8LjVEeNuaQLFT5W23CqL03iO93yYh/F9kVTK7M+4UMSf0ankS5Ya8qXGrB7N
9CaE/TS5oI8NQ5Oq5ZzCjHOP2qAzGRVh8xI7PUHOevkwRdlHh4mVCTjE1oI+wzP9Eb+aq2w3rTNA
Qmo92voqdWKxDiWQW40BwWkxlmijWSRXJE0RiMn8Muma4xVxd0PeJx+uVx9E1r43zh9FzVMdDrEd
dWzPGcNLQ7U/4JP/lPEsj56boRWtm0cX9ntA6y5/ZuL84pKFEFB9zcd8sR8pdSJE5Fl8kHGcbiAx
dxcYxbA0KhTfYWO6x1EzJZHbBvCDqqUXzEA8HFOQvOOmFV5JfcRekZrMIjoCCkeVVDjVkEjGxQCH
jydcEGcoiDWMgZQHCUoGdpyFcpgl2VRyR1D9yyFvifTJ2Y9csIpNRGZiGnmPdzkfcULzQKpip6y+
WX4jm5IJoZxPhnrQf+aE1qDKZbzL9nqiGoHeD/s+DL+JUdd2NnGOKbN0Jn41Mt+WjqvGD2llqqP1
jw9LIXS/baZ00xERSQUC5EYBAL2O/EihkiQ7lSnpDM3OJX6SpjmsZUQcJiASSeVPGOUQUVXPsdg7
qVxoGyW7WcEWB5VhOWM6Ebxt9G7Jt/Ta+IljxbZVyZdWYT/qkXSIl3EfO5WOOZHDa4cmB94c7ZKm
MjTvzzMbydUkdIczNlGYvm7x/uOY8obqIbUjg4mru81HMR8oqVlcK9Mh2NmptpFOjuef/0lc8W5O
AdlPx0Yx9+4PEeV6pmJBAX9SRE5ZtysIEKkRSgH/+aja/KdWoaIp6aKFEsuUCoxokTzqkZi5G6KB
pGAVS5qpgNKYKKBNtkClnZs/xNewi2q0qrJL2sqvNfyMFRnTXD04bTYBBwo56KmHiFQrAqoIJLqL
s3U4p8AeYZPfFbH3B1q+jKmZv2w1JeWwnSoLQnJY70LpRUWzVvH0u48lIblg2zzqIJyWqLrJsWQu
AZYD154flYS95mBIqQMIgJ1Igi1VJKyblA6cTx2ojXuiO1jtYe+AWC2KyyJmK6DUtdCenspll3HI
2swqfDZB57vXSvk7avKfyl6DvgYHmeZ/IVDsdRWH3KwMMtglXa6V46JkU4YVxXsT7WyIUp1wUwB+
y7h8OyoctwYvqcJyO1Jzu1kYRyXoX/EZ0rgptNOizwOIfQKU4Ir2p6Z801UQ76DrZLi4uF3E/MSV
yxZYOQ//6UfBxuztLjxXE3kARlqvAf0JLp4oesewZL5Va28QN+MdMFbFBAJ5w57IKyQu9fJGyLi1
vc9I1q5qz7j++LceL0ay6I+aGLIvUfXbVKP6cLxOO9WG8xprM2hDwgxOZA+/mwDrd3rSa5sZwhtj
jIj4K2KHnSGyPxeXbDsD9J7KL7VUSDEdK7LtkDEg+lpduN2AabkIQFgZKuJ4qDDcNfTplZJ4Ug9L
V7d7jpq3/65LmJqsoMQma7b7ZifjQ7t4r4X8cfr3Nolv2oIXciV12VPxy60KYi5JZBYqmnkdsn8z
5GVbqng6NJ0bTeJQN20sWur5d12vOMRhz1yH4OdaRUBr/OVYhULbHZ8xUBdPbca+he3mMN0hr0QF
AEPBoeH+oUyRZLHKjtDpRLMvU27f6Dj+Zy7QbPlLkFMNkZmbtyQdkgLYfZm7pzWavxlHsxR4xFzT
bvgkre+j+yPix8IgClsLL3oHNHEc1KHafGv17sUGw6ThTUDqdKvFsIUutI3ZEmBPYqcgdZvsH8hO
hXzL2ngXauItVqooD7nzZKXZwZH4jOawhqu4akgzHqOmsY5MN6C5xCZvsVvaNOkGJkIDFe9Kh4x8
8Liko82Q2Xd7CJTiMvUcBxsD07azVM8ig4aIt4z4escscD4qWiLuuHiNInp3cBRhLt4ys6EbURqD
T57po00i9coWviQvEe0nyheojJJth8yFdRsrYmOl0GK0NHSIebCWFxfmKoDHuwi7PNRgH0Xb0jJQ
JMgQJCSUlOLYrjYuQUcG2P22JAhMBwu4xqCIkneV913vrac2wke4k44iUJK/Rv53vndTWR7GiX27
hrOx41r7KRTB0rxbNwoTrqVH64v+gK8p4uUq5UMCnpuCONrCOLjeFeNDrUCZM8jMCNtfcDcx5OA0
mUxwxFCETUexNg1F3WSGEhHTCMgHOZp9korOuQIPAcyzmRW30wwheEYWXgLF9CwU3XNWnE8X4Geh
yJ+gQ95r9dfCCCqoUHzQTnumQoDfAThUZ/25b3f3B6RFw8lWnNHUEU8N4NFZEUhNBUu7e20QK7+g
7GKJDRWxVLFLR0iBrHUNZxWTcyG4KqD2ULDtUxPyvuPx4tYuSRLiWQB4ouiDsvSo6/wKuKk1ANVa
kVRdxVTNgKsKEq+ihDmaoq7+t0urZ37/asp/jYrR6ila6wy2lQEmAJGyeJ+frRJmGG9sXaNMWih8
a8oZ2rMQYM2yC/JGmTrHTQoilv1q2rVAY6Wix3IoXQkBAn+F0zqhc+Y9SEWbHcHOml7xC5/t7CeK
SKspNm2hKLXQh3/fLQbOTiqKrVUyVINVswUPgnvrzrpV1FvF+LZNOLgDQFxHkXFZzvG2KFpurLi5
rSLoFjUsXajlKeo1+Lq5Iu1mirkbK/puDoa3sRGUKS7vvFp4qdm8aWANR637Zenaqw3KN1ZXilBw
38g9NAapyehwMFV4oV/32Uq3TPkXx+U6dPDNwnQ/6y7DydoNbKt5X8YUY2/aPmb9fLboCJ1tokkW
q7VvFrlmTCRClmJ3Jr6h6BECTK/ROF2pbJ85rYmtcNp2V0hX8+2k/OcYLBCclTFm2I7vrfmH4E5q
BgRaYNQfJhKm+49MH8zjCjvJLyeLTy4ay52t/+2mhuqpAtHEShcGCS7FHdFCLy1HQAyrXXulI9pi
B2ZNFofQLAtwP/V8moY5gJLNKqgac5ZXRfvstUm1wS/j+Jl1IqStSBvDYbKN9tio8dYRx9cdh3YK
d11mb1Lo8BuatxjyC13nBtaC1mqIh866/BAZiefTsbN9U9P2Q+HoRzJH92XU0S4oxFcCnPCoGxQx
HtEcjETObQLpuERxMyTTtY8QAVCY5O3wK0zL3zof8cYVy+I7xgDsGeXjZhqb79I1v6HV5FbvnPUa
aZue/i4NJCzV0qMWENp0nB2oaRzYsVBysvbLPPa18VaZpNiig2OX3KRSH/c2WmwwUsx2ZYbzMFy8
cUvl/A79bTkYw49uaIfOMMGW1mhhmtwvpeE8pSlvXu9lbWAUHo7uJn31GNjCox+g5IXGaXL+hlWI
2cUmIpCzpN+6xAnI6l9bhfmnLGmvdMXR7OLsWwYN4VDwQNscQm9p71fL+Qsh192lXedtyBSjex+e
EwT1G3edhT8m9dHqjGrHC4j2ukuDDJY0EFDkhgxAoUdJD2AclDKY2O47FwGxkDSE4g5Y3aCEAVEK
BZ7JfCiLazKhnTX7mw45Z6u1pb+QQ9yBNeWm8ks9+mVRsKpxyh9Xklii882UksWcREuQ90KxzwZa
jXrr7rVo4gYvjtJxJyZERsjbOUV0ml6AS0VHJFiLj5KhI8JyfIpIeKszc1NI44f2vfMkBg8XYPPQ
Aw3djhEAvCmhXUfSClCB/EqQEwHSLgDCKApYoNKDqGrH5yj9WQzHOtd/gELSm7DmNEgkTDSGXzUy
xTIIaQyxWlGl6Ok2Xx+EEROd6uE8XZfzPONts71lo7UtLAgb1ZZlIxszbXD5wGi2jnCxXDhefzAt
7+/4sO7mhP5fW4TjZrFtw6/clGE5HsKdzgBtH6b2t9m+Wp7VHocJjUICh0nNr1D+oP7Y6djXNwZN
rgpnuauA53Yo9l6WtwyUkTAUcBZtje2IBE7C0wjXXkGAVgSg9viJx34hCECfGHeV9nnW1WkNhU6V
BJjJIoKCq08PJFPhEljFKugR2ULJnhL4xRiXngWLhmYzbOqy4recABLq6ok5JBfC4F8uZkkSbdI1
DXmT5o+gH9zoZ83BzEIo7iuSbOO8wPKzGo3z3Zh1m0ajSGabI/drixwMvrkb+ynpydsyam6c8tik
CdYBp7DuDHvZ5smwHO0cHVDbGTtHA+MJYsJP1uK5oFGwtZLxt9c6L2uPYpk2/7auIf9dXWEVNE0Z
G9F39KGUHvU23gsEvKcK2bm76HiNh1KilDH3aYgrKIUildtWt58J3CCgaLppKv8i5uqoM+fEYDT3
m7AOyMZBzGqUR6S7tY/OkkguzySsojP+MPq1fLcmcqxL0Umv5vykpymJyLe7u85RFN/QTPa2WL+b
ROV5hk1P02v+dKuHSCKe9Wr7dz7hERCTp5PAxH1eVOMX4h+0zz0+2zSXZwbBWpC3BdaUjqVPzLe2
JDKwSkCQdeq3TK4Ou72qabWhcuqr3KMVdEwtrX52i/IpzXt5Yn7jbu1w+Vfp8XywSvfBEli6OUJ0
FI7d1jLxiAjIrXsE8dcM3kYY9vZhQJ5X5OOFOCBjY9kgP0uu1rqpiSjXoBm7zC22EYjclkbKpp6K
XaRFX635XPbl+lYXwcoVBRMMhpdpGvskrWq/89iLnEKn1+tN+mbW5QXdmEUcUzvjCIMcX7qfZb4M
QJEHhC7zS1SkHO4d0lzmDrClXqirofOYwoM2dUKUdlO/7nQ9fR1c40MwPirsnv4KMlFhVDH33FuO
DpGMDJdjOtcHIjKre7Zi8kUZUz1MCA8hIJAZLU3jLNzwI5ZVuB16bw+WOjm7JAVkhRMfVBe/71yE
MUMEz5b6H/v7dgX/ThL0BFONcOEduqynps6voTd3e8PgshF2GyLua7R9UySwHKf4sa2Xr/RxHuw/
Vs7tutTlW903THlH+Z0A8d7HEuhkDFc3XrEqsGye85WjRTn23BOowUBKcHiDuJ7u6ubcM4onO3be
SEZh1PPJe+hghl8sYvzyiD6n7mDPKdWdOFNDs/bhWLwTkRp9GPEuuFiovP74P3/V3WT137ceByd3
sbGlJ1gBtaXJaHLkOIqUY/p/Hpk7CPt/396/+n//v4IuxgY3022VOTg9QeP27hIaU93z9Zlz5uIO
BmAF8aJzJMyqcEFt1Af/M6vcv4pTOMD3r/738P/7f/dv7/aW/+uP2Lh2FCZk2Ha2kbHSNOYm7dr4
GstU7CJjhYJf9SjzFrIzNJXPEq/prozbN3uyf6Ihaq9JmkwgTTNvYzfiXAqCTmpXL/dESSMW4Kfs
EZlpDwuBWgkNUX0S5khDkIj2cOjpFk5jeuHKC1hizf0MLcMHBjRfJ5IyMTTY2xJz+QZFKZNK2hwO
o9qNPSTniD/Hkjfs0bH4AyYyrQ2/v43MkA92/o81c/YrnWVuIA9n5zZ94Nhy2pjGrygld3wJOyj/
hD1oRsoqCYF64kxI8904VaH5BdrGOYbulpSpb9A3TwuY5MDjCK+G2FiBf5u1a5zDpN8aPUNQ16Mv
tExkYMfXVqYWPUML8eOIosgkYM9UFaUbau9D8U/vZPEyGV+9sfyluaoCPMO3qOnx3lpLYHV9faoy
AvaGGV3N2ppY5ESQ1YO9DydO9tNc/axkFVG7sA3q3Tt6aPrSK0sBwPNHygUsVQgvY1KrcfcMtyKE
bandUBFZW17U29S6Aad0UioNHVKQmfzpaFBs0iUBsyzH4mC24rXUQHn207Rssdv3Puflq7UWX2KY
XuaCwkFXvGNwEjmaHrCGdhSdRTxYQbKuzsmyGuc0KleJXYlXMmoUjIkT3VzMvWoXzVtvXsR+xkqT
D4N2aqQ3+OFANG7Y/zREMTBu5xdWnaVBHE9pZD1HdGAJrG/P1Xw1mVVvWDSHdpez0WyTgiS5pYIO
Hs/F87oMLzGwGsbr5rhtR0BGmjF7J7cAAy2WgtxhnGXHlHFLltBOnWQeZKyCPDt66UWxBJI8KSml
eRSxzM+LrHY9ALqDrc54JKllzA96UL2kn+wAsswbIyrMs+2tHxwUN2uPcTKSU4zzCpR0naH5no3D
/fUb7RXDNi2UWX9kWk4nc3E5eRcfXpY9ObP1lE7o3gjlCVEBCb3WkSXQWKYpfRuwK/om7af7L5LO
xXJ5TdpEyzl2tX1Pz2CMW/eAbmMBT08vVnrApNtFhHhSYf0Cbj408TgeRtw1loO5sMalIovqnCUO
y9kjeU6nqhj4d0d6+suGSFLX15zw5DUaFw71MBpXTv+Z3FPkEbnEWdD2QI+LaQQdQvmWZ/MmTR6E
Y3z0hMX4FojSrjYuVupCxfa+1jL/nNsRTeMMh3oKv6wwDplip8PLSOCrvuo4SWNiZx1GZrZlI3mG
sEq01KfREBHrWSnN/WT5ymoiL+uMftSYatkuTEM+WD3WXyqn+asXXtCSkXgbEDJs4D3CN8iDKbOT
Wxkz2RpWyLXg1x60nHqd44MCSJAV4Ij0WmTpQddCUOaVDTK+d4GclIkeSDyZ9WRfqllqBwIjmTi2
kpZQ46Dxjq/GYHCc+QW6lYz09VeJvmhpvNtMKydi4lgj6th3S/wMiGPcTl5V0ZlCtyCYPDB3TLcM
1F5FTp8jH4grgpeu7apa/k5xH6DmGsqdobJ57oRtYDLuVna87VG5dj7j5TOJ4tT3Gd0tnYrUD6kz
AsAYj3HkMreq04+0rolHmtJyezdirl7PLkbG0srqZ7L+GW7hpxE64MFl6rDMuxzzir8uUnKkIbNb
RzPDbGf6umc9Wf8fW1zCSaW+oW8AU/ihNOD3GEwihIUoiJyBMsfdiNFVZ4xQP48GDF810Lg/DDUC
FUfXdHSD4fuckUyK74DgWCchLWWcfwq9ItNZInVuhvVMyQTAlR0kIxncjF7LgkIR5wS4GhrWJ3eA
Em2rh7UaaRH2TBbvHlrDTN5XMnOZI8ALSl1zOJulOvS0P2aSlTRX+TsoADhYqTXN1c1/UojenxL7
3W6B8nNpHGRjMfMc2weBvumrrpnggSUmiGD+aNUEuxIZqPEp+0EuFR9HUevXsUP97g32KY8S7R29
YrGGyRMiY6Lz/g9357EcObJl23/pOa4BDrgDGPQktGAIBjUnMCaThNYaX98LrOru6rrv3bY3fYMK
qxRMMhCA+/Fz9l5bs3pOF7G16WtVs2uSzhnqEXg1J2tXtOOC46R9j/TrOUlYR1WH6uJibScHwai+
HAh9y0R2/tLqDXYV87VvGRTrOmIs2TvhJbbKO/rnhMbRbKIua08w+veVm+U3gih+4b188K1getPy
/Oja/fCVmuHJvfZyCt6qlJn2ROYVE5wCdbIT4Vz082cRQPmbZL8hnmDVjlgGCO8iQVwU4ato3Tez
l9XvsX6xg3yG6F/9xlKclnq5sjLz27MRo0a5ry2iyoF83gnOhhmCLRMvysoI/ICet/cVT2Tm+A2u
yREZoJ9P2Wm0kYhWkH8f7FkC7uaV8270+6aor40ub6oM25WsfDCFDhkPaflEj4rBVTK7BdJpgzLu
Q0ZXawiDx6wifVSRRxwy1OfJYGUjhO2DTAX/KD3UlBDD2w1VdrGXPqKSOAeyhkau8PQafXGtc5wt
bz2yUcs1u0+ncXq2Erd6LILiAFWDpyi7qbFt7jxjWpejATUpNDy0Agi7RhKKccAYmKL4HFVgg5p1
6MGK8cs1k7vMJ0Y+7q1vQUibUyH55vCuNmHPhXJbU15axzD2LIXt1kJh8YDni3MunqYv6UOm04rd
RIW7sv2pPZLziGOmNa6VRKo9kIE32ErdiTbfjnlfnrrAnK4t9nZS+QJawLTbTo7S7xvk0siX6+zk
l5Dpqohmaof3mDW9Nd5qQT52GAv7YM9jip+XlDPhIX7pg6Y4ZXE0p5yTsukUdFf/+CWN/G3dWKD4
qVVGa+qvc9hyMOLxSsEWsKCKW+R4kmjgDj1VSTh2At1ta1eutowDsP+atA+NBHcFnYfMRU81+8au
X217iu98OV/zgs4NHD/rroy1J9kKd00fIAPe9W3Yat4ix2fGQYQokCOpOgu1tGQc3HqMmyhZcYMW
cFqDZDrUgfTOHXoAE6xgGIzx1XnoVYyECCL80slbBBIuAZVVZqzrHjkm5g1KYmHRSyowzeQsxjst
zZy14xEO9he46J/kzr+SOuXfOJ1MaCyJn1FgGwQBaAngpH81DLaBBz2ywbarRI2JZ6rFqWt0kBaN
e8/l2rT0pg6xZc5W3qFaK2us2cWZ/E8ZphRKKcTsyRgmKFqi5652KHDTRBzCONR2yFdSYnhUGi/6
wvzTCmUmAbzvyk5WfkFY+xBGh5ESHsVAoh6bxAXO6bbG0YzR4eeG0Gkk6NOaflKwE4X3lmRmf6rd
MtqL1ryQUemf/vvFSbN6l/jto2+UzLUs6qQOBRzJsQShTm1dEFhm3FobVtq/voyW/GffpWMa89W0
HSIUxBzH9BffZR9giJhE4++a3v5ddL7x1lakn8dm5Cww3Sg6HF34Or0WY43mx06IVDcG84baUSIH
SfJ9ayXmjflrfbEtqH4ICDYA47G/0Ox+4MHFjNPaj/pYa/uY9BP0Jf51iCOCJkNI/rlSn4lRkSRm
hMG9wIaI5CJ4J3McTdEwpc9GOGQrK7donFqBvUT+6Z1to907w1gekYReG4FPz6rLfcPcmfqsNp4h
q9WLf32d5oSr4g9+7P73v/8bZyCukelQAgqFTda2Z//qX65TZrZeHqAL2LXCWw1Z2q2VVwPzy3m7
kRgpJSGHozhqjp2OlDXoNhH3wLY323BPe/jsZa5+FzChsMcEDMtsYIskTCrpS3edMm9c/gY15l+c
dTlM41M6hOdBT4cVlH7yc7z0TSPY80HrrSMann/93vi+/8c3p3iDCrmwYc1//tc3N+JiJWwa2btK
kj3yUtqnmz43w/egqLFAQgfgUeKDYHplbTBwYxLXQu2XU4JD6cgMZORS7KxIJrByGbYyP+1I42j1
p8qV/cquUlrd3FaLesoRrzCxvfimnfzl/2IZnG1hNuexJexPE3Hz2bFEKn3MXhQxPBuH1GVGErhy
jfOU19nK93X7zcMvDkAeW+CgP+tN9BaSl/VEddNuExwwO8tuxS1BCI6dv0OI2Y8Kibr2QtdHPWCV
IL4nCq11xZljmeckeJTMTXZjovbKXBnY0o4iuFaOIO/ON5wHNr0D0vJ22ZdJcFe4KjhzmGVB8PBS
VtHgHeEBvnS16r4gGS09q3nP23FE444UVMhb06FjiG0JbkI21kNBL39Lrg45GxyoV5qBkTQtkfPZ
badeyyG/GNUkv1had3Q/vTlCHUNt6AHLbx3/MfKsZN0aUp2x2eG40OA9WTTwY0yGUbBh3642k4ZF
pd/UU1G/YXtDOF7veXbx7/ZucyciXC5Wx3bUV8VrZiuXuL3xCS2WdYgCme4asyIytEGK2UXCRlkF
6jOhzAi83Hj713eh+c8rkbRtQ9oQGkiaM/7+hDHgCTUTTy6sC8yWOtJlk9bmye5ekk5cw5l+Z/kV
KFWiHo8JcTy0/GIf5FHIid/pm3U1zxzBEv5KJX1ei9nd1taZk+ujZNI7jqvJxd4hapwC7ayqnxoo
nE2dLtORHmRdOWszd+nfe8EbwjZEG3RHl2RfnPSGv0nQgtylzCr/l7c971P/c2FBTYHrTZmWbRq6
8beFRZOlNrXkE+wAFl3CeBQXMYb+UiVaePZle0wzke4yP3vMBehYq9PbR040F61vOWBWdXutLTyW
nS2Y/kj/pHmJmpuVJjIZPMtFh/rbTzuUg7MQcho+DNx/C1PDAehH0RMPUbFymYnFVX1WZnAQudzR
jo4JtfCYT9sEIyUilZtSbmvmX6uJcdb/cgkM9c8fPUQCsN9qThCEuQ2d4K/rj93pBY5giKCdKLrL
mPjOqa1M5mXiVdlNcz/5KjiUPgxZC+2GFRYvPWzuyvaHjbJ1GnKpW7wl8aXpjAewi6iYU2E+prZP
WnAGP4pN5CjLqntxwzcPmcK167tf5aDrO1GO+Nw0S382IzKJG8WTVkf4Vcb80pge8n3G2EGePINh
Sy5TWL1ofhMuQy+ODrVWtQ+uffC8rHhs6QityhSGVNvm16TQ+0vFCPlu8Md3R68JKkS2Vxcj6nCp
nusxkpdGWNaF9fIVuopOEq3BbdqEzQ39kHkHa+AsylZyNEyxh/QzN4Z2xuRbck1CS3GpGdWsmlGc
frQlrNn7OuHI3+mDgzyknG6FNG7OHBDeltXNNBvnbkAQdUs5DBbuhOIYveSWWetRI8OVfl0Wbp1W
4qaYnG07ucdGLxkV9HrIkufcS4DWW001+hzzY617DUEqNkW/sFCg24VzJ2StIVpC/jIgLQNj0v22
R1df46YmZdAps2XfJt41SY0LHYdkG3UJlFYHJXGd+dU65Pi+1o20XA2OjfgOzt8mFHF21cN2h+QU
+V7IudybaHZLwye0PeijI5ruGpwpTXMZON7aKA2xtZqYpeCZ4or6L6GjpwUYn+tf0ijofE0jUq6p
e9Nts95OASIUnJHUfi0GxyKDpNBFnBuIHv8uE3FFt3kykGxdIGahm8Nh6iDMWZQcu65V0rprAkPM
9QCqh6R0I2a0nqEFtFFbjKH+iM88v0+CIVySvUoOkaeo1SfnGaXYwrQ596EwVXdpOzLgKTzt6V+v
LIYgy/PvS4stbEsZjmVYyrX+ViIHhkZjqLO1LdPUYTmbCC/wWr0lim4BIM363XGIvmVF5K1G+Ijr
wrZIrwyM9y6zfegJNO60CK5E7rrDtdZEsId/Bts1cB+l6xBBB7IAAnhv7ExTvTQAfIZiBJWey/rS
jBrSvbKrF2aQNGfX05audHIOeNchiIPrPO67pyDFW2EIex1mqH49hvOOLqKt0zUNuV4dX+fTThns
LGEXMuOTyhE/dLJvV6T9yJO0UsbmuWEwGc4/GJvTqXbyU0ssGep+7sdQGvZZJEQHmyqsN0FfRYsR
7iGw4OYl7YV9Jdx5beI2m316G6BtkP3qT3us9yEpNAgtr0L8on3R7TSCbJBRbyaKiLNNhctO0vc7
4CHoT1S06lmQ133Hd/EFOfc6qdo7U/lX0mSQ3HAEYzQ37uFeyNWPD17aR5NoCaANxbRL6dgsEtW7
z9hoT0QiQ6ew7rMJ6AKFtwknzMUOSETODvt8gDMBoLeFDRuga2bCR6U0R5h0hw5zaWgFxQZGrypB
GdNjTTqqzNc3yNhnUdushEBcjd5FPkY4bw6T7aSrzkOLSbrytCPDvDyH6EEmsBVry8eMh0oy8qP0
040RBrgR1PXKE0dh41X8uWP/f43EMJTlUCn/3yMxjl9Z037G4/+M4/35oj+5PI7xD/AqhpAuR28l
2Bf/k8rj/kPy7CpDmuyMlpzPI1kO7IfEXfcfHHdd8I26qdgVdB77P8MwTNI1XGDuLmogNlJKv/8n
Ks/fmTyO0A1c59I1TZcU4Z9jw1+OBZQsuMVI+Dr0wzr6Ic7G5RxlqgZtnxfeadaaEQwBUtm2HtMC
NwfK3GCnD/ehlhwirR/2GbP5hVtF3kZnTATOKh/WQwNvW/UzUQW19qopUnDMmPvoTz/EGq2Qfkjx
ARLPkHiIFnpwpPu+7L8qQcJqO4FB+q+P5PpHpfXXRgLKjX9+n1wpqbO0KEzy+t9bCUMtRxkL3E1e
NdGHk81mCON055X/yd8D8cts0vXB4mr6nzBInyAE+mU1JIUp2WWG/px5JnMLnViqSvJkxlF4jCpy
DJW3rlyzPbB4PimaNWRD5A+Zpv+yGONdf16SlPEgywKzDdfbWAplI+KjEKMFpIxyTqSCj0rOd74Z
p5gdm3P3CBFlhxaiXI82bDLdE/2Rug2pYmh9xGaB9yXGvMrP++hogXFQ84sLdPPAotPo5An8vNRN
rx9gxdr7Sbv/7992bVbKKSXUO2qQNECS3/2EDvy8BJiySegCPfcTpfzz8pOsbHre/RAiBfBkwySM
Hnq0wY//BjbHFl9djiZ1tNi7udEB9Y/la66H7jqaFbBByzXLXNtb/SSIF+yR20y5ZzIxiR/8gbGZ
LaMFXybTp2FhQJv31ngAUtpjEiBv8qZmmyBhKd7BUiZ2XnzFyPb55dToVDL/9fLze1pBuWeN9q7A
nrYNzfoKtwz4ALdf7fftTgwQJCMiyOhyMKONBYFotsFfXhDS6e/jymY256LHTDp5+Pm/cZqMQ/0S
a2W3aQgbXSrpUWugoCR/aVf4EwPaP0KBZ6k9GsJm1WtDB6YHe4dlTi6guvJDxK2BOAiq5h9IUQjF
iMWgJutik9IhunOVXS1E0BXrnxdmyin2xDw8djSpj21ez2a59vnnt35e/Fm10KWTtoHidc84ieyQ
nwHjz0vhfBt5OqcruYxPrPciTrp93oMQ4KYq9cFe/Qwvg2KqVhaR9EAu5UJUE/UsZriuNI9VXt0l
YDIRiop3R70BMYjXQzCPj9hLDz+JvuxaFYoi7TnXOMYVvYroWFuLNMG7AiF+iVs6OlTd8YfoCeEQ
x2jnGEtZu8+uQm7vzcaSGt5ok05qX0dNcMxGX21MN3z0I5Q3iUza5XBtCXA8VGF8SlqMlnBEV8GA
Q1bQhWBG5+/sKNMWGuypdKG7fOtQQeTA3TiyQyd3CfbsJRp/c6lhSd2TB95aSA4mzxmpJLp4+wNk
/cmtHXR/5mLO9q0hv/+Bq3KazxaBRsiFyl/4envPxyUOE0G+0J/aYR2UgD45pG2bQHK+Rne8Sjui
LRklMcgqSWRGOGu59A1UfYxL/CGimGX2zYeaEu0wtLthwr/gOcMya+3u2PZBsg3C8sEvxu4oTXgD
aMqQqT+V6QR9oNBJq2msaqHI5LJSZy393l2opGA4EZgbAX2V41299fygWlIJ53j9/B13sbsVpsGK
h1nyOWtUii4qmfad/5mPyj7gk7Bxkd9YOKhnJL5TN8kxNs1YXPa+cmfRHPNKWW5xZd3XNjDxlOMl
w0uGYmn2COWN+WUgMebmyHFjp6hIDhskss0OLRtiGW2Ods4dYe5d/ykoBvMwxNlRNfG368dQTaDs
x7jwY9F9Rbm+6Sc/2jgiuquNnill4r4GNs4Iw4Bj4SfPuIbyfTDb90cPcRVtduaa6LqdEF6tiNRH
UyNK+Bm+BaUmllEZP/Y+aqHSfMpEcphGR9uSq37OWzgWqeN9kVRq+dk7fu0Sdsgf8dVjQm5qCLZe
Oel7putqXc7tCN9FHl0B52QUgeC6rtSrBlxtowkCCmyr4X5omWdydFtB4ckPNcoIoagha/HshQjm
WCdutvlcG5VPiLFWb9ycySY3xK2LmXUJWx6hPZazeXxdZOiLGwEfVgNU4lbtLgpiHQe8ThgKZ8mz
EUAMTg0iOTM9X0EaG/hwehnLXVgQFthi3cXxq9CtAjGqRrErbaYlVsvtldHzHaxhlSl9BvK8WVuX
huTcZPpCcnG2HA3tV01btxrKPfA1eVKSaOC0xUjWQIeIHfRiBV9hjo19NmhArM0waehvYuUXFW6h
XMeJJYjkdgayYzyMC1t9dH8NUb4JUYDTBKBG1n1Ex67sLgVeTZhl+5LE5Q2Z4+sfjC9xFtkO8t+u
Gjd9U4y7KE1x/rveJYGLtcrD8kUYAW5wl7hSc0QsFlK+BF2FkJDpiumbiDuhXq5TLYICm3TTnh74
LvILWCL9uHbQSi2IJTF2uTedhlmJHpdxtZLlqjbnjJKiHtakTrIeYR8HEIYByy3CWWVGXililW5K
+TFG7cnG0sIoAs4w00z+nBlxnorDbKdzNBBw6tPzoPaxssglEP+VBEWxMBoQD/Tjxx29gHUbo7VM
JKZCGytca8+shjJ7g5178npkhzGOBVScEKq9aw8840EVyYmO6LqBJIB8xqrWlalt5qVsw9zxgukw
fcpavl38olwXbw6KPpRkUjH2qq4TESmrPD4EU6czzvJPU8GpxzbQ9Q3tva5XyVb7aTd077KRz2Fi
Tmwo6J9kyG1JtJS20hsAqjQftrlfLYCGYC9rZpJDGJnrsFHtpswoCnUXxOFYz0hQXbwk+UUGN69p
+gvYnLcyq6tVPaWoCSo8dv3GcO3XxMXGaGVatQagY23FCNMdOcNrJNxZTdVjx0qVcSUBXVyxN2+t
HNcc6llMm/0jLkW0pJ31ndCoyMewvosdfRO5VGQYopBE5chUE0OOq9rO1B6OkL+qv7W4sY4tTqWo
8bYN6o6935rrLEtJ9Q2t/AOZDmJMGr7sMZG7G8jIBgyEvdpP6niZapTAWNjJqPKbO9st2UIeLYiB
OxTad8ZQnug5T8swKt3lVO8djtgGWpVlrfv9+6ifrJ6et5OnjEFaa9202qpSNfepnFYdItSjjTaP
9NLftVPg+5myV0t2DOXAPSsrPzWJYRFXWRM+Hzr5wUFhBS0lUB82TCb0BgwCkBMfMgEqp4rLYdnm
411BA3ZL+YdyjPFAKnkhUiw92dGybNrXvEp/Oa4TLB1q96j+zYf+ABf8nsY+7dkkvVpaQEJVmm3q
uevcuVa6LIyn+qfO86NdkhirYcyAGLrjr4k8ZHTPwTaT5qYsPZwM1r09gZfJbIMmrI6VIwaPHA/u
xfeyXT6Z8O0BOSQezhQ76xgImtnXAAOw9BUgPYeeaCZOGmG5jorJe2gA/2Fr3KAteB8Sh1oqfh0T
iGl29KGI51kGkHQ6DVAjP/IqVoir/bS+GrlHQE3v0xRF9LVAjNRuoVpkrVcu8lCEFA6Y7uykjVei
yl9ARZEmxOgqo0dfutW2y5iLRm35JMTwPAz2K36Mh1xAcXCb7lejAO7YCDF27vCMHw4igOXgpEID
OOvrI+yGHNGXdgUSmic4NDMC5w3YxvVAmyUuJ1xHxBhT6Ic8Ts1GjgKjhzHoK8Iyz13h73w+5U3m
JNkmnuqVDye19axiKWV9hJfxjLUesIS1hvwuF4CCpzUixTsrQ44wZCI7GhZSBNf5ytuPvhZP7Ddb
003VSsn2uxDdvpwG7tewVwx6pmpPzfltt0m/8dPsaNIoWWjKPbm5f9Ti+4ky+1ZTjuVmhaAwnICB
hDfCoDFx6D6KQvk5ZW9FS4Bf6FEGdUJxH/YMuYtbMM+IEv0JKiVDXCfb6wRE82lEL1DMFrnq+oXy
HQhNUYfXgRSCoCHko9XRE9O9GwOfz9aYjuz7xb0Xn1HhlH4c3anC/NUb8a1S8BnSxOQkJ8MTQMtx
I2N1FY1FQ6UvWYdLE+819ROk9ZDR0H6IsnI3KYYGvU3Y0FTGeHMIM17EErmiZ0TRkpRtdJvhXsQk
u49JSVijg9jb1I18FfqMEztEvsKPuNQ6haTvRE9lkt+bsu/3lUGfinq84j3LyrS3VmafcY2j188l
yX7i91R2pCLNpyrZYfQH6+SpMMCqRJK0z5F7mLUlNADXRYBYIPcvQ8S9D7mjTClikIbdqiG18Ney
FjaA/ddu4r5bZiFOZI1PU4/3gtkICJpLNpTPOOhpJUltWFZoDhacbwg8175aJEnmHCGeeSBY0Lhn
BXg0DEsDJzuNoZEOWb8cna3mVljubNhnVWU9xuV8SVkLFTa92sPR5A7Nys5qyFfxDADFFJpDdlgO
CTVxW1dnp01mA3tFsHMoPvysG9Z0ES/ZxOrlxMax1ORTosyTXjmfHuwtmwQzJiqsElYiknUcf0aG
LVddKN+khTFVD/BNuvm49Odok4x6Fw0oNKps1ybZzjf9ZVnoER4BlW84my003+rOLI6TT+XIYHDl
hM2ZAT+l4IhNcfhux/Cth06y8IXx7Fb0QMYaFV//WTRJsdfGnYuhfev20lvEBA8QsQa63OvnosSw
LJIvk8+2DoDsup/5PK4hB2yZwyVjlo5RBOKCq5U1l8m94IM72i0Bl2RqJvX4CACFPFCBI7beAy+h
4k5Vta2S/FN6JKDQwrtqSjfpAMg1HdJ6EUiz3BiTgrk8yYXD+j62yEdpn/eLqg0t8pcdQEFRuDdF
GC0DvUPeASZ5QdNqWIIA7pb2LCI1JZ3UGNNh0wQNs/sBVY9b3WvKf4Kw5CwjFKPkJt6KrPgyVfsl
OItYaYXJZWPZ43s34EWrI5uHvn9PWuchJDm90+KziDp+hgQrEdM5DwvZO/mwC7032cIGW8f4ob0m
9bSrLQ4OCagLqyof+IcpmyIWsNqJX/UajHFcu0tjqIaV7lDkNXkcbJpmUMe8wWjWZ3tCFA7GCGCd
xxjFAWuV7t8h37YRtWGoq+FatZzlEE4iK8uSfIWpmt0/UkvAnMEyL5sAVyLGnY7DpUrGiLsEt4pO
hS1ppc6C52iVD3B5p6l4JJMk2qhUrBF6SoyyLTWgN53n/0h4clGGtwNaiCCDAtTINzqI3K4MEpqx
KBYtBcnYTvtAD15zLWF/1WYHHrgYhz22AHYDiTemYuBxoCyAS4iVZgX/kMd/vpAAn16cu66YuBgz
WstEFSeFB6QvRjQtazBEtB6xa4t3a4LhQnMYlXpeHOC+lPwT7ncSxA9EWxZB8kXk37FE/LCIQOWt
AjDbUnfxiHbMTJWcMHyn+p7a/jnK7S2RuU8uCiQIaqipKSKXZuWhlsi9e62cIf1eTEKV1cCISC74
/H97Wqgvp5vbIcSMjIM3EjBX9pla6pEDvCSu5/i5jLyNOY8AgLzooGHSeGRz/ERSAo8WJxaeLVJc
6xjTycQ+ATJv2BFSibMLfA9FpIM+lLFIP2I6GkTJibyATg3/QW6mFg6mBXx82cvA33qMvAozRQmt
il+u4A1rQXjz5ifS7+p07RbRMfBQfKNEo30i2JCi58K3nhOCd7aDW94VvfbZ9zV7bPMeBiRvQzvL
G3z1mPnj8cQa0rXagzRcHchf+jj6l0JZa9TlET5Pl7/W70TrnYE70rDrN17smO9ILc1uM8Vj/01p
EWjlTUYtqFySXjHJTebSwxlexvAja83kHHKs+onUBS4gVf7TgC6vtiD7O2yU7Hq4NhWfXeWb2BZZ
RCePlS7kJJCUkLwcwhNWvfdNXdWdM3e8lZC/dknsxYcUyj8er0Nb1bvaze+ERTWf5B1Bw8b0ZJbD
g1eHl8ax9FWggq/CgvOe10isRnmTSflsBdY9KZambJ9zaV1qYAEtCZ4DNYU9QEm344fG5GnpqPqD
VNxSqHaeDYgz9TBz+TZyIE6tE8Ab3I8i8d6YJ200LBGwyxAna/jUmi+j6jm1/KgL0n2bk6yhNRd9
ftbM/Kusspfc5iwxYaeSXfM55ZqxQMhDoIFQ12YWYjEze6wy8eQZD5rCFG7l2nfdjCfHd3DkaS2K
42IYVkmasvNWw2c8FTsbr/qywzljVNrHoOkNZmsNl15q/qJgQ1lbpGhz/ddSwbZqwV1XA+q0pguv
dbtSkfoWHcSvnKTnwvA/AtO9epw4w7y4wA341rT0IZ/fM3ikJ5VHhLiykDuEkRm2IRY1n9TSjrAP
CyhEZeachEu8cYB01Wp+G9awT7iK50I/DX4o9mZU7GPK1GVWOd6mwsK6gQnmExOiNuAcewwKNM7o
73MCYZiFx2DqiFgOaSFGULhQ2Zkl3kppjGsRNh1d/Ubb+5r7EHJWMEudXTp61lCEwqcZ0kU4Qdct
oYcxC2v3QzU5uF0LtBfgn/0M/b6dQqzEYCkbD3RMOC4HbExwXAU7vc9TOmcLYpipN8lkvOWY+xZd
AT04LrJDDpJoxxCZbrpeHz01ZQtKbFqYU/+ZNijrujZeO/mMOeg5m6sUTiJoW6pXnTMdxKLyOd4Y
6Lg5eBswOELr2ZFUNKDJFaPO5FzGLoJ+bfqFNElbgxKJieiDr2VwlNg4XUEGWUko2xS/1Oh8MQrd
Sg8FncLL9TCA6RhgeSQ147q5+7Qr8/w9b9Int8rzTTDmvy1q3aV2n6jgBMucK51V4SpouuHOCarf
TYBH0QotY5uP+DJLM7ZPHkU+tRYJsKk77Mkkss7WxI1QOuM1nazp6PZE9qUiOuHBWDQV7Agxsoew
gqaNcwmYzNLTb0C5mrq9hR8eonvHqetNaLph/GJVOYcT/LPJMIGl2QrymL7Te+sk2rjYGhiMgjxd
uU1Gfg6MFzitQcz7NmnaNh1vc4iop2k3u5OFmDp/FHrrrSYrURtDIww87aLrqLkeJ5DhsQ9sGg64
sJgTTWuP+ceaNQ4mWsbXFX2/8jPCtyfVFashgp2XOvLBFWlwDPHjBVF0KJpsPFIls3yNrbWt7epX
mA6/UY3Css/kwS6Sa5IZEZKHrtgga5ZbhMG4tiL7VyWxxNjo8DPHPNt++2ug93Msc4RizMWwivba
wq3xA3uia1nuzWjhVHV0KqmRlMBrSif+I4pHb9EJDJocHKe72km/ohGRnGfSlRIOJwL8vGTsFMl9
rRnWScX052hfb2BkJdDsg10zJMWNqXW4GIhWCLuyP+ta8OxlWngAAPDRwGi+qzKCIki2gNk4AOW3
G29harp+CfpxPw5zs9JqAfAuzIbMSgJu+kVSUcWZ5J0C8jEvYWln20xE4CUBB+4QmlDuBzCo8TFg
0LXGG2oYrUPJHulFex9m+lqvQMmphkArfR9kltxn1Xfla/0dH95vghgxy+YTwwxXY2an3dl6Fx5t
59VkJrKtY0p8G5j+qa3lUy/M/OIW58wUgIla6vAU6T7jhNSPGajnjJqIU4CeQqqySi+lkxBomnhU
ylKBEaIjajoY9Gu9/G234w2y6a0YA5zh6hVv6CK22lcSjuS27PlEbc6gbjM0WxV+lU1q3UNIe+K4
TJSx891NDCgxYCOhDksK4BI7KkFYvtbmyDlSHFNTe7Ny/0rrqN+yFOKSa5yHrNPAOk3Oo+dCgxB5
3t/XffiFlYLgHamtXMwBwGvyZ1xtNLx4JA23/shgxW3naeEq7AckPbr7Gqr8ERkOQMuhqBcgqBet
OfqvvseJA2Dw/dSPMHFC6Gq+FDhaw/ClYEqw8ccXH1pf49NEnQr7rTXMGwLAVeCipzATFPt9K80T
FUTrUBv6GbmOYVYSqQLevAsxkht2txOONe67/s5u6GMmMtIwXxDtGXjQpOI4QCM5wrowgtPQjzsp
ST5zgIIsw3yK16hKnJUB6jmPSTlBW72qkv7ci4lnsjzLAzCekISGsuIW5MwpbPuuOMWMJW6I1/Bk
0QJX82kyiInIQlK0dKTtoDOpvyyNnzOIik3eoVLB23yqDLqhwN4/0zqHjOwEO5NkhcwtX63edDBT
0l9J1QY+lmRNrDEOtOoqe7Cu1HfTCl6+YpBnaMgdqMoDNMOOiayKqE3UEItU977RNqZrm5md0Voj
/br4jBnik8MVMqLQx77ufgyFMJnO5KiN8nYV+WG0t6uv2bK50sIQvZMAs2Rqln2W3rVKTetOL7Nb
HHPAi0eTxzPqLo7bvvtDhF0JQtOoOS9l2n2A2wruYqbdoDWZdoo83phcrS6FtDJmBc2dRu/ol+eX
mGPzuqw9dEVKX5kwvjuzGfFV4aTqQC3y4Q2PtnzHmXoOUyvZMH5rDwaSmQVbCcqqcmO7I8HNulQ7
P2UsbdYErgw+ZpKJrLOkyB9aLXwu2n7nWiP0W9rHqw7afJTSnonauW8/EdiX1GiCZyPCSg1ZvHrL
aVVDWLT46rpdV5iY12Gb+udUL/pj01j/wd15LNeNZdv2V168PiqAjQ1s4EXczvGWThQlqoOgRAre
e3z9G4BUmUpmhTKqezsIHNpjgG3WmnPMTVSB3Q16m5m+L7cEi1xSo683U5hjKylLYyPC/qEnVOcY
o6sHsxJhtbJ7Mz17XCS7Rg/w9RiauB8jBFgjzKVE1ochrMQGfbKODSTfCzLvTsx831g2ENrhhDmo
b/M+Lj0gC5SbV6HBCqTocrZwKn2YEVpzTBWBAlNb0da3iFXO41dfZsY6a7SHJmkU74vy76Av9Fun
Myg2IoGvkvsplYiKQ8xB2aQerJTZgOjbG8mGkEG7XXeoyU9SiW9Zz0J9GJx840FJ/hQ3t1X73WNt
fj+JzL2ptWmbEVLC0wZfFuvZusVGtlP3uRo+mN1YHhqPslzvm/VtqxtfUbQm2zDWbjHG4+GI2guO
Tsp8SRNcSxyWdpltdNmXTxVQCsNPxL7PjNssifeVUJekwyTeum9x8NKr+Jjq3E2FLE0UfeAacgmy
mTVgC+NtP4oMVoOjsfgH9LM34IkGErxHk0dow0mtw1dh7NpP0VR8zyqCVzpwekllPrtWnr0icjoh
uGrHCq5eoDDHme1e4WPfVxrDS1ElZ7RLm4IUut1kKTZFHktvPMO8Uw43AEkfKGjW2qTbM/6einRI
OlnfP+QzZLcZvJVvQW+DW8ZgZPpfCT+AatIZYlNE0zXWasrwo4uYcOwulg0nLhrSS9vGM/mZWiMF
7Woz+toxKdrubMTTvm2t+ELCUJWhldaXaCANfI4d6BfCJoAypNT1CnhLGzy+zbnvtIAtqeKTGrUv
lIzlqU+ne7ufw6b76SurDW1VVS9JC1+1wXXpNZl98nViktl39xsxyH0sIya/0UjvzXl9YzfoOeoq
3BbQU25syuUEh7DB7szkFkGqosbQ7KEbidjGo118i6om36rKiEBMAPgK2X4QH+qvXUfMxEX8B3SC
+fdAVLLkAfTx3dTF3W2rUaSQio8TU+VX2pVXBSrpbZq5hcaGyczfjli1Nixw6geAfxcdnWhhWeor
3EKSVaDzwBDxbyzZMvdNBM74JqmisbkjTSy8Mmvg5ZiaW9smBnIyuKXj8kqUDSBaxopadzYUCcAZ
YsS6EwGlE4UAfJuUKAuJ8DjQdadpLKhqZ0RjUeepUchnz26U3Vp5mm9qUdF8iS7JYEAm1E8TTPfL
coDQml4sRS4fVeNNUHAt1Gg4WMTWdCXjBCQdFYKFuVjBJYKjIkI6R05+niA7iUR1O1XYX8Jc0bsN
JvMOKhWjJn1FVAN0ImpAJ3h5P/tNdnaToNvAp7/NrCj9lCZ81g3N98wOgao1FjqSudNp0K8SnS0+
xs3JHG8rWoQn12HBNaK3Y2TGUEHRJDu3tr1yw/LRbAkHrgtX21CpS1v3pNUUvRyguqVlk/jY5c06
7DWCxTuFlDQe8FESPDg02ITxgttOku/jWttNrkkaIstAFnFvA27JQ04ds2+RKpou3QOb6IuVQ1zE
tjAmbxuMLFAqKkTS6M/oUqa9C4LOF11042vOQ6ynVK2nTmOZ7FK4w9K4BpqIumfo+l04dw7zcPaP
jdvWFkcXmvDNctBVtA1DkgwtMzzKQo4U/QN9XwwMs9TkJLqwqPoUsKKyxy7b63hKiJMl5yNzvJtW
r827IWnFJRj6U2xScjW7gP2p1+A3VHNSrOleTASZU5ZVd35XzovlU26zdhpwB21H/4ApRewM9AQY
fM9NlOCgtayLCEIfBbSYZaPJCzjFcpsmM2jd8UdA9a7YiD76BGtpPyYxSuZOXIaBgQkC7FF7iiTa
jUIjUJO6M0LQmsldmB432dQF+2QWytaFd+cPrLz9HvcJ5LjpAdaoszYmBN5trD646fTNWbmtkE+F
ybK20ACvFSBA7Da9RI1zam0+H8is+9BOUyhy6s5nj1AJp4SRBkOM1FjtYA3FdzMOX1WpO7tSx0Fb
qEoSuQsWuE0lt8AE3mjiasqF9TVJSdHpU7KxMuRngCUvpJaUMHjU0Ynt5ywMqS417hW7qP8hovFI
/MaaZTEjY/KxNOr+BvGXiCDBW/4tnRB2dBmEGYf1gMHATxt2W00+4OhiLhbm4y5XYljXaXQoBB96
zW5hlXQ01MKKX2l9MlGAwDeTf9fSIKN8h1VsX5fIAzPi8pjFbiqUs+w267MPDc+jWLgCqxJsKsiY
q6KpCB0wNonpiL02YioSUMvaBOW/SMcjbUCa1SwPNDq7uyp/AGs87eA8SBwmrbHRxuzZdh5Ng9aQ
3sUXMqDo12RUN6iru9HRArbyBV8gu21qQJAsH9jyQ2KI6MYYLgIHpLBrmAbVg4J4G0X1kWqLvzGi
nvdMWCf8YTOc0vrIHnmOpdHH2ymA4x8l95iY2CkNwSlAzrd3cSquQER3dEHZ9Nro/RxM2Wi7QaRB
0TSS5tmOHe2gg6D12lC7La2+WXkW4+6UUjbTHXubyyJ47Owel3gx3Uusu1vT9FBh5kAwW6tm6Yaw
n3AFD4tjdhwKEDZhI1/dOb8nWTiMECgzCDeI1cZTlBlPsRElOzbw44kYuJFxiMPCfGjsoELlqKPw
ximC7ngAo/XXUGWkCUQqJPpAEzpAY1SZUUoVCpXSiR0HDZ8wZ8EasJ9CHZZhwF9TjaYvxLeW7y+H
eij9XQNRk6dOyzeawTDukFH6NOq7BROzfMmnHF124BxIa9VOoUQ4lKh8JxOU7xVjBoX4uEEAbm+n
nPjRmRq7hHOjKUQAElk6+zCTHd/Ydicq3O2Pw1PS8HqdWX2WaXDbKkCw0cwNXr7kAj394YX53yqB
FqhikR//obfdvDQv/wfVc9iMNy/p2//835u3r9VLHf81mvTHL/2UQLvWv+aelsRiadk6geD8vZ8i
aEOX/9ItxYymHENxA2Ng+CmClua/kD8LR7eRJv9MLf0pgpb6fyN6xlzAP/zVNqE70sKDJOE50OWw
eGp8/xfZc2K2mk79vrtkFEgHdr2lB8mhN9KTF0JaXs7+PPz3X/NnXjP+CeQmv/8zlSRDPffzliEO
PV60W/5XXtr2z9/EvU3xSoUwhWCwesm9l/R0glyoKEr0+9JBItP01WPQPxH4J46AntWWWGr2vIbx
TODckb9VAJwHDs/c+YkZhlC0qCiblXzhPiKBhhgJK7RXdOy6PX641WR20753i0e6gp+LNoqh26En
1syPDfKEtC7bO6twTHZPjr/uq3w8eVl3TaLuyckIukwq+8pcT2CIGxGvjEhSoKfcBZ5WsKbWt1gL
MKONPnyM9Em59gv9dpMq2YA+Doo5OFp1snTizWOhPadQBrGJuMaxxUcytuarQdEkpVWR8X+onoh4
JweyPXU/v7qakyOfIJbZc1R7q+ceMt2QzAfkeGs5QlGJjBpc9U5FDlUvmBGrpsieROQfavQNR6l1
33taFBu6eh9icmmJUyOdg95YuoNRHzgDZWSTlQUf1FbBK4U5vsnN3jkMWQcU96CFq8LSrF3WZzdZ
xxxAGuI2Y9G6z8ZXL+jdXUfY+UpSqWcj5F+U5Ty5ONugLDDbd9VjZtuvje9SIqQ+dsVghKcnT+6q
oAxIgtxNaQaA1XQ/dZHxYUIYsJOyoOgJ/Kdwnrsc8aIk+GoNbC+js0sB0K3U3K+sj0OsXZ3IPJoU
tFdEin/rQmKTwI037JPll8hl4wpmCeuI/UTnNd/lGc0ZqVfNqlUoIAJFVaCl9qF8cm5I36n0C0RU
Z8OqgRIcii94D+sY/8lQZNtSd1862+DFFwHz+QiXEDL6xtC/5V1HFK31oqmAer6eUhzDkjqiQbqQ
mZBuJDckuiAWqG1CX3RugBQQUjeEeeIcMoJyC7L7dhrYYBGNcVYmBcC0MY/tzDXoeiff+nb+lNHi
wcZdlDs0Cj2oWu1ok5RVl+mWaMyIqob1MIyQRHwqniIBCWFaI7cARd2irKAxqx4AOuhs9Cj0JFJb
j+aq6g1RcugYWI8ZdjRv+xsQYmRUQuv7GqAjyyUkVYoBD1GTvOk6xJTAOrZZYW9tayyokb1kYF3p
DM0LZTHi0LWOJMe8RjCqtmZzLztTrDVoJKhxnXuokKhFEso7Mba54Su+uGe0ztXBikk4pfL94hSE
PNWg7zTT/AiDgjZzz2eliZINX3PWkFYaxYd5fIXaIV0+NPwMXXZFqohMubXXDqVtekpS37MBK86N
F5KJkD4wPG4n9JN7tsA5XkSXnjyowR756qrfytZ8FPghqzjzDhoYcBqU2enHQSG1SOWnkE7PJgrF
XVTZ93SH3E0ENYi+M/0Zo3X0ky2AHGkhpZZu38O/w0ignyfyLZGbwMvKuSdUNMQb6t4WARbXyKRQ
lLbfIu4uqYH26/jEjAcN6Y3ZYu8VhkQSsjWn8JM10YaYGjihEV0qqgbJOUmTahOeWFu2JMH0CJ+i
frxEQP15La+T38mrCbF7CD0uDdJY2hIoSzPcsWFG6uXX6qDgxaxV/HHUaM77qjA3oWtdfeV8ZUXe
XyrrMDgzRAkKEb1V5yEn8nJHQSZd9aXaWi2QI8u81UOcm/PiYuvHzrgFMsUtNtXjfdj12S2C6rXe
bFhTUwMW0bN0u1NKK3rta7Ct9LRmLzxayNbYPaBRnnPbgpUxvRWpdbC7tt/XuOi2OE6/FB6r8fZa
jWz7K0TjkgzZYoRHEKTWnQxXrYG3AfUFO2EsbbTNrfTGrMIHg1oW4h3yy9pqdkhqX1tJy3Nie70W
sgbUREV6LhYgHnHcu8zbeJ3mn5IcImRjkr+h0AEZGslsAMlI2mrVvO/aiQmkuNlKk7RKbzffWsPU
9pfEQiUQR6+zesBDLl9NlKNYFnfcdNpb2XckQLOCnFAUQ9245EH+WuRAgV3jUvk4LaKAQTeQyb2r
J83Wzy9uNOabqv8eCvZ7WVq90YPG1OP1TJXN99Eb21MdB49RUxeHDr58jvxt19jN92hoCExxHKqI
Sl5CC6O8ZWxjFSZMe+gqbExcjG3JADne+T419H2zgDpdTAxI3XRIkKlx4MRkv2Dx7ibWra40+8a0
rHRN4y6/BtL42g/ioQKq2uA9OQbdmEEj30GFQuQjkiejkcaJjkG3bzJi5qJwvHM8ZP468jnS5rh3
AD2itSBA1qNPgYYUp4l3bZDlzApQhxg0M7YG1LaDopH25oYZi/VSY+0gjLU+ybMbcy9nzvDc9LEO
U9F88ZBdypa/7SvEfS68IiHDS07b9DLV4f2YPjnCxzib3MH9mANsElDjo/3dSga1AzmC9RzSHDII
3iZLPfAn9yWhoOug18mF1pEGGMKfS93apYPvpBPwhBgtcA8yHshwEXt+GIgx2rCz0zz0BauMHOlv
V4DhShMQezr30wpVOxvJvLtpRzC+xE+8sQnYulIUeG6Lz2lphTDHs+9uZ5BarJf7hiXderKoKLtA
T7q6RtabduSPheFarxQpSRU0nBjaH07KdBPXRKo4ZU1/moHNTxET+Dk9rZjOH0woWnSkE8REylsS
fe8QhHPdbFwhpuy2ddgfGmd48RpvWDl5rXad2b/55Lbm6lBnVFBJonoWEZuwoSZ5l7WCjVRHUkCt
kFIUhtlsygEWexKXX41kXuI5zcHT7Pii6SkgQOd2bAQhXib0f+JStorm9oYNv0uBa9qPZC4fzCHd
j43ezPol9FQx1VBHFht9jEDemgHztxVQNnTKt7ZlwDDNnJC9EG0cYxndkNEIbkqLNlJXlgNtWNJ1
G5WiICaX1jAyygs2Wlx9oKPQmembGs34MoSk6yDF6cPXjE+yxJ7A+irtj2oM0UcmdEacwRsvvarM
nWPhtLA0wW2E9Gosccf0EzNr4attFMUC0QnrlB4OVjaCoNd1uNV1n6FMoY+RW9TO2ZEWIDaDZlfZ
BgWEaHY0V+RAIovc5TULBmm3V64B1iAJClU93pY+pcEiw6Bex69TpH+tK/XBC0AZFZJ9fdy2X8pg
crbjDGusIghCI/P71rLGjxpa9YOdpcO18sxHd+oLUMajgZR5ZXndqyR7U2sCcGukBK66hENF24g5
rN/aSPzAyHwDtmPdugqgmGvSiCy0xzR1invwMaFnHUGqAFLKqmznu86V9l6+iQwmctpiJHo6eKwn
ExdYrUAfRHq5LulqwxoPtXMyIs5N+vTWIrZ4bykbq3MfAHafWNP7EJ8eaYPeUt67iZMASJYpySGd
ZVMZ85pO6AppRQgkMC3cRKR4E+pE4o36YR1MO1QtBjdvXrYzhyrYmHYA9DYrENXZYXHRI7/bdXH5
prtxea4jszwvZ63ob4HqGEehDSwbVW/i5u5HVgsW8Q95/0kbU+Dd8XiRFgaVQHFjW2FzGCPUID3T
Jht+UECR3hE6NALJTWPzqJx52a7AVrBzLA4ix9ai+d51xHW3iboCds2sR5Ojd2CiuBAq1pwJgwgP
tTfRNOq8w4BwaNXr6jSoxkRGXk4n2p4PSUfjyw1ljHSi1J9SB/ikIYEREHsVw0LeikhtRxC83RzG
vagZSs+5pgwkhCFd6nzS74YSdptBtbw17WcglfRuCSA7xEP+WNaTcyaX4AOCQPimmTqI9IE6OPV4
grq3kA0xgdGU2LrUgol1ssE06p7a9Q7uuNbWPuhpH649dha7rJslTjpMSVIiWblR6U7njmuW32Zo
pL2+Ji+YxWmelawT5gM2yZ+Hd19z4uRb6LPiwCZE7cPpmBb91sPfplW0v5ev6rgl05zxrCiy4WQP
Xn9CpIyd4M/HXRqGRKjN+wd6bzNwpcQO4X+P0Ehz0c5WwOVAOjTJs2Ynzn5pvoSN2ZLzImfPUond
1nXTxb6El+zHYyyRfoH8w67HkrQm6p3skPDRhdZcAFSE7c3fWA4hcmqt89tDC723OzOQWweLZpAa
UnImlgiSFLh0slpOu5QWdmvUnwKMoieQFfBR/jj0+Bl/PBxx6JQSVnJbezrVStS6NglFp+VvLAed
gZ0NiNr/+aUf/6AqyQ/rsJEO4/Tzj3uaTg1r+T9/ftGV4SEXsEe7OkRSzrrgxFrLG0FXclqBQDj6
xiXNiUNYLVlP4Bv+feoZqNDR5Q27MdDgn5CmxMaDTmJTD/YeD+surok1clsvneulYLnNziAfcjaY
ZhlCb9TrRQPbl7KnQoa6CQze+uWgzcU8+xKXViAQ9rJixOK3W5Kh3PmjWs7Aw07Glg6Xyax9qma+
PJ5MFmbzWaFb1P/koD63jODEbOnFybZIisiLdsoPs0uHvBL9wLxQngJTAJlaXObLY1FhVWZ9gvEY
SMcCUW/mWt1yJqu4PVhAY2lQVid8f+ht5kNSNdhhxPDczT/q6ZuGQE3YYubPi285CwnL5AIdMlLn
oiRea7Nz0WetY2yXF86HNF+IBU4NZQL2EFF1WuK+WpdK+6FPcV1Ghr33cZsRssXBmkuahSzIUKq9
U4+4d798aYLps3HZhqLy/mhpHVraJYpriaxZgnGWh5ksKtLN2lfL0ZudOzb3ZWOC014yd6IFz/3j
dL5SR7IdNrGbErGulZRCaczEq3o+XR4vh+XhpKHntBDwZRdK+Sjt5o2YPrWImlOP6ikXDlgKerle
+jkIbMzSSxrN8oKW1zI8kEcUn6jwU7UdsyChdjvXZhkm4DuKLNvbrX1aglOWvLEqdEGbOTJiKBEP
FjBOhG0jHa8ox5iQzIeYG2VT5ZGxyuZrfTlwT/88o5fEa/nz8fJtOAB80e2AWbgje+Q/fs9GIkjH
fH7ctCKtPr/7a1NNMFGt4wIaeG2l5Lr7cSpB+TCKo5Bdvhh1sMUBNTLO//mTODLL0zAflrPlB7uB
eZjqDTYBnUtCRO22sOz0sDzSXS6a5cw1q88lBKbt8qiKKbVtdR87dD8VFn3ujNy3HPKqyXL2x29Y
89m7h7aR7bE+E/rmsEmlO/jvP2+atbaJJfK95b1d3lbXUdgL5rd6OfR/nP2nHwnyyTp0GSO6Nd+L
lJkK/jnJSFsNvNZBUfBkmy3TW3h3MXMfzkXd9wPiqebRRZES8PO0HMU1VOTzQofJR6s7OnkHtH0Z
nNz58nKWU8q4JfZT5gQc+xCE+DQXDu0vp9M80DkVO2nUTXsYCwySTOEc4VdLMi6iH6QB0+6cbaHp
n5j6itOfT395GLZ8WsvZcgiK8nnq8eSJeTzCR8nIyJDFNfzHYw+IDMwjuk3zKyvnw3KWMX4OnQjp
tRjVRlg64vE/vgkojK4TNahND6udCg21v3l84QYKqsNyOsxeamramNnmwZewMO6B+Wx5OPgVO9B0
ToVqkpdgDg9dgL3LAYMdFJvltDe0G5ri7y/C+Zq0/bY8LdekRf1th0jj7pfrezmlRA86HZHNenlY
mEFMTxJrzJ/3wXJl642B/0kzd79c/MvP/Pk/SqMAE5fO2Pr5/4bk+bCDHljBhhLDwfIEl1+p7QKp
yWAr1Ig6eWJRHeD2Jx8xO4XzTR7MZ+8eLt8w4U/8726kkP7smL9rpFzyNqzDl+wvnZSfv/VvmIzz
L/BpwqVV6Ehlw5P5o5Pi0kiZWanOzI0xfpBm/o2ToZMiIL24xDfTCxGu+gMnI/iDUKN0Vwnh0m5x
jf+qs/Kes4Lh3oTWKmH80V5RlnjXWAnHqm9zen3HzOqQYQW1u3eq8bGcELyOeL9sYWuEKNDtHqth
bbFs2wmCpdaEDRGrPF2DmAIHmXq4L+KLgyN3n5XXoWmt+8pLPzKXs/nuDQqtjoZ/ramZ/R1n7xV0
ELIhOKYG869EOYPsnxpj9ZzIEiYbMdXrEH7wpgVTua4+Obd1UMZ7VdUUv9I5kO0zaSCgkyOzA7wA
dbjT3PVg4f/UPEUidw8kmQ2qU6RzUaXFDUZ8nJMR2+tWPIkyfSkT2R5sWT1WJZkC1KfgW+iNS40Y
4a6EWeajxEUeiYgy09q3RnU6SdvFIUGgsFWtialHG3eIrxhrsuSlSPkDhIachnJMdxhLcwpJ5XAm
cB5D4KmAhnhbjfUBayFILlSgW0qIh8ge8AM/B0YF8Y9S7FpGZIvRFjJ3xN4QMBLiZeqJ0tz4aMNc
sMq71EALmqGgX7HKIEoCko1DFhN7MvlljC3z8MsV/R9QPMY7EA8XiJQgeCyuEq45BLx/7bxF5Jd3
eVcUx8J0HxmZ2HXOh8SpMSjZNcXVscVgmtC+aXlSMtExW6ufb+bvn8u7JuDyVFwTMKPUbYBz+jt2
mtAMTA9xXBx7rUItWGTPprGW1SHX2jtfpB81N3sLZfJP78B8C/xCg5z/rQJyQL/TseBCme/egam1
jakO7ORYayGaUbDTXNizliuIqm3TEEdNCh8LCJgXq2LeYGhUQ/Ze35x4GfYRffrT798HAWjqb89I
0gqF2sj4oeszu/GXbmikgzmDTpwcZcAbAT9FruuFH9cTz53n5koDGIytPKGPEcVnajMTDA4wAXM2
w2DaYg115K0bqBTY9mTs3TzZL3/K9sDEmEJg+Yw+/P5Jv2eJLm+jBQIL8J0jbeW8+/QonfQQ5SKe
NPHTu7AeD03EDrfpNCzukW1sdKD6G7Mvn20DPW3pcx+G3tzTcvUcqfNraY8Z3mZiSlstv7cRCgJa
+Zh45rYcSHzKAzScMZiHMvra5AXWUFHHpw5iFNKC8avb1pTN5jdChK+DNjQAkfKZUSgeUO40W9zb
j//wiucL492FQ/A3rxRnhiuN96y/IfYTTKx6CHGrP5oa+peqDNFu9R8DZxIX03W2LKUilMkyOuHj
pmICb5ZQDJu25KxeLEwEfF1H2qZNcVSvLARdNDLgUK3E4D52eJOQF960Hqp8u2AQcAuwHlnivbjk
/q2stoxPVmzou8xqX8p8mA6VRpE012n4eTQUgEZKKi+/f9kGk9O7l23puqOU1JXLUb27XxKjVjBG
THBClfsItLXnLZ9uaYV/1Vqv3ZffM6r+mTC07YCuaIPMG+jFVtXU9nFvYAyyzxCp7XWKMPrm98/N
/E/PzTAsNBKW40j5Hp9GQjmZgxWoo3I86FWsTlOSf85xiWzK2n4sSCRYESywXaYD0WFct0EiZT6K
LzMB7tp3lBLn27wVX2oVfJXTGG8bcAZclvWm7UrCzxuqhsZUfbek7qwy8Ti5I/noZ8ex7krfqA6a
6PVtjql+g/L/ro46udH8kGplkZ6w9H4JpWdff/+yjb8PYRauUcNwDdt2la2/m+XRuPehbxPFNtke
tq2EtIF6ctfs4+gSTOF9VppkIDT7vkFh5fFgIuIMS33wEKUS1G0IMOEfntK7eWVRlkjUODpLGQtV
ybunJEONVXbghsfAI9M90adbPbDlvkozAjmUPAZsSg5+p5+F61ibRlU3oUJdSRbsPz2TeeD55Tb9
oXEx8FKQ3q3Lv5FuI2xnWqVxmzaht7bkax3A0pu5XsSh9f1aMA7F8AmIaAtmAd2ck0ewZwr5euwT
e2026mPiCJSaeJF3lrAAqIt/eI7m32jgFjoc03ZmHO88mszv5i8jfmsnYIrygaGktm7cxnBPlRbT
UsifNOHUX6iyTT79BxWW3qEIvqpuooTfC/3GCtMbFpSvcUQ30CleY8uNPgwGZl1yCbrISe+Elvgb
L8TBl7sy2zpT2p0joX1sWxrA+SjqazKw2nOqWUtATf0froO/cYYt23Ad5nTDVoLgknec8w5Ea1iC
pjvqctRWZQNlouzGc+g4/qapIQWbDagCgZeiMUqWFUTP4NUaEbDXOcJq1RObdlBxpP3DPWO9W23M
l4VQkjccxDxrcefdBdohGswnT4GKj9y9atBl11EeMdePj6hdovUQwb0K4+nB8UxjfgPJnuG4kwAV
BFJR+vFMbHjaNvUAjwQk8CYvTHWUYjQOU1LvJnwM6BaSWx0ryU51EAa70DFWDnSjEHf4oznLVNsp
0l7ylLwPs6sx8DWvA5WGrZyIj/Zke+mB/fa5ld63JUl6IwXh2UiPDHlOQ3HzvroETvPqAZs700S5
yUSM4aDjc2ziQ2kVzQuF7OsgTrzV9CKD5OBSU2pd390jTAE8kePJXDROHk/k/vcf/sIPf3fr4Txn
e6TYIZE0/u7DZ7nq9ZPSNJJE2Kj3HY57+o248XnhSWvZd2ba3XuuTTCY12W7EqcZmpqy2NkGkBLD
F3vsfiSuxIN1VNLcWEGKWdHRNyPxV8cqz95yU5Y7PMGfPNIgDtzPztp36ZXD3Jer3u3Do9OQlerF
notMF+1KV8nnwnsEegi2SFxyK0l21eR+jvzAxiYj5pBnzzuO3ZxFXUuWHcRKJChHWDvN48Nwplu7
xqHzvafHsbF6hEi+hPZmUy9CXECAI/fyS1CjOk3oulQkfeEnAkpVuyQ+xAgeQw1hq+9V2KjIozQc
BF+FrZHIBP/D8jHZZPl4yzNuViVRipOWRyc5DXgPLffHjv3b8P/8t/zuxyfxK4jz/VzOTeDoXP+E
vVqsVe33H5DuZk1eJ7xLWti0MC/r29jL9EMxkE86GuM+sppt3lMUKh28bPqQPdoJHgPl5PeBZeAc
UAK/R57QkKUZi3uj2f7+Elo45H+9hBydeZz1BspDBvB3y8pQE1xEWo2GfV4L01v6kHq+v81pJE0Y
rqnwZQaeX9hjXj7tkor1j1/mX8aQZTK90XqVw+CRk8L+OLEB+4dnR73g3dzi6Eo5gq0D+GXXeXeB
j05t1XIA1OEQj7cPsRSu/RaYRqTinScKmqpY986abMYzWVEmooFDOkWCgtg86QW49n7/hMwfO/p3
b5iJU1iHLKlT8HpPVk2qAtBdKWi4meSqWWYdP6QDyy7DOWZdpn3mWzugONnFD6HVpMWbm4jixcyf
EVDrmATM6huCIJaqQXroJyc4y/yN5Ux79lRPxAgQh10QmneIHoZtT2j2DrAf93XHXQHgx1x36PEI
7jh1QbPt6FDcVSpkS8VdfeSjvEZD/ZoXOTkTUV4c6ma68wTKg9oHJKp4J3eB7zuQkDtzb1fh1yoK
AiDquGPjvOq2bsQqGKj9yYzUXcsK4xS4PM8OP1EtnW/6iNQZK0VVnKQ5uIcy889twp+ChFLvLJgU
q0j3H1x7co7Y/noMr7NH3yMVFCI36cj5NOyDrv7Ox12vS9w/O8Bmr2aFhA4dJS8qxVA02/wzkGwH
3dTXAgv0OfdDY6MCGT0K55k3O7iaWf/g0YVEXQNxwm/ieG2zgWaScwygRyBPvcTvnzzE822NX8jN
EETtbV9sHFFUZybUL5rqp3tzwIqtKElY05isU3q4tMGoXOC5DfdGnjwrQxvOYdIGqz5E9cK2KTtN
nXxO0fyz1pv7FoqMOs2+guQazimUj1XJ7HtwW5sZq50zSwMv2BOmbH+eBL4osa9QwxybVHyHfCse
2iR6IYq5pw40anunxkoyUDBtqW7tbZgwm88MgjepoblXwCpHYom8m2R2KTbkm6yjoeeTdLqdAGON
bxSBYRV4DXYJtwdLPJSEX2vBXSHA0JsyIwoddz27G7FvBHf1lLXacZJRsTE1ektBrp58A1saga03
dT8gC7FN8CQ6djTdsp+dZgKq7Wf0bNCubeze+YYgqdhBg4wv1IBmwGYCcgMvwSPb5pTktZioU2tE
Bqflzs7ruJaJd22OdtW/9gqfua/ZBuZY4sUl/NNNjQCS4sVVWqR2hgr0wgC32B37j0hySPWb72l7
ajddaTSrml0zwkK0HUlhn6VbUxbqa4CNtdoLWV31KAkw5SKpJYZnh9qWIDKjiTEbY0qSxJQc7FDe
C7NrdiobWKe2eGGmHPZcNODRT7zUPw1peTe187+w1UUluX6vl8Y5QJ5DW2D7Y9FdZR50PeDhKB2A
ONjAHuPM2LPFEccclcvGq8iK1DBjF5XFGpEIl22lzIGc0RjQr0w+eShPtnUNKyYmfe8uSXCRTTXT
l+k85dh/7itDwyMSJ4CIc727usZoPJkeN2QgPgrNH57EbPqRNVopwYIJiEsgiC33EYzY9T72fO+C
9ZX9mAPzwqS/Ryx5l432lTVQEaUe0BBrApgkb134Rlc9/dbpQM8mSXLXELsY6eYnHdburZFgZA5y
OmE1pmNERCW1ThPFcRf45cZFrseovC/NwL8R4zcbI+SIA/Yad5NGnztHvSFRjmlkElx0uMVsBg2f
ONHuUcIKDKB1XboBYJuuMZW7OryAGr8IjM5LZwxXzyYVRWQBIpmh3RjzCwfT1++Nzqm2MmqHJ6cg
LMGLpo+xIS6sH7UDVLPqFmVXiZkjJPu4mZ6wXrr49V3j+v+5Oq/ltpWu2z4RqtDIuCXBHJTjDUqy
bOTYQCM8/Rmgvyr/Z19s1pZNUTIJdK9ea84xZw/5BwSoA4Qoe8dU3XytXYhlWsW8XZmcctkNkxiW
PLfVtiZS9OyYLbiOJLPeSiNyApO4ytNkAGioNKl/NETkrFLYahIgxI6jO++TR39CWHKfZBiZhEDg
JEbvVzWYCo+SBb43JYSCps9jGwn/ydHgZbVTapyEnX7CIMfRxe1KKXmdmFBQaHD0b+Z3q2XpaXoo
JTnG3zb8XSi6Brrl/xgoo7eInPoDkzV1BxCUt7DwHxBLkd22RJ5zzOaEU5L95I8iKCcLpmbJ+Dl+
LoaxRUpekcAIjY/zOMy4bLi4pJAXIj8wkv52/dGm2yvqA1Qr4CSaMq+0Sd4JuICi2EkCF5L4UpQI
URNjN+fNgx1zD1atifmPgTNrPeqzNpXymA+QJIg2Mtvhq6ys1w6OzYWYOSNQKNe22HeJL0thxNjT
9faqyMrStZ6QjJGNQ7uBfBVvLfGJyIm1aiCMNM51aJktUqVSry+zBP9yQ7KDt9OggR5rwz8iEeIS
h8+FwnootzVZjIS2PyAFJWCUbAISr8Wu69VTWzjpNo9MJNF+62wnkeLmrxxwDO2S+cE11KOsZ0qR
HweCeVeJ2eoH4Vf6PopwEZHisdGGnPLbgfOVO4TMJjVMWpquYWXBfyqb6TJU7QtIdGpoU73n/VdX
0LzhxILhwMuuY4yzHHfBvE9gyg+FTVZrm7db1gtgZnkKP6tMkUDZZ7T06Rl1VEu5NiBCN7EyggRj
V2MTbIrKfIqx1JHkpvmwMfWmPaRatRnKwjtLBe3ddPdWs6AM5vxALtz77LviHBM3hDqKAXnXbERB
CWj67NE1ebgcI/tu75fZqfae/ZjTA2N+wiakWBE32Aa67tjAxDwUy4tGUyGeXJtF3550XA9O0mqb
MDaYmk+1uQfbRoR65grIMt4LDEzAFzG6bSs+zgVNrj6te1SygK6ycDrNgyR/QiFRz/DNq9R2OMeQ
GO9E411ulT4UOqjG6o/s0GVms/aYW2S4yIIZyoS2IcjRbNauyo6ttMGCjDMow3Q+WKD8d4xr5Ypp
Srz1igq3rz7UB9wdr14yfA7a21g4CABxj2j9tG6INXzKloEH6/iBu8BbJT6Vod2GL/WwbvHilS66
SKyvayOyxNkgstlLnpKeNiO3HLH0LMkVqsZlrDPvzKHeOVn3pQNzGdmJx6m40+h/rzj50XaC8anl
zXbyYIWNjGMn6bxGSAsXZAJ5mHP44Db+Lch95XSaBiKLUeU0Rtu+q6+m2zOmoXYiRNtap5b9REkd
GIkznHsktxHo2O2k5p42TP6N2qHsv+sI1bSiGTNJ8wMNOGf2MEcMkT23tEZWutYjgkFsp9gGDgMO
05Ui4p2SeOHDT45cayFlm5GdWr1OiEZ1d1ky12hzUfa2U+mvxqwPN0wF7L1p6MjNERWMKDaVroL6
bYB5xH6aIb3O2ZoJc38e5ncDeOYmixBkW2alME4gsh7dotsMzfRTDyY059z5EVb9mg5tzMBNAt7R
0q3mUU7AVNqSC7DJPZ3kMDCsGRS9vJUwMGzWd7yqqwF/RGyMZ4C92noetHerW5Dq0xdnezyvjbeL
JcftfDx4JVaCOMN6DYa1XYWmfIk5wFFWIJOgbFeK1LMorr+FA87QQc0+scnRgIkvqqRllzq71AQL
J5u42LSpfyx9B/A8g7s5Qso/amSgbHzgJ2tADivXLUhBQ3u/wvRnr8cC/nEIHk51SF27fAiymRCV
lM7/it3rzox2I8BpbCarkYNTH0NHWJpBfm18JX19aSbSKzswFa2W/zJACvnReXIsnC7k5nHRl1QK
fXaFv9KxXbckJIXfmUcegVs81U6L/L5+6eg3rGbaGkHjc0i3MLVmcLzLgijdiIWPhPFmFebcLsBz
fmWdERTDktAJnabDU00vUQQmAF4JSevgZJEIPmVVlA+F5+9jloLAyXA7oNtcbKyG2rV1/FQjPYV+
arcXRoDcEs2oBdPcflIcsWUrOwuc2H9xEp2tE7XJP+XQTYfmgT1cJ4QjAChBYvNPYXT78u/DbbLv
LooOdfvfIVQbWMhft5dyioF97PbEvyKl23NuX0+NTg4qx7jbV3+fCPHOR0min/9+eXuJfz9lyLxo
xhOOklJoWK+qId3VTcFHscif/r2y0dUGoZvLb/y/l50kgd455tp/L3b7v7/f+fdJ/+dVIt94glAG
LoUkQezJi25BB2ZMIU9G478f9J/f7/+85H+e85837r9vzd/XWd69qC9ffEkzaoougL+Yz3Z6cbCl
VHdMhQngQx0wuOOXnxMEoKJ+N4IhBdITz0etdaGOKDr7sENAALCibVOAmPBM1XBvehT4aTG8F3G/
jbPkS2XlBaVccpC1rQP+2rZWZgaEz7wO3ehwqffeRu8yzF/IBDdiVG9RXPoXF7IzfpYQV0NcsrVZ
ALILwAhlVsuVMNW9PmctpZW2eBHjI86D8lwxe0cPcna8org3SQ53vAzKCUcwDiDxhkwssXIM/Y+M
/egRJXY7gAQwssTbl60FxNa3xq13mEvqc22cv9okf8jGeIOffi30mnRqwC4N3T6k0aymCEMvoIuG
Qy6gpbeDTgCL+dBOyxwiJKPAG89dHK/qJNf3lZpd/Cx4f6B49DvHbXex5QCyyE1yV8e1a2NxlxZW
fk+7h8TS0CIpg9JU+Wqo8c355j6yNe0x2rSc2NAyW+G60cCFNnB4NzIkEmzsIftYMMb0p4RWN54Z
95enemPdmbgGJOp7Zzg4XDor1/jJqdkMbBNOB5lP2HVDPkAeMXLrLggnTFwqGj6Bsm8vNCaoexRs
y0K7FmPj32neoSmGC32NL12oXaX3AR6icVVIzkHxYE/kHL6kZuidY7/YJi3vnulPH7Xw72EndLs2
FXRyC22rhq4PKBVbqOlpQo82e6jBK2Fz8t09ov17K2dBtfLohNtrq5z2OpR2TlLGwBzLfDMULDtH
UYg0blbx29JON1N5bjlR33lgG6Pm6uohSOnJtFeCqx6YgtfswsIaj5GEjjNPKd/rQ0mm+5rUY7g2
J/0lM3B/eLOW7GcicOKyYZLjWD3xbhju6D2EYvB2ZUs8njO1B6+n5REzyZwAubolPL+iZw+cNNxM
ng6e+VYvOpqDu20SknzDKgzsOUr2tUh+gOoTBKabP+GUxrtxWtDrneNdYzzkQi0WtTQHI+UmIR7A
+p5/mrwUTBNK5spXLQW0mbi/ZY7ARQvhIBpJL0h6tVElx+kGdBCSeSMINRgyZtMclmTC0ufC8ppo
iR38sXSpH/imeNWhdQflCHuscj6JGR1OLeSV+QlqAqHFMEZUQlbY5K1rlbSbGRgJtJT5C4c1prhk
uMvL8DmLrB+mSFbr4g1wl7gO7RjGHb9kkYd75XoajrEkX9URYB0/RJNfkvu1YbN7H3tycbyF3Auv
hlSerrkzU3hwdI5AX2cZod7VJm6ZCGDhZiNufVaupj0ZVgUEZv4ma9lbkwxtFkt2NryprZ67byDl
ASPAjWTftJ6lzB6W8cDUDyO7tpNszUQ+ZzI62/Y3VN2Qrql2387oWuICCLm7EM/zCcKiro/kM0Tq
jjSRaY2VruSjrcWeWLNPwlFYNCwQ1cJGxe6COcLKBoHFrLt3qPKnzhUgIsz5R08XeML0ZNTDLvmD
5p3gQdAhqvclyX7iDxfgsB7GnBoitV4FUruQOh+CjwXQSHOnrW8a0HXnaR+aBhcgUhRUsmsoTv6W
YzJQxknQnjPyYpN/U2OMXZScIMARCpODI+0AESzD58hoH/0yrYg5gqlpExSZJa++bq5qo6yPwCjT
XZKKCxyonZrJiLB8uqiWOthT8kwMb7tmphgFboN12tOsYtdC38dvUnkUoRhRgjI1qrVWmO6mL9Rz
StvCbNI/heY9eMC0sHxYWKIQaCePsmiabd5I7pEpfyiy4jLZhr5hWGC64qczTWMju+5cRM2bP8Ew
TCPUAP1QPNczyMy0AAhF/gwCrbBzNuNcb8Gh51uXhOmgMBeBMc0E0W0cwY/JJlndo1iLLpp+TXQ4
ubVkOmEOXyGyCdwNgrQoshEDb45e8WP/NpoJX+PSeppnBzgFGz+BDu6j2cVb18SFBE3MblzzjF97
FbfatyS/aTW471pbcmABW0pCeIdRzn4lQfqoNyQp4KABW6xY/KZDJLV7vUmanSegCWULDXd2SVZx
mZ3FYdvvtNJ7jZc0pUYvPhwKvaYjlcnAyIiGhXbZMDrP8zzsRQg9Ga8HdSb5DQ6Re9h4LMj5A+fZ
gjlplY57PVWBkwNMSfrwK7ZifZWZuAX7vLokvf3Z08Dd+h1+7Mnd0RR9V6JLTplv/HZGntuDnJ5R
EeMZ8teyJpMVKxLNsoQrM/ZtkkqMkpRhYdb7wtg6JecNL5nIyulluVVEyIf4SGdYKmTFbhsP32pG
9ux5WKjfYqhIzWi6R8Ohp9FY+bPst5qjmSuT1ZOjKqSfXGHmTw1xauPliCelceyq7rn2Odd7BJOs
+9pWG/S6+i6xqPjZqo66JNgD7yLnwZZYzrR0A01X+d7uoj8hHB+EKu6OUmQxHTPZniWYgKhb0JV0
E1dLh2qwwgJOOxunHk+nMS32VaQOOLlW1gj0Wj84ULYCfCkygEb+AqUmW5fGCEYsGe8NawI5rWgK
m1BsK51uHsv3AByXxC5cIpEJ3QSZsxqrfev43cYuINVkgGbUcpPqRHZv+ImQuEg8IayYfhtOLS/a
Z2lc8MZCEOgFsCdvgiZFeIK9ISRjDGhWtIxhViVjunMT/S6T3Arm1vU2qVGDnfKyx7QvvV0v6imA
9DZXZvlDXzxvcDUhs6gBW+XJG2kub72FphfGDMWRaE7aAsIt60M429RAQIpsIFx30N9WDTkSJ26i
H7vC4zLEmXmcSn0Eh2hctaGIoatic0fh/B6JZOthfS6sPacdGnWy/iwkXAKjqq+YmNNr4zqHFnMX
WAWfHGmXYCGnwbeX7rtapceAgxsQ2EKHvgxVdooLfz/p0+MYYo/ItI1s252TtorjDNzK5BO0H2L7
TVJjPChEX6/gNBJs6ZPMavb1Oq+t18Yf4I3K1yZmnN3Ezhs+K2OrzXe9FQJ+N7qLTvw07PjuYln+
SY/MeyBvvAMDlq4uvnO4/dcM3K+prQpu9iYk9Il+p5RvYe+MrGxuYI0WXL+RrbHhPMY1Aq2pG+cN
HnTQGaJURxGdq7F7Zk6Qrj3NL4DUpo+zuO/aYpFsonhqCARc4TELIFNWqx7I56y1Z/SB1kaNipLL
hxVrO8011Ov4YhfDYy8Uvc+KfiSTd6HdjZ3/VCy68BuKjNYtTekycaJNWtNN+fuHvWK83iIOMtyK
wRLRZZiJtZottjZfIoMZVR9p2krK1GAiAzavmyvyra0KjTZofMyKsQvFw9ePtwc30kbkd5ROaQdM
a3lwwrkKYpe0HrvX+6O7PADyOrqzbmJTJS2u6sl3qcBWkkliHIdco1jsCILsBpmcBuelS2LmBFo+
f6DO3WRm7+5F5o/HemxRoJnV+eaouT3cvDa3/2O7cjg6WN5f/w04A3ts0r+uopvb5ua7gfHFEFUM
UberiOmwFrPXzaEy3P6F/77G6O/C8cP5DcvS7E92n4LerTts5YuX6+bZKhPOD0CWAICtOi96M7I8
BAe0wQwL0mkxk5VmjNni349P6L5J8OKYuJ3hSMs6LVZ+OeMGm7Unq4dHJj8YNOOYWv7+9qRxRPE2
GqTdzGbIAt1JjfCDbAkFKO21U3P+iFy93uSiZYxexrA4LLoRrcLGr+FFW5lJuS6b1FoyUfp1qasO
8uf/b77JZAHd8nqzEf21tM2QQ5I6TA5+6E472kH7v3+5nN/5IBkUgojwTNKlbk6iv/6iruBfwrD7
4eZFuz2kbBUkMFsMgRb/1c2JVZAJgtr3mjoFGtS6SwOqOMzEUfU/NxaQRSQzjMu7fZvCfCWV+ghx
Wa0GzTM+iIjrDl6S7dFyw1zOoq/GWWgMJdcv9qztzaNye6CfHYjepVSGi7CeCPOho4Fr6PaXt/+7
uV1ar2aS0vkg4HqGnrEGW8RcemuuGl9lXjPKaVaRWDo4RlxTXL5UjombbibpIZs+WAFBcUK0wbsQ
qxzuq2sgFyCoCq73n6jij2c1POTeKQv1V4IFmGaGii6v/jpzrl0hWb03RvNNGOLVVokkMF6t/cJ5
DBO1neYRpIrRH6iJf1cRdfNnZPfvpKzYqPp4abss71xteECB+SrJqUGu8zI6VCCu+gKVys8WTRdo
zbdrWV+ILx/G1uGwWQN7QbN0KLzypNHkX3sDLXPDAIoK1VlxouT+taDFq4KSkVWpgn4+nYG/cqhb
/ujfg6QfxdChjw8l3pXbn+du0+y0lDP78nf/eWqSLxff7SVvf633eJva0Xr7z/MUHq3F97mUrMvL
zNL2SEuxLlVWMBUqC5JUJjNfM2r4A7vsYuWoXRo/eSfXIAlauk1FvQSjUQGs3MLvjqrVA087FWno
ndpeQ3aaw6iHA75mLojv27sLofwgsoBx35gdZFQ+EByyMNjDR8tcJmG2to0ynzMsAEzYHsAJPUYb
C92GWrx2n7jlhP6nB6d4V5MZUY7Dxq7ai2DxODvu0RoS3P9ZHEy+Sh+BdqdU9BQ3ZUX8O7mOp1FC
BrFjbqt26d1F+RKZXXffDTLPXYXkEwgdHtTKgD/XPHPsd6npmp2NOW5ld8Av0CgHRVLib+3Fk0ib
EVxxRNEdshd71BgT2/XOhBbRkiEWN/J+JFeukTrxoKFxaO0YF5dHsFTqjfuYIwulIorrGJH5jk4k
Z/1O/HFdyDUZ2RYyY5KUmuk7PjdaNNa8cdnzp+FNF546ki/wJZK82+I7/iVz7+I68gEo273TRT8W
pvIT0aFBFBFhEauXITN2eibtA/S19aBT/E5y19meOnCcfSlaz2A2zKBOFNMPpILXxjCjbbMMAmTl
Xrk7XhI/Rm8gIpK+TW/rdTFY0eGd1Z5/YnWwTIOzRBw/E4h579qInJj3zzmJFkXGfdYN9Rak0cDM
Ze53SL5+az+cs4Zz6jnPwokIakqI68U78YzjpDvaFu54Mj4XD5P7B1IIGPIZcKFEttaaR+aYha+h
C25BeWfzk8VhpbANsRPFm+lYv1yczNy6zD6Yq02bRQvdMY0dXX4fM0wWLRUpfz1DpB506S5pi3ta
vVS5HM7NeDNoxr6X/bkc52pra7AvNEutLT2510zx6Zrx/RCp+xQxgJ1zoAQzRaBFSEbe4De0rrPA
1nDnWctJc9NkzmmqIQ6bDK8ylCSG3XNONsbnSDAELtv4RzNn7IWNdiobfK9efxmL8cOC3rmKzeEe
r9VD69Cr6OxHfVBvca7eyzgG/jruU3r2dlrDJ5yKT89FfwYZf2Vq3BbWUJ2rsvzi08eOaUUPBKj8
otaaCW+ND8aUnVnodeZKP46szr0z/B6F9btnJM8C/TXmCNqkTSBS0t/P4FdgRUoCFx3j7BbTdyG9
P4BrKIhtTDOtzt0p7k35gwbmWwnn03gmewMIwrJQzk31a9Id3v34N4AAmmcEG60haV/jwvzIwGCR
YsTMQqrXyTdGzkQpYgFoZC0B1VNDHAwC9w+uy2ST6i5N9sq8Ahx77TwnhrXAqT3M9S1m/JLBwkCw
ogDsOY3ZyfTaJ+HhepBME2mdFGs7JLQIrc4iA3Sp9UgjAlDB7Ba/QG7MZ9M1GdLzi2cS0Dsw5ue0
6epdOZeM+ptT3HcfXa6XjP7fEi/LYNCSZC8Kmn0qJKWFOJOsrVedZt/Fo9nsRGnQBm3oUaAhF+Xg
B4MYr6ZyFuwUH1mf7VTbnJ2RwQaH67s4Mo7jRFQmtiGreWlp8jqRfe4melfusmYZNpm/YXzQYVw5
zKRorVm/Bh0ZjpE2wQRRKzCintpX7589mT4OclgRNCbGxRvdV0xANFq/OHlYrbgACUqh/Vc0e631
9tyli074kA7yoTe1r9D3HnmHYcWN7O3qfopYeop6AxAo6Ilj1frujljXYxXZ+8qg8zUYm6oYXmkw
ma7+B/Fz2ftMCNzsEeLGk+rmtxoqzMoX+RGI/ZmIq36l8fEoG/2joIElkl8IQ7LcfDAzLCpu538L
W5frBN4MGBpzKxMdRY2t1nWZyF1pVqhcJVKSrwgtHZbj8HMedLUR/B45d2Ws3duEAuA6RlDDvLI3
v2lNnGYbi5IV1r+6bnyz6OuktXQ4Zfyue2RorRMyu3JtAobla5w4L0wtaKL1dJCJnfrdVQANlPAe
4EHv+uYj1Bc6k6tf9UK7pAI6bOK/jhGjUCaFCOKIDbJB8oXlK3AG3BV+/SuKU1qBdcjG0zZb5YVi
K2nsryef46kl3xkmWesh9eo9VgVsXkqhazN0qodxOhiG+oFPs5D05/vW0aHjxYUeIJuhWV7+0WmL
srmqB7IFuClRE0xpAw40fp7lLy3BdtRn2GGNrjsJFXIRIejf5sVT0QqMYw2itiommHlQlMDQ7afI
TS6J375FJXGYIKCJb6SbumKW/C0YCuxxP+EqLQi2jFlLLI1BBMKEItBwugWzxvuZkhyDGpQW6GyY
52qmz6q7BJOqWL/6i4xer8Nj5NlXb3Ssp2Z6MlWGUq9CXiFQ4xHJnTKngEEF6T9gOyoCUkx+hRQ1
p2aWvMUDXpE+HHZzHzV7k4PYxs0ScoxM+DlhjXy9cjhf6rouGD/LP5kY9rmP7InEeNZXw6jh5/D8
uUVaVfZFd0w6z9qOXg2lSfhgE/P6qUszWiiWVDvKzWTj94Sg2F2WnEp7emiY5519q3PPTtIYW7wl
oJIauzqLAmxIJIwLSKjvSLnzOcRHcRiZiQ2+25z75cGrkm4zCj5evHvO0Vh8J9OYn6qRFrlezyVp
SBwQs2zpLKGWPLZ5728XG+aUF2JP/+zOSVHP3R68ntALowjAKPm7zHanYyJNNEG09SMHUtrUs4kK
i/iGIZP0x9hKrrcHMaHc03yU5tZ87zG4B2s9LK5ERJ+E6fjnJcFjmzsjzsKUmBOF6tdoKus8shnC
0+0hf1cjWT+91J+oVdWTCyhWn588OyO9XLeNk9NXBonpTL9UMbTPnRiLLa4IqsQ0NXZeyiUXdbb2
YFYvUV/BTV6+cCIxbcUyw680YhIse7C4DZAUWAaK7kzK+RrPMfuqQzVT66Cm/Y63xzFK6xyr8re0
umRnGq1zzmecVaJN9g4TurUD2mWtx4h/3NC8+u6IbK4notrJsEXkdILXljtYG3IUu51BAvGqS0lG
GxRgz8nHfN0UHa+mGAzPFVP+Safn0vnX0dsNZj098SqBAVNpYlO/y1IiEiwlKmR4alw7g8Nr7mCv
iTNkFXR+BqgEDqBkLmcjiByr58gQg8meen0fKvOg+ViMYsqJPBXpqR8VGxbZsX7z2M1mTCNQkD5E
zxwTHUOMWSPn2O4DL6Z2d3qUd8hjuoDbzGJJhfE3pjMXaTMhGN10DTtTIvlmU4+2Dm/ZrnZoxGs1
fUUpOy8YFOoLxAOYKC14qggqpSmpFd1jlFv3lUoPgsYfFZQmcS+9ejpnj5uht6+tBBCBJKGBkx8h
Avjz2EA3lpduhBVNB+wHl2hs3EucwtScu/auni1YZUTOjm77kSntx7cGCy0pYVvRIm+piLWTBW8E
eh2OrmF2gmnjM5gOCxBVrDBz/21N03VWJQFbiigOn7iBSkZeEFPDmRXbZompJXG1jd1GycYrpmhh
W//JwqHdd3TzkDiNVzcNT8t/s83um7rEKTV+8xYjEmOsGbcDAQqh8VxPyXTnDRqnT9Z/k6wP2LMf
sKEfK6mtRhGFCFkyFF7gc9hcCUpmdkaYBUu1VQH5RgC1BmcNcKXrl4SU6DtP4cr7JoDNZKrmS5r8
ykvbPzB2o4HqSPIr26kmSxQZZhJiKdYc+5KVzZKEgiU78mmCtdmRxisBSmYKcT5kxmOHOjMy5w2X
THoPru69CSk/4r7flxEHtnlIQe3JYqMK6zSN/WKZJpvJp2RyBKj4KDMjqpku3psjJ+u00LFDFtHW
aIbwaDo5dyXAvkdTGPvU+gkzP6YGR3E9Mlo9hWl839tKO4TMpLtIkC2elPiUYgFyavQCmLMIsHJV
bAp6hMs1rm96EGireaFSTZ3YNiUbxjR6h7iv24OO+SqF3LZx1PyQi/w+bgpnX/qksDPvSM6lXWvQ
odw79sMXfaw/uIXIO9LQenpz6x9cEZFdSCfPMKpXgykURJTuu0zT4djbySOq4sVtMp6nlGynPvE4
BVNfyHJ4bbMWuPeA6oSZx+jQnHUAocUkAa6dlAnJPH82qu1pK9pnqWMfsGpOVES7o0sipAArZXrk
+kro5dX3NqF3IyS8QLo17vPSOvQzUprooayVhX/cPnmA5cG4hUwl7LccRYRpK+isrcLQXVrfYhba
tsw8euhMJDbJWAeh34FFo7Nwe8eKslObLLmLMSaFElvo/FLbe514pFXtuScgGOgi20oGlUWJmAtS
yDIqKxTmuD8Tl3n48lKelZ6lbz8oAuXXNwvFzeynD519crjA16E9giGy7Xlvo+i/1tbj7Vlt16LQ
9PG0gilA7F1Sg6hYooCKGyB6Xgg/s0OIYHg7d3B8CHLgDQmIJGZewt9pYMFbZXpxdeYmjYNwBCbL
2kccd6l8afK94AW6ZnuzZuqR9h1NxTNnfWZmc7xn9nLKREaxiZumyr7jIdL3EF4fZwn5KLOT79JC
xIqkheTexWsvlLUdBga4ZYGEKeQOIEGOc+fclbt4s5Dv18WCEsAAjkkTmZ5mASnMP816wOaNbHRT
TSQIhQw4vRLzXOR+5DTj1pwwn+HpYoc3ayKgmvCQw4wJ0EVBGMnESuKA7R00s0n+bDUjPzrDakzP
ZG/V6r43qbjISVWMslBLhm29kX7YQ87jmW7Ggfa2pGZ2A1LUCj+gpD1H3cRKxwwJ+Rqn3X7Kg8HX
/piKNM6iIRVAzUxoMgzULdYQdFbkJmr0rqDlNzh0ZJrdi5penDGU5kp4/IysSYM4RgoxGKQepwqc
pvnlCtYjEnevVUxFrRMyEhms8zHzY+SM3Av2HRRaPiTDfmy4SCZ+K09qz0Sj+es6nT66nrMY0Et2
q4QP2yLBJp5SCiMNlZmUwfLOMIwke8mjuJMjSTYjCg8anDsXcaFZ5B4gqfj7tp/MjXvIo/IwpffK
sH8RUIOi1udbbu271kQTxFNHakm4zu/xzGcnKo1oharEDo0IBaj9klp7ZwkTQlI9FqfUJ0ahxUAg
+27cFjGHXM+gnPfyQXtx4m48DsLaN7p+naUjLy30oEvFzJ0IyfzgZuV4WGpgJx+ae+I5OThM1kcf
AX1RlJH6aLQY/vKNZhrqPuuWCc8cMGsDUDOM6b7snQ8ZkbJze9BU/xnHYFnhO9ob8pTPWtTr4ZrO
nILAnEQnQoze4kFDPkt8+GUa9WQfzjjBWUcfGbar3Wzoj7XdOVvWEvtk9uEJMQr1EPz/miP+vvGa
Tz8HCttI8RATgxd0k7YZHDbJ5aLSF6JD3FvvGknZQdot7x/ttaM94UyzwuNs0QTlX3kefWK9O3+3
nPmnsXNXCJz0Q+ft3Sb3dzT5nRVaBAZ3jR7kg94epgzH0012K3plroUBHaHn06MwUCvSVjbDclIz
WiPaSAYwXcXojxsxIp02eU+VTenj4magfnyws/rqjhGWsjlocffIwkVt2iZcS4N2rahkkDhQNOVO
9mR1dokM5zcOOy9wTATYgtP6iuAdbqymntZVS1DX4Lx2tddyDKJcilD3lLJ5bamM183IGnRbiGiv
EH/hmz4RmGzHYa7Z3Ozfc7mcRnuXs3+S3HUNd7/LXILZPcVts2pGInVQRhwKl6k/nTVFzN1doYMs
GcKp2etQIqgU0YsYFooOcpD4aazGvVRvIE735KgQ4wQXZkFDU5zX6y6HdC1IKia7Fezt8j45zrs2
oE2zBJ55A8fQ7RcmQXgmTjff6UP0MlMIBpSu7PUwUATMsIQhOlRJ0vksQ/wmQWgMuCcDDQj7RvWI
JbwhpGgdaWTiqqOjwL2akG9BRF1Kz4AFyxAsNRlyn65TPVUPQ4e4ZmbqHqqMMV5Sx8fWjb8X838n
8++i5GpCSIvYW2iBMS22c089RaJ7nbis8ChBUvnfJai3DL1TPN+Q355FoDJWrIws03VJ6GlzzfyJ
/dE7JCJ+x0Uvg3LAiAYVgrKEJ1Wdu5sKm6Nv2JLCmem/dQzsdMu8QG9Z8sNrMU+syc5woXU9rV1w
MOsE5acdITJBHyCXOF/eAawuonjkHH/VIgyCrkAwt6xXSm4Vogg0+6zPcuLAl/F0C6w+I0tWMddI
v305XW4tdWwk5qrgFI9MoqIFl06BZjlnd+lTsrTP27BeKBdZcV+7/SVhkVlpxXcn+gYbMf+aWi82
M5GdjTXvi1DGgU37fKUtn+PfNbEfoNZmw9Yf0m8giUQimJhlcqJNDGWeoPuvOnvw1/nI3e5Nd5xJ
4MYyhVoV9G3flIob3CJVtM1dwgoLPIf64C3tjP53QkNn34y2fu9VsNrGp8ivjE8aFSiey3k+J5aT
7m1zbtcRZvVAo0FV6WS7VU11SGyjv5ijOhSKw58vLONCFiMZxjM662oKAaiRzwr9mHRL5Jto+7mc
a5AHq8YlQD4a8iBpCRHztPLbLkHdqZz7cblCWtH/6vzpxTD+H3fnsd04kq3rd7lz9II3gzO4IkWK
TqQonxOsVGYWvPd4+vtFMLuYqaruWnd6JrEQBiAlAoiIvX+TH9AUuB8K5ED8uo+BRPobtTY3xL7Z
5HSItRJQXg7i7rHUipcUq0RVvAlGL2Ga5aVipOgXtilPnBm4X+Zu2jopPGfbTF7F+5DnBNSBc1uG
0Ufo+E9FUj3ks/nWTuH3NLXvwiHnrRajz0hUA4toQvg4Jz5WLK8NVKMXBu4PyyZluWuKh6ga+aCm
ILA3W4IKmZXHAOUuqL7c3iXLDni37c08EXxDhhqZJCxlU+dOTtg+e1tV30Gai2+CwErRqcMzMt71
O712P0rV3SSmBztQ32CZCT2rLb/5jcs9y82ldtbT6JInN7MFfObcy6abvOIVjffazZwz+bo9tzay
5Rxx79qQqW+C2bsTz64eN/Mq4+uMivs0trzuahVnCUVpcX9irdiJ5cRo+Cuh84tk0dEveRjUHLZ0
Q6jbCsz7AhzejfzmdQ9LO7YnrEKVx643FdLx0N9YRZSzd68LbvA0MxHgq9jctB4vuRCu1ejg5svt
L4Wo5OMSxN4NBImDAnaa2CK/bwAJoetiLNJLXksYF95C2HixRTPPw3jTI6cOsYS3A/zaZYbwR6F5
i2ky75Et5b9gOjUvMBwmI3PO16JdnYBasXR1l2kPVAjIUI3uNmE7MqbTwRz8bik/S4xteMEhj3RT
BFgNyu1O6ahIryMKfNNFBxhRIkrPpBPmmGq7RguGinBIrpAtsXnZlh03hQunKbXxbWC1JDZe6Yee
Gds6caGPCZ2sOMrvUoeIIga8AOxs/uzZQ9BxynaWiz5VKPb2mYKxXmF9s0p2Kn7G/BwSgnbC0lun
imrfsvJ56THxVWo2d9z9N2kKZUBSc128abmBRKRwzPF+RIOxYSuepSwRHAzKHcSPSO5AyFAG47HS
UUwH3mYzi9ciXIFJOYavlZg2uTkKOOnzGooGhgQV7DOci7nnvhT8ctjQec8NxBotUh5wvAuAsntk
TU1MysDdLZDMVdcaZr1L3M0fzaF7acUuK62dXdsbEwwKpmlXJV0eDqcYbvcynaOPQeehr0173XnY
LtkJy9oKFgcEpPouAOIPxnIGUjKjJCrvx0HqIxW9ybf9Q7674dIRaNBAsI/FXY8/MetGfrLRMB7d
qozvncn8kWYfyJiNb6RB1Ql3LgvFSRDLiJ36xQafr2lbaXUC+xmhb8uJywWwhuQYE3vAKqokCGM7
SBdlHjnwwn0knbPIMWdYcokVRGHgQbDvNJ6gDUK6t4M3PifdFC69OgGEMzWk+NUW0XTHxoMU9zR1
0PyDMvPG0p3pyTXARPHww9boSa1U3nzXN81J4zvuYgcg22TVGzMaqlU9HRsiXjO4JTf2X7xcqzEn
rVfgcOx1H8AanEv0NNCM0HBMhWrq1avW6JhjAxZAkBsKfH/zeTVW7QnZI0gtU5KeNQPkTcHrGyJN
D6hP7+JDww5+YRDEyxU1P43sFs8zAM4OPMlF0ud/qzsTEFo0AP6zOdP/TT9bM13O+KknqOnev5Bh
g27HzKqatlDRGn407f/8H83R/2WaqoachqUjqSE8m37KCTravwwTEQdUJkhJWEg5/CknaNGFAge9
Bit5FSXA/x85QcMRegZXcQHxfYBYCJUvDVUG1TU+aT+5Tj/hxamaP+am/aMep2AvdmP3fZciBAgJ
8CuCdsAG2/h7lXf6jc1O9gEeJRFGxwEkXxeLMRzGhyDs59uuy8Zbz7KKx7ruSVhFxJZFpF4WQddi
npJm1joMpvIxqErz0FnuyXE0Hq62R9G+YReMhzRnQEiZth3ea6BUgxRVQBjfRtQHB1Ry/AZ057Vw
8J89uKipj9Cd0BRshgr289+MkW197yh7LA9kRZ6a6/5L7WTdygyUYYlqofaWOtq9VdXdDy0Zd5PW
de9IKebLfgQPlwZJuk1UA0wWGjiPptrPLIR0tgtzDhRLBfiQ6X51MFvhvln4z9cm2S6Laxv6KLcN
iQGiD5xEiL/ZD90D0qcoqKQV2iS5KJokGHeyyp2G4Eud/aXd1ZMKWZkyrfg3MloWl3ox4hnKO50L
Re6wwVW6u0NmgjbrclbO5jiHu0vIErlGIlDNQzCQWQQrQ5glNbMdO152FGHSZ7tkwv7nL4d+lGU7
s1TSDQs6J7nFVWY4XCT+xdE8sNVg3mzineiVHRhrBOvcasG3xAC9COZV79GM35Pf98EWvqz7VpIB
IF/z7vkl9LJCWzheN96HI8uiYXLKd02LvAUcl2bnxh3YchDazlBW76NuIzEEaXolhw2R+sAMYZyd
2B5+Ob0KxKRiBOGaFb3l8OrTMIR3K7HAp+pDuL63fYV0n2/3aztXFR2sKlasus8DgpVAP1bKEuaM
e3S0wjtaovBsuPqdMMv5sx1iKVIYeoAGOkNlgfGzd4QH0i+jbPh5Ddg7MwsTVuFNHguSJAWKZv0e
gSciExgyEfX8rUMOubY1wl8d8B1GpE5MQJEAwFprqldZ62azrW/k4ec63ol0ERZ1dmmKR0nekce5
jszrTGc3g+rB7tqIeR3w5gDaGCK5Z1kQcl7XjuLcZ3nXnjvWNbs6jx4q1gzfe625n9Qw+2qUEUpB
pRc8E7QlBlo4+lEvQyEEoOFNHQ8lmljBuLbQodsFaqmQIWo7Hy6NDlEnbJCAViAEQN6aotOlIN+w
z1MNc/s/m8SR4uL2YyWBhwzxvzsitoun7/o4hj/PFT0YP/q3cZ5CUtWJ0LEYAVZMllHG0GVh6vzO
nR0CShVxdVlggUmMXjEOOBm359pMu73qKpeT/CgONg68v5up0M09Og05tsdrWYniGVfbXw5DhE72
k1e6t0Ft/OwZxGkx+EdA2aE/3k6GhjRVo4b3LtxdmCfmIQZwdUCtObxvRbvFDljldWsGMCoTc30Z
14FOv/RnjfrdyLTt1IctaXRTPbN3mM6gx8XxpRj0ch00E4yuKtEubYTJCbP7NRw0mkjy5fvWSd6u
J7VhTZb894vC4RKjgZUfEdAz+BnD/OTiIDSr7DX9mdqlKemaVTxAfJFVdAjzE27q2XXstR16WLMC
tMuWg2d6m80QRme0EA9DrHuLcLSyb3iCK+BnP9TWxsOgy5KDC/zxMFg/Z4V/HmDFKH5hNvHLeuDv
NJnUz5MsrEv0SG1UhWw2/frnSbZogFJgl2X9QOuvu2v5j+9Ho4adbXm9vXKwaVqL5KWia/CCMmTJ
bzHVK9al+C92LoRTXFCPQccPpfVWsVEFeacWnbItJDRz44w5zPUhsg4ae6YMbX/UgWICDbMFT1Wt
1+UcfE107lA2SeNDOeUrWZPFADITs9ynS6VENDWcoxMcOuXJauESqp7X7WVnmQXDApfDeiOrGGkR
nhGqBLGbH9mhKFtjZhdSpmr8igzDKUDf6zsh0bck6TQgpJGxyqPEQdfA3Wdhby/KIVZPUWxCWkiN
aOs3PUos2Vze2r6aP2s58aWwGZP1hL7aMkawdksgHChO35tnuGjm2XHZCPDWQuFrjEW1TwkbQS4W
NTnMbVIY+CUfPTWOeb4M23RahBME2M8TfujmeiRXv/bayHm2HPVo10H/4QckBLi7cBZhi7RDYg0Q
fDYWH/79APflVssaZzmnJcufNrH/QfgScehPKzOkOD1Unk3LtWzDRQjydwVBJ9bHDE37ANEaFWve
vk7OfaDNDwYWUbEO2aLqoYLMbXWyhSLZ5LMXNfBlfyLO3e6dHGn+IYjHnVEB2FOQVdnxPlF2rEW9
Gz/D5Kgqen937ZBHsk2Ok9VPbddzP3X83eBrGytM8KIjKYFIz2/LyLQOpZkoG81y/XXSm/0Jay8U
XkzFfJuc7hG/bfOPGg562RjBt450DmaFgWGhNQELw3LQyxhqlUSbrIcsESCoidbLoWy1W6tZ402N
hbkYLk6UBSZCIzHQLt0PMUGxCgzPpvQJ8HixAYo0Mbw3FyDrpBX+j0jJ11pflRvsEbOF5g3AEPRu
vh1ihP2aHhJSCvob4Kw4HNPqGJd2spXjZNPk2wUEmJhpLnEypgbrY8Qccs8OLXuaCzgkTdGDRorV
5IEMUPKglq1Km9hDmkXyYPRK8uCaYYaMARwq2SbHmUql3GUuUAdZlcXgVsq2i6e3a5M59tnBmbGk
5F++1OtBv+NTYtKNifEMKG6Rjba9k4VpVAMCVsJCWCwdrh3ySLY1UVf/fXdX4zE16gBbP53XkoJC
TbsxvhLXr/e2F/xAyEADktFBH0uRVjOC6Embg+ExnIrbLLaUc0mabF96oOE0BBA+bMe88wNXf3Xm
zFqFfZBuhiBUH5lcvskB8A9+lJbVPGIMV23MyVRXpWIor3Xnrs1y0D48n6iloXvDEevncs/sMy9l
R7oO8mQdzHq2yE0D6RIkog8JNIHDZOvEYFEa3gxYft2zNA4fK789RZgkHSrTDh/JVsFncMCkyE5Z
9Ep9QqVFPcjadURlRJwuzvrzGnIE5h/+5RptHKBtqGc6vOcKdqyb+O72chgXmrtVDJfWXw7H0zwA
5QWZG95WVqe8+D2iZGzjELYIXeVFNciMYSxoHWSvXY9IgRLJC5NcOcPiXFtiVI/n+vq/z3W60DX9
ZT/pqEx0FjKxLrYOns2+9ve3lh8mY6Qkaf4j0b3+BP8fhYvYbz5KKKN9IsQUknstyjAm74N+H7eO
/ux2hbltY2UfphC8FxEqmktAYsVKzm44KxnbZgrTbdQT/1/BtkFEzAG3R+ho+AdxQqlp/fvXNwzi
e55taS4v3b/I/6UZ0Rismb4rQ3yovLxAEgVKWuoab1ikdZt8ALdiG4b5FqvsWAWjGLCTFT1VwO1m
vzTfEGeM7tAqdG9l1e+K76nR1CfDxQTJsQLMQsXZsIBWJjx6XNa5NurzD416MCMshIcv0Tg32yAr
m51a6xOC7eLwUm/RJ5NH5JhLPHPLqdm1yIeR7s57wmBF3B9DPD4bK4Tl1kEARHJ0k7hWX6PNlbgI
ywEBkQW6fQPKPaIOsBE92hJtnD4jzyJnP9OHb4BIzBvEmgaB1GLceEVZP/IMfZcDap5ugmuKe4ZL
7Wz8ok5Wzeg176nlLszIS742TYhQ18grDvaK/gx/CmHrpjRu1d7+tWpOdnATG8pj5pgBgE0h5SSO
ZBFiOnLjum63+tSBakm2/e93ry0kYj/9/Ox5DdwdXMOxPdn/i2qvZgST6o2x/b1v3NpGi5eEAQR9
sN/qsUGT8gzRn8LxzGWIfuzKElXZkSpkM3UC5rIWNCg8hAGAVxv6OprKG6y5MHJ5iJXEf0jqEMpd
l730wC4gsQz+w6SVydoKPA21xULoTeWDQYoCWr48Qw6cg+CVF7a1k2fIdhCB4qqyAV0vV15V1uQZ
8qqZFuqL61VCoYMQWxWoF/HBEW5IVdBAGa4srMHaxFxcDkVdHslicENrO9is/2/kYUeaUq0N665L
IKX/919Bkx4Wv/8MBL5MzTNM4hnCxeD3l4ge5SlADQs9hxJSYuRXyTGr07PnRunWKYPkKAuhRHyM
AVUtitItV7JNjpVHdesYt4PmkecVZ1w7xmpoN304vX1qn8Y6uS+Hx0/Nifh0PYj3bTGFu+tl5LBG
iQ1I1oZy+XTZdikEYhakgnL59GtHo+TznY7i1s21TR7lTZAcAvY31/brhylaiRmGpuxkp2yPzDbb
hi6U1V+c6aA6w7mQTnWfD2cIJ1vf1hjw+XC+jg1JhmvQoIXN3bVV1lulJK9f4jTc1aNzsFXYLfLI
ybCu7caDFXeP0Rg8GkHt7quiqW7coYOqEbZky/EXdPeyxyYMuZfVifgUeYoIOHgMD91TwuG50bVX
As/BmQgUoL/CUVHNm9V3xOQapCMSbT8Hbv5UpvpOtrOZjldDCzAbSIj2rtvnSe/rN5so1abUamUp
R/3NVbW8mv9Bq1W3f1cmN5n9PA3lKFfYPBDQlRvBX94fcYHX19Dr2XeCHvzCtk9qv+t095AMBOb9
OtnJWhHrIdKXepbeEnFtF7Lxl54hRickrQ6yqZ3UCPUJ3SWDCfaS5BnXk8U4B97lqCmTDICcD+sS
wX514L2lJ9060sb2XpsH9wFpT9Y/jrPwnNx7kE054sBb0wJqYeau+6CLopyFYUmMZ6tsk+OSFsE5
1bY7QI4MGdAtyZiPEcjNrV2uDQDjxNG1kG12iLwNr2go86LX0YVK56cx1+ov3VYyTHeKx2aW3Mzn
6//Hj7teqsKiYAcd4u+Gem3rbCF3gyIFtbgv0Grcy6Moal56dD3Wn9pHMezaZtSsgL3CFEsT4sjX
8z+NG8wAwvpgI2T5+wWKohLkG9HYBDl4YL7t4pdGeUWbEBnimM592Fnmzk8GE/oekdPZ2yHvAooP
0pFJjJHCHZMIhQUjsi7jrmcQfXvwUetcX5uup8lrhsgb+49Ed9W9y3dB/rIdXlrdejdE6Bt0KpCj
3Pxq93G/IIiAwAyRy9MYpLe1DTrJxXlwmU41O4yucvZhg2CpAizg3SNQI7f9cJtK2Lhq+ggFMwFx
BPg6j0NUsSv/qPvzHajH8kVpmuBYpu070IvqBS2Mct+hJy+QGNVLF4XOJktqHYkmMTZDRbZGYP02
Eb1DvVGcfRYVQkqyQ6NpjAEwqfa8Li0lehyARrCdSZ3vqvcOtw8x9kojJaFESMCj/bJBTb8j7myI
Gb2bz6WJiio8e+VOtlnk009T5F5OkE0E+7tVHuJDH5DaPMsr+YHx4JVFeJAj0D3gDyTEdRv4eL7Z
HgIV/VQHOKCJF+A0WiDFHZ8oEA6obOV5U8pC9l7fjNeOhLnF0olLX5sGeZHrC/X6Sdc2ORrk8c/L
I/i1kfN2MM/M460HAUDO65e6mNwnzSKnQZry2nSd/iHF/WU1IMddFwefLnc9l39B+vPTTG0I/2Gx
YPxurcMr14JkbGkWWGLVYe3+SbBb0QLFKVLH+BYYys6uMfhEmirp7xL8gG8udS8Kw1NTgVkYY9DT
l0YXwY7DOONj0k6JexOGEAhndUaIeCI2Ik9pE/zb6wJbKvbOMYH7DPVUVuSIKNrxUbbJwk499CAh
zUDyo8MShQNCbt3DH5+GfwgnGn/ZYiHxLtwl8F5wLTKLnwTUDQCEtRcnzTezDja6jXEwaBt91VXx
j7H2ZnVlVU25vxwG3muLScqWuUH9FiggY5i3XrTQUG/90fJ2jec0B5b05jKrC+DvSRXunE6zkfS1
ewSmsZCy0T6JQtV9yzHbRO7IRJTGCb03REW+ln5jn9IiSB8CL3gnrP8PfgMiB/r7gtxCyN4zyU2b
mopu4acgmOYlrj7qKlQ/FHcQcB1hiCf+zZyE9knWVNVFNIjIxQJJf1AEmV08BBo/rezNBhs/Ux2S
J5pD5grkLCgef/Z341SBSBZHpTEce3UmECVqZDxtmCviUBYWUqD2PKnbIbB8khK2v62Uvt4h7Kau
e3j1xzACrusQhXhyQ4C1nYf/TFeD7grBZPC5VhTsA5uCSKqyk0eybTb1eNM5SHyIzk/D5Ngu6QOo
haIbLiDXiqL+Ppii6pllp7Vy3ChfoWypvLQTQq2p6cNTFVXT0F4VxbOOsqbqy2qc2xdUAY1TV80P
rEDju39YsX9OI/MUetyQLIhUVvO69jlY6QunL5SmlY9Iscp1lytfjLTPH2QBID0lQROf+JoeYR1k
ZQ941991k50/RFacP9RdkB0TK1t4CsJvaAEE9gnNrD7q4Ql33VdrUPyjvJYmrgoAhVSCWd9fP8OK
+E1d3rDyerJdiernQMuXbaLPD10JrS2pIIR2vqXtirjFWsC39XMKc2oRDf3wdWi1uywtzD9AFK/z
1Ha/6uDgbwLLCx6neG5XvZb7OzUBiN/XoHhMu7i/poPQCuerGlrya4qots8eqv57mSJCSK07pFr1
tydFXauiYsQJjjhBXldxxw5EUnGPyYeGrfqU/PoJlgJdzoIcWFZFe0a1rjvUEZ47idqeZRMPBURn
FNduZRUQaLEijBKMxbKaHHtv+vWPPCmL02BE3sNouI8DT9VbbQMj66DJ81R19lsVdgeg6ljQZGF6
rAXiEGaZ/dZnY3RrTq7QrUN0I07SaEnkrtiZU7qyAR8drkWo2j+rdTs+431FjP0xFKBH4tg/C903
wUB2loeCZ4B8PmCnpWyTQ6Y2M3ZhE2rrRCVWUMdF96p/q53eeFVbFI2zCraurCLrMq5qY7JXII2N
15olARSxPLj/eU4RVOZZC0J7HeJ1cO8alYlHi5t+a9DTV0v1C8TJm8FW+j3MkeLRnghvqHH+pZqs
aWlFirl1hnZ6BvxwBxIy/4LouAZqPMk2eE+CgAaGIMdnoebwdJYmS0pO96wbcfJ7jlfxHYHc7p98
KzRd/TwT8tQ5uEYxB3qu7mqfNx9WMJSYL9bFh9uwh4P7ZB81UVRziDBPpsYr2TZA2iGZqOp3tcs8
cR0XuuWwg1O4rwaj3bkEf246Z9TWwi/wtUcNIO6Rxos9KAKD6gZ7s/CnrTHlGxxO6lNu2UxIub1x
wqg5yabWxIint+BjX9tkhwV3dFbT/uD7nFnVHgC1rNBWlqqzGcwMYBekC4adFromiWdwJLIaBGh0
MadPw+5yKFttu9H9xS8D5GFZkvOJ43Eja6242mW0OBt2PIK3PiIAIBsJlCp++YjdOd72CfxZQsDq
GRdfcHCz0y6sGI26uCnCvSzQeQv3mBVUMFJM1DJFh2yTR67o/Y9tRjIkO99+uo6SQ8mRocyo9t4y
LBvsqsrOuVWUCsEZE1GRGxwj9Y0l9l6oqHkPdtmuGl8DoiKaJgwCjgpkBUPUZFPT5+mWxATYcd2P
TzguMe2zEYXoMr2jcRXcmeiLr7rSnt6RTd/pLCCf/DQxSfuhOy6H8cMggIgwANqUvnGGY3mW7aBh
htt6coKNrOrs6eI5e7diF7RZdwNHONnFkDlv+gnZCeC34VOvkYD32sdLS5gZKHyM5Ta0awvB4azc
hVa708eu5iegUEx+mzQcYjTR7fqxCQN1i7RmA7qUXrB3oBvUqdwoLByWUxxE98BUsC8f02Ld5kl3
1oXSPlt0/2OooNu1pv/DtqtXUtL1K9x7C1ITJ1WhAuM0kGLrUZej1JOwNURYIQfnzy7xUijk4YGd
UzdU31+XMTxtYtj4remW6ZKF8u4Cs03UdRkgWoKawZ3M7eQ9GUcLnNNaJn7ULB8E1n7rgsp5ZRGR
LsbZSw8+Ym2PhHDvcxG6CPzcuk1aZVyaM/L91jg7p9CE5ouz8EbWqhIKrjxy0UjHZNG+d9OIrIQ7
rhJ18sFDixevYCfc4bXxLt+7Vo6i2aVD1uGELeep1Hef3s+QiM5Dh6ZkFkclc1SGP5pXDA8OHK5l
gI3SMwRz9J+TLHw3EahwErX8NhbTtnfx74GZ/ID9FChjjB/4tN6/l4Vb2dk+9u1b1ektVGxFh6JY
/n2Ra2/RbJDMlh1K5+n3ZYVvde6pe3+aKdxM28uq26ZzB7aBOoTw5q5yytNlnGi69Mo6j4d6OUWO
4xY7yUuNTXqM0DZYamFsLuZY7R9lobHQB/Z1tgsyUH5cQc2yk3ot+4IiLA6l1j/LWufn/WNVxx8W
EkYLzSDoWbqWf5SFV8Ug9oGh3F7bOjtRjghmrwLEyfbXdidxxK61/8EnQXkE7e5gCaBmmM9a2ko2
ysFqDou3jvP7xMG7BCBI+jYZ3l1rZeS+CCqfwFB/yOY4MpN1krXIC4pRPTc6mhthdLRz333CfRMF
GNpb18FDJQUlivdR+oYAsLaYEkT8XC1go2sX2pdCgQtWlLwI8nHyTmWOnDYR1Pqrn5CGB76DXomt
A1swBp/v2w8rc+ojQUdpd7JIEDsshRrTz/qozIj6Dhio9KItk90Byvq7xNZROyiddNOlunJbxUp+
cjwYaE2tRN/beeHgJPONHC+KTRCcj0Xc2GRWO+awJEWnPhsf5MhIV9Fd99xnS5smLFP9dOuFAFh/
u1aAFBfB9PKE/462G1INnwd5aI4Jai/ycDSjdVl2AW4Wrraz+2+dwy/TeHa/cQK7eq4yrRXsseiu
Z9P4jP4uCvDMICuWrfVzMbn8IwWbUvZ62cC871vqUvY6bp1sGhtuiKw2Ga80U4NWLqthr+b7rmed
Iqs5P5iTmvY5mCvoyXkf/vA80Fn+AKFW9QnWYF/6JfZz0Niamz/ODR40lq/5PBt9sVXcMLgbtAUi
s1qagMefSqRzvEJ/QuYAvpZTTl9xKdh10Ka+JLq5IaYZPNlN6J5mY7plvx032Iok777dZAcdPasn
mF39rdVhulbkZr4hBTvtCosZZsr2ssASGljQn9VOc7L9IIprm+Lb4y0AZ4JfbYB6QA4mGnjnThZE
vtudGcakutCPIaGFb8Jaqc3uziBgcJRF4WXRps/br9cmeYRcoLYyo0K7U7KsXUamMX3JdO8IECd5
arFX3Mn2QLTHqnJUkulxhGOwG4DsLGvcHRbhFBb3BJSLe3mkOnVxn/bTz95JVGWb7PVSoDCDX2OG
0oTlQp9U696wRwiHpLwWKLlUHz0807m0s/cp6OpVo2eIzJaV/lgawVd9ZgUMXPQu9Fq4mlNc38sj
nXjfkk02Pgs6GxGhwfKzx7Vj0nkBlqty4LVDnjw1VgXNGmKN7JBtlytYevTosERbm3qz95jGQOhG
x3goyVlXyE3J6tQEw6XqE6q/sZVyP9Qj+jGQ2ndtOVREhJzkNJf9QARa5auzXUaof+xOTevEy0SD
hllGsfGcu5bQ4smsm/r3qlLbKP5OhPWyr74L7x/ZZONJ1YvovTfQzM3wAXkw29QWIHUTYV+12Xnd
FK3xTCgfgGsYi7myCYBHYbHmyU2PvWe+5FGubgxRk01RHqTH1OlixBXieoV7rmryb6E7C5Pq1oU3
uxjr6uCWdnjWhn5et7aDPlEOtjdEBjCbbfhrUe/sSzUtsACr+vfWSVEM6KLxEOn2/Njq5sHDbOtd
x0JoNSKsiBkZp4PfQfMOrl2lxGuZuCdA4W5lsl4WDrLvl6rsKGSG/zrGTP1wmVt4nSB6+agjWNun
ffua8nzuMuBWeEaG7WtsoNWFeA4uD6KXnxJeXDU4LD3pVZHgyo3MfTLbyj9h8QLSdVIPBaLHQLEK
/0RaNoYNS/5a1GSTLPL8fRpt42gCFDzNilduktQ7qUkeLRFdKzZ+1TQvemahmpXVSAeIaqqPX9sJ
gzBZy30dCnsVn2UNFkrgjN2jmkGai6tqaZS2vW+mwd6LHF1/U4lDWZdFNKAFgdxFiqz0vwfKjk/V
zikMsGHQjH8f9ndj/+6abUUOVIVPzjoktY6djk65UUO/igisJLcp6+ZFZMYZ/i6vk93Z39uex8o0
IgTLquZYRanyDum+XsyGEZwHcbf2gzrtprQk8o7czUqb1OTOH4lzj1oOzwc93WXNWwTlwvhYB0r5
JNujEEUn2Z5r6dFiOXTW+69tFoWnCpPXmxK5z4/WQuE9HoMXpLFYrOfswZrJnV4w/drJAYqNqH2k
meMxmmJtb88QsM0oaD6gbt6MYNO+ZIpt3taxW2y1MB3OyOxBwBbXduP4e6Bn5eMYNMbGRHZ51XCP
v6ODvJADjFpBI6OdS5KRpnNfGoCqc3HmkJrocEELJbUJKTgGCy4B4bKQ+G8JFZdH145P4z5V5eAK
syv8isZgeb2UPPp0vetnIK6H758+l8vIVpOVVUzjXVNN7buLY03fJV8a2wACC/MP0ICb4N4IzR5N
T2KhxgyGo6pu5TA0WPYeQZQnPBAjdEsV9SZqp3o3Dk69i2An7q7VXrQlroLcruyW9cvAP0+5tpVI
Bd0USe1jBMB51w55wbBF86bG6RfWO7oiicFdoHvaE/JscOWt/ACTWHuqJ8FVHBByaBXfgLfMlCV8
tDJnIQNK/HuspWVH/i8hJ1cIa0cQR2UEyfWIvMVN9HqJIF1PuNRjJdg1YrA6I+LLIx1uUe9ckOFD
eCHS559Hok0x4+oP04AmFU3e3rAdtiWikNVrUQQA31vtx7Xl06jZHK3FjH0MMLcOb7qiOScCGzeB
JQLO16KpK6paq5gsLhNv6Q15/mTXbg7uSnmPMf25qQwoyVGRagfotCpMaC9/TyvkYxPf/j6NzouB
dOELHuDWrVk3+i7OHPXQRTDcmxRpGfTOlK3uZCC0fSEsb9jK0Tb7n8Vomi72MTYqJFoanGRHqwzt
Ue1wpWUUMiS+g6R+PeDt3m4bCHE5rjU3RqAmPxBJLEMv/aOPwh+R6pKxUlCkA94+H0KScdt6HtC9
dofyDDQR8hYT9Ec6pozgJNZIp7b07De1MeOlh4zVsbMBkqPxcqtF9Qrf7WYZ4un3UfUriXiOKtdB
MaKK7m2B6tOg5aBRUzyYSooOoJnrH+2sHNEV9p8RPjfXlmqyfk20+tl0/XOT2+WX0bGeZzUrzk7S
52fVcVkoVEa6llXZodQNfOa+v5dNioN7F8nvU2u8slsG96CV37WkeUWuD7KL07QrwwvGLTYm85Gt
4biIozH/ZhY7d06q71kPM7P1tOQh9ZVqw1dv1h4J86ewjbG7FkMwclobrTa8Q+Wwl0Hl+Dgz6+5+
YLpbdj0CtEhS38nPJSDOjcoaFS2F2r5tsNC4H+35Z1EA79plQQ+d4t/tnjvCm+5jEP4V26bFdfB1
zDSQLigmTZgfWg+Rr8breKzCF5Z66rIcMSe9VF2hjRryR8jqrCFdHvvpvJVVKzFUzHJUb0cwLXyx
hL0P1lI1bqlcKmr9NwLSDrKDmBSwDb4vR6c7XS5Eoj3IguQsT9QQaPCHFrNotDYu83ZGCmtIFGQE
xKQt27ohJmtaC2vFfzfJdkByQ0U0ubWDDRu+uD2bdReugWt+1doe+CjWLRV+kfM3gMPzXac22bGo
eFCqwiD5OmnQnaFof59IMutTAWilMpr7jkjylyjH+U6dq+7s+2IjqAC1tSGJ77BTi9claiQPRNVV
NN6SGNrn/+PsvJYc15Uu/USMoDe3ciWvUvnqG0Zbeu/59P8HqHdrn54zf0zMDYJIJCCVSiKBzJVr
uf7KRhxqGVVgrUs40Z9k43XpTgUJdb71ooY4ra3s7DlNbg6u0Ig04h5CcSpVg07fK1YynmTjw54E
96zoT95HP8ebuQn8t8J3wsPQUFRmJrP3FumTt9FzJ9zoousNvoMCvEbhpujWRvqjzE0X0hCmWik1
pYjzvBD4KJ+MFK5s4WS7pX4sjQRyYNEtAjvdwsQbrNUWjn+Trck8mPWR+nZP20ylU61H7k5CtMXV
OBVGzVGNC6rS5FDhFdpC+qNUwL8gmyABD9KMcmQ2Qhetg0U2NrKr7BVW0F7+067qwwT9kfDV0xS+
bHyNUG9ubmBW/7WGtEvTGE3DkVDVawFLgTwMkcXS131HDt3Rs+gdvtibPYMLBdmLot55wv6f/tLe
10XxUgccOWzDP3Q95CXySs+Al+sptTpKQrB8nJR5W1Rwlt2+t2LnaZkkN+ahOkiTS7Hyo/zK1v6+
JcO3q8pKqUmvDO/3PeJ/2/JBnvGzbLSQfdF/7Cfvvl0yaMSe0QBo7A+CJsMnEfB+61uUNTuiG6Lu
QnyUjRASDKegIdUj7UYC3YFazzzbkA186dnno7iRB7rxioByRJGbSXVJpiqfia58qf3euhqekUD0
X3MQEHbbZSPH0bwkoOX1qAD09n5A+WDPV49A95+6jUZD8wJlwHYbiNIO9hsK0smwbouerP0oY7Xe
wHc3rqQtcyx9PcPwsdYqdCHqWn9EX896jhFzRAuxrh74eK1ngubqoYJEZRGUivksXf5MgLM/5Kgc
A9FEeuFl1Jv1jA7PFVIo6j+gjaYOO36JlWGGas7Z9/ZM2A4JIrg4nMynzCh7HC2I7cE57HNEYw99
YC/YP7SnScDxZKOLg1diOR/+0Dc7aYrFAS0UDWXo+RLEZ0KChhSeMiO4MivB5K3yotP2hj+ebl0Z
KzST8hSVtr6XvXrWuaG61NmTJ3xgE+Q/ywZI57sx2hVlBZ7/PCfavGbzDsG26HY+OxazVL6YSetA
WFGWG3ZX06P0LSLPW8Zzp9xWQ9SCuLMTw8oYVcozZED68/x9HFS7hhauUCGciPr92A7Wxqs9m+Lv
txx8zi/Vp1bFs9oPmFUQkcnh740ac6XHKDYsowRV+d60z6oWN9c6N+srVG83U57D6yE92rF1znJQ
uolJsJDuqe0ot5zxgNBRDuweHbsIEZbWome1VostG5oZcJ0Aesjhm2elzfOKcvhm+a+Z0gnmlB/J
0CnLkbDaU90Y18w0p49Z5ahP+KjfyC71Al9Sbl6PTTTfvLSWmJrbAjuPOCiKhj0NX8a5Bzj8x5YH
sBiTIa0oY2xRmVWhJe1VsL2obfEgROjAH+3wILuymYsgJ60EYV2FhDjUK8JRS6Gs3sjLBAyOvZSX
cma7Ib9ZItBrV9sUWe+noAqpvzWd/gfQKC70/puaqoABaqO5tD6UK4HG48kfbKCFvfKF1ET/Q4/1
vZ9o1yxV1X0WZF3w0PUWKfSIbL8L+fOJWB0bqh46V2NAWFCv4dnvqWDIUjhWYPE2XiE1PiaiJ8cG
Km7kmCo8xVhZJ9pt7P+cJ8c0gYH+M8/0IKXrwyRcNgjBLY0xJ6M2+d0OlPnwwGOgfC4Mr1kUAs5k
I11qEhOMbcE+EZnfBnBR8Ihm+qMy18VhSKpirYGH+VKxNytn41sXiH+5SiwD4trkDMxUX8oBDaZQ
W+PEVA/8aOomNPaR1fIFrRwehWLtNB4uY6BEbyHCXQ/6oBVbBK2VIyAmZBYC09rHVWbtm7T/fTXa
xdZXBrgJYfwF+CNc7qPy6j4N0h2VejI/PrNdX4yVYX8Ejj49lNBuPoxe6n+MmbYIczP7ymMKIWYt
S/Y2t+cXPqZHmxvfIgh9BNDjuX/x6xBwWtKpG29S+hclTkYi5w3yO2K0VxEBrIgyGLnjt8TAYMHs
jOTJorz2hTp5AsGqOR/uKzVw3W0KMRV/lG+N+gC9ZXfMPM9YBn2swLEquo3DP180vWvDoC8vb47C
mCjxm8Y36eHuJ6+qObiCtqPUvqzfuO03v2oRc6Cy4Qdb3h5+fS99KW0nAEDblcdmRGLSjOBNKZXx
nNTOeO0h/b6O0EwpMP6dpEk2UDYsdThGLrJHBHu83kblhLBmh9Cr7fK+Ru1x+06rcX9fIzLd6eCF
9Zs0ZdxKzlo5ABISpcAA1J1DL8qFW9Hcu5kSvEcQX0AILSqK5QC4frXdmKJ6WPZl0yR+QrFSBaUP
C/y96r/6cRQ8VbrpUpBuZVsNDN1KcxT1zdSBYdiwoD0gFKi99WhhAb0ZrX01a+luEsH1QAepFOZR
sUnzMHsNkZJ5QNlIW4V2nr7GeaXv7LBulhNc3a8IeYZHOzdqxAJEN6RKSfeKV9mrFNC7XoUyqaTA
rGOjOsire6NELikS2Y/JZbk3zyboqkPcwrsTlZ22tpUOaUQrW2TwnLxGTdzsa8jXl7Ib21Z6yPXc
WlRqNr4W4QQqyDSpBxXODqQ+qJTD45ra1vA6RK51glLiey56OeGOcxxPb3IMtQHj4kXlo5yYBL4B
TXh4kGOpGVnXylE2cqwoS+cJnXZ0olnFy3nitflPOQStaPKqcTcK0JpCeWWbO5n5Iv3ySchDExGV
rw0j74o0O6Q2XQNHA4r3r/4gNPIEW3CWF69zSHwSorOzHHMFP78ej8lRDvIzz4TQdbyXo4oTFSuT
HfVWdoteSP2hBbMxYzQd69I95H4Zncr/bKZp1auDdpTmuavhwLfN+bdbrFE/BYXDqgsiHXI9MVWN
FXxQz563kEJef3flRDkuZ8ddrG780ISPuoSfobQHdc92gJgTj2wgPVZqHI3OHZdQjiFr6Rse/yph
HKoaSsibkxuBpFZngouDPp/uzTwG6kmPEfEG4bfTRE8OSnsyEf+mQtyrH4YZpkJpzDWq2Bd3J+Ln
EYSgndjQKL/6EnQbKV+QuoOWrIrRTlFeogkDgOH9DfsoW7drs9sQ5JNP0QSp+r985KWixNkRElR+
r9N4SRy4o/QoKPeVGTdvUcXTffSsgHgM3VqvnuYE0WvZM7t0NRv99MzuhaNGcUwCREKGuipWvk6C
PJoVQ9yxzGtYJdNmirJgBa9jCKeQD1LL6ItiA7WUZBkj0x6o5M1ufa32LmHmzsfM1M2rXMcteYDn
xuMs1iviqD1bSNvJIWmi4GreT0n7S5pu9jmFsySE6Ua+CWnrXYQr3T5Ah7qHDlrzBpNdE/fIZA6a
SwBFUYJk1kmQMl9q0Ui7AgVFqKnGSbqakLRDku/8tt3d5Kw/vtKeuVN11HS+910ZTV98H0IDrVA/
Rhhet2PntZuY2j5pD3x7/nDrud1aatVtPLOKFmxUwqNZxcOyrSp0lrO+f5qcbHgKtW3otuZVWtih
6FvinMrCmZFcW8Y5tK2KazU7JXD6JxMQ36Ngyr6NAgii+CgKkYcXy4VZ8rMHSryy0Qx668ZqN8Ju
fDW6NKGw0KZwhRuFlkXua/hVGpvI7Z7r3iH5woR8JFxR2C2slkyw2e9fPGV6l2MB4dqTrkMR37WR
/uT21lsw1z90v0BSsQrs5xJGTKX10IDunVcF7a2TKcbstHGWblK0W+nau8b8AFlJw82C0Wz2veOf
dfSpkevECfvVIaJ0uNH0iyFORpU4LZW5gUjMYJxkL1BbYkEtmjVKwWHJi/z6LPzlYCH81cb625/4
7bCWgz6keoJv6uJkIaAlCNkXszu6e7tEhKocSvOJh5T5BF0ByvSTV+zaOrSeck0PLlMJ77kYlG6h
NpqrJiAcf59lDc8FxWpXOUcvje5hTibkr/5MGrX6Cdbr+CTn+Erh7l3xwqbw+OuFZTeI42NSR6+2
3WuX2oJnXE1C/w26lF8erKw/Q5ReFCOl8prKY83V5882CjrQKgbgIx4zm6q25kNS+ATWFA5BBQjJ
a+RM7XJwXOvNL7NtkEOSWI3ZcyOaOhioOUFz4CEvkDTwXDYSemQdZU96OFXjLDwPsjY5Cw3v+FhP
3jfHdJDkGxyEu0Elo3JtOuj8Oma50JMwOffuqEPW2V9ARIzqopYt3NrBSVM/pcfNROklRLJiRkWW
CWScetCESdrtmcNJHlfjSi26/lIYDUeQNKk+58aokWnWpn3TGP77UL+4mV5+omSBTEDfdmsrSipi
kClFMcnccAuF67XyylKQUJZPpo86LBz45U7aDAQInyiWjDs3eKIAsHjyCcKC7ij6hRyTXiVEDxRm
VCdr6I2LIRorR1djsNp4I22NlhgXyCSMixM6Vw4u+v5uqozOPEfaVW/YFyzk9BKoOD/4DELkhJKa
H7OdWEfZKK5HqEteFn3FZQH5+yrjdIQ8zD9Ozdj9diffC4P2n24YdLuRzOzO9OPv3Dd+jpD1EPeE
aVLzw4hfcNE/U/DrkM5X/a85VGqabii/rN7bKIFafZtsG6rNNrOepzDx1rPi2MfYaLR9BJ+SgFUH
VygX9rEVgNOyVgZiMZ9hmrkbKBzHB010FZJ3sCRZ767hO7u414I1pI/6cxFCSZHOvrG1IM1794L8
lRJD61Ef8/hlJrsqzU0SxvD55+NSdgO0ZldZj4Dj/zbJKJN8ac016C2C0yUExnZo6auybQ1+DVNw
CdA3olN+cK78NFVQNb1pQbdc+UdprjXqEqa6hlYtSquPPEFIEXFcmwTzGL2RibnNHhE32HBP7x5T
N9uPJGM+CcXA4AFOaJOWU/BpTOEj5PiCAaONLoTxKyh1sMN2o634YYjgZhB+VpDXxlb5EcKAzUYD
MaWwQAwa1iNtDd7yCD22/9xzYjz1mg4ZoMhu1wMhoKk3YhSy6+SF58FBprnrKOw3s9taDzI5Tn3b
ciDLg+BPCCl8iXSudDOo/qHurc4vCHNo12myPuSyFfpl0K0GQJnEq3Rrt/OrTwSyhp1jt/FaZtb7
2f8ksz0Q+2wa7qgzvLwixT6XSrSyQAfsmumb1asxXPnG9BwnobEtyU0WD6HuhtucmqfjbJFHSDoo
j9U2NClraPv23PaUMIzxcCC4qqEOdLMV0akNEEYQPcvs+w374WSn2JNyqEs4gZsh816ialIuMEMf
ZS8xzPlFcJ6IIbcfukNRZK0IW1BNRInesajJ00cd9Yu+Zqp8u4rwI3O972VvKT98v1mSrEDYpGWj
4w719B2eESFEMFhvcMdEAmBUAc0de5S3xvp5VsYJKq0KygnR7alMfvRUlNQ0wTBsGqA1cwoW1qHh
++dSFyy9QKu4kT9F40BnyKpVYkByIMeUsBxPaBhRpMlg2CR4JNoPSHqTY0JJwYbXJamVGO2y7Dlf
zFVmXsoOwmIJAtPH6leuThn8ASTVIEPuUU4CHKb14ybn0P+u1U25hdoQzNto2J91Qci1ab7yKx7X
UKuiyJkmv3Q/nKiLQbAHLgeoPht4IvMYUmJFG529bCjfAIUpL3HkspiQkatE8/f4v1zv8422g1j8
3pfTb926JV5Q5frV7YgbjWXSf3VUYCGOWghiAreCWwKgdniJPCX8qgfoUFW96b3UFRXfIGFUKKHJ
xnvUxsLAVjcHJW4gp1XtdF9nln+Fcqp/CL2QHfPY+ldpG7pcWfJdNjZ9rhIYTnu+h+hvb/Jyrh46
IM8fU21/dWFYeqwpYXjOM+Mh5AbBabWbl8lsg0Tmvmevu5EgESiG7ujrzeCephIYgxcOK2siAZmD
/XhqAUls1VAvkI+yladw4DdUsm96NRLN5VfTZOTW/Pp9Lkdol20rOVmiq3jKokL15hXKHyCmvfMk
zW0Of3hSZuHKZ6/wzjPeB5Rv9KgNM8n1rF+U5XpnOShNstsWw8Gk4v91HId56w2Ju4YbVPskInZC
2c161nMtODkhIuWj6ywKtY8FyIEX17V40xWjt9ZFF4xdDc9nnlCMSpfCBGWv+GTCIbiKXo2oDM5a
SFxfsT7zInxXrcl6aZpc34AVK9YNH8CL4QskrYNyQN8o1otLcuJslvFrOjQegkvDuFFq49hZkM70
AuGZQ1ADwDdODpMAicImFezmVE1ADzAq/WJ4PWs2gFfZGyYU9uwMyKVbeVdAwuhG5q39GJLx53vb
jN/hh+Z4kWdffDMOITxH2qPWXfXclZa+lB4lrHJKEX+HK1lZNsh7nf0ZVIdTO/pq9qBtajpEeZX5
bFfR0a+b/MOJERULoWrdW4affQzovw48hl47x+7PQxmSQ+CD+ECX01+zE9UfjHpC/T0gPgLpV7CY
NSAuUPau04qveaRT5uaYhnKOQXbux5LHDL9/60UPkOYwqrK8mmkYbzNDUU4e0k63Rk2rJwtOjt3d
3oK8TM2x3U35AKky37FPZS4uHRjnX36WrGpbTb/nERE9uwbsRNVlsuk7zonqqA4He+aFVT2zn9pS
95Gp8INvTqlvYt2afhmBv5+IxnxBVbdeqlPgIW8fo/uQIPCBhEb9Fhl5vIeaZ1rKbh3a9gOYFbJ0
YlRPYOQIM9/agE+r30jcFitHc9ztJEZtXYr8VNVBjrIZom655T+hEJx4m3UN/rMyucqVSgi/7aIZ
XoDpTC+TUQjEGy9g6PnWLwv70o3jVwBd3S/f3Zlq2/wkGYzQXqKVr4jmdetmghA50wjuW2EGhTFx
3qsKXHI5hVbxNXHrLTV67a+ssnYDgZYvcRjUS2R352uiRxR1K+hh5WUItbEKe/Lsd/qrIVK1LsWq
P+1uyf6v/cUt4EdmJ+pbm6YOYAKv4BtHTXxK8e3DCHPDo+WBANZjZ2M1fI7A+Pu9kr8AGtWiXeW0
9QG2moaY1uTEpEjMpD7IRg7du7YeAapy4S3715w8papCqzxly+OjONeiacCcrLR66FcwTxZn4ktA
2OSw1rhQ1/4ZiTjTsWPHR45S1fLqcZJox13h8iy+NYhyszsakF0fUvCqYmCofIAZeaN/Qpjl7zrZ
reMY3VN4daULSmwm9Jh+T/JFiw5kxOtiIS+nQBOXaJ48FH5/vo1UvR8d+t6vwo28/Jd/6F4mAixX
z2w2EdGRd3Se8xM5RSBlohu1QbM1DG4Omt8H72qnGyuCJvNWjvKkrpBM7IaTHCWpDnOXoj5bU1U9
iyXHVlPe5JJRN7cL2ZVLDmS/VrIbsL25LSm7sEM8WGYFCbmaq/umJVoVUI4FSZkaLe42eTU4/ry3
AHpmtxFp/Mvnv9nYsGwbrz2R4TEhE3ht0ft8HI3efewCx310qeVK7WI+3u3mOOpQyYOZkB6cb93H
VKASWyKxZKj+marXfDS6jZSv9Bv3pkFSlvtz8jCEnXuqxZXmxr+vpI2j0u/Rv/z+2yigBPe2XpEG
Jx821yTRnX07Uk8IExEVsq5nmuZSXprmzK5DXt4cpC/JPISmXKSPZFc2tZwvL/81iXSJg/YDkjhT
6GQUCij1NuoB6mZpHTzOWRBQs6GxrayB6VS5R/Lxz8CUOMGZ8vmldLvbvQSOWe4XwO0JVbsLOdya
+glU8XC4+ymxHu2baPoYLcvZtb6nbpxGHfe60BJH1TGHKk30ZzdFiE4tfLSN/oybZc64dJXGm/+t
r5uBDi4QECisT4tYveRujshjYddrNc2R0o2i4VnX2g9pRxpnYU3T2KCjm7PNS/UguGaNpjzm6OGt
+bK3q7qxFbYdodFsST2qsNWNkM7OVWsfQFnevOUUNpfeJSlfZIfcH7MGRIk9UlwnaZONkYItBsLL
XUXoVvVuI4Knokp2MTS5SZAn8fhl5cq+HxJKU4Pp1Tey9lqqenVNy+TNLMvpA84E2Ak3VViqr+1r
7Tv9a+P3Btd60vevEuv8+9o2IJ7MgvlCmTbSjHahbxCa0zlfQRQFZOlnbXTOUY/S8SWqQWiGKqen
KPbHF7a6wbZjB76So0pTpKdm9r7JwbQyNLZIB3AJqD5GqItrqH0ZUw+i0ay8k2yyjiQ3MmITUp2K
Fy9u/fu4vHKqbquaqb7vENHsHlol8ldlTnTVi8v+YPXEKha+r3QH2XeEUV79ZXNTnVJ6IpNsxOD7
h+wFvI9rRMe2d4JL5w6/G8uBLhj9kmrz1wAFA/BcVa66uA8Q3wsumVCU4vuy/Msu1/TD4nmCq2Mn
e6OtD8faJ5AsaoNktc+sDcXOMgtqtf4p+5F2i0MapWj3QiJ8dgZ+d9PtyqV66L6ctMk1//hK01+r
62Fw0Oyq2ZrjnChUM0PWYfnd1kuyuKQSoZtI08FZv+vdRFzSl1c5TKnIWERH5NS5+wiJQyi8zLOp
zwEcQtNK65XybE8+zMNalGurWIlzQPdi1GT/MPQQus98UcAq89fVU/Q+6XyNchOlNtnNfatAMAFE
Grjh+N3Q4p+6gDbJwcR64lfivOLjP5JgfET/JHoHy+jt7R46Q+mE8l/N7QrBTNnlZ50uwUM2B+k8
hv6pJh19dW2bfBrfCWluMquGltaObm9KNznLKV9u0Icy/0RqOXmUkAb2KM0VCxU86eMd6QAG/S9L
oX3GSZ88AhZubniJ//s6t9dprI/7GgP6Zz7lyvsun8AUEGgOD7XqTza60wrQMNFQ2diu8jnlPpGX
HeWKShcfMwpWj/KqlcZ5tjmc623IyU04yfGo0dvf/jcvOSHJyKhDdQY0969F5PBtUuyEybHbF5yI
DonXNQ99570Q4FUOoTla9UleRkMeUGGFceIHyU2DogbQfk4Pxo5CR74HkU80JPaVQ0R0ZFHk59H7
0bp+vBJhxHIhk44yE/nfk5JyCEBAhZgVjWKEm3ao8z0a4RCkUKBa6QJNWnM+vzGw3fp/hht1UIbz
n+4YwUm9kNxsGvxHzSpF232orOQwanEboDH1D5Nba0y3F4gtsiznP93bCjAYoWykZgNFnfNw1T5t
yzKusqltvTvFZgjcPuTuhWqdsoucOuN/1xnXvEnNa1IFVIwovrq82zzuwasmcUi8iqXkQOHU/mLS
yTDebapqf3jJ3B7kStLOfXXVgB+njIiZhlbEj4qD7oh4PWmqXTMnPds9yTmxQ8Ft3+q7iDMWxfvl
eDRa7lcIUPfsUFGNySHs6HjhIaZVa4tkl3CY/GCllPG4D8TEUjrJSz8g8ajFbrO+b8RqsbO7d/8f
Nmz/uwtK9kJKCer7sefgM4NvCLqgvvjAmWEbFo09PAaTNe47HvMWwDRsVeG8EYE1d7LnJHV9yQ2t
ujhe9WO0KlDVf0zSY9KRge9g9N1OFlTESV8qJ1hWIzSS++k9nSmnHDu/fRqHDFWVUvFPXttrW1Nr
0r0OgfOxQR/6wSja+hGNv2EVZ1H2Os+oWZq95b6l3dgflA6BmwUJEheYJk2QjdmxrA5aHnlH3Q8Y
hCr496D00PUpPpp6uFA5GKupFT8WIrEYR7Fzdu1+LXuyUbgL7FOj/dFPQRIDQ42Gh9KrGioWfHvV
2Km5bwKKzYMoVB7MaXZfeqXm0Jrrh9YCU0hK+9GLzggyJtA/0iQ8ja8t1L2Z67QX2bvZA2/PWVA5
koBAaqXImy++HVl76YGCa3p1IV9GBXawtqYTqMGSAg0gCU0dPtxXVzOIQIecxPndVjQp4i5Gmq3k
MnLBruqmB9Lq/EXiTVmiGfOkRSE4ROBLvgVPNdgb2NqL2QitIxtmilPY9g/399zZRv5YED79z79u
GCcIZDJA8+JtS3d42G9/3d305y+8v4PYdEmJxIG9vb1kznEDoArbh/trxo4DA09OBu7+qn2koPhr
gbGVy8sF6yj//RfePq0odKH6FX/dbW3dCtjv8NdJb7m+/AsbiNPub3IQf2HW3v5/t49lKCkCT8bf
f52crTrWXglcUFHig5Cziyz/Euu1tb8v75B2XIw1in3A8KpncEei3lUtT6XduU+kyp4b3fE+Kb6B
Yy/3AVhqfvVeaPmytJXsXOieufZmpARap7hwY7Kec52IXDj73GWihKxnaupHRTO+ykHZVIAxDMub
bv51T9F8SwB0I/OhQxx2R7dMftz9PY34Ic98Npyuil6hwl6vEjTt2TiumtjVnsKg0J/g0Dq6Y4u8
uuhNlTPsw5iPVg5KN9uHsp7ddggPJi6ITENH4UJ5LNaQjd6W4zrrnfJfNj9pNp7tNJfbq0xxQ8zf
1xfyZeSs1oxQBUGoci+7ozY1Z8DNt56cNbbQGVV2BR3pn/cb6gPoA819lKYYwoctZBIF+pi8N2mD
M/xXoaYNIri8wbSNw5OjN7cxaYLbnTjomIRk+/6ZZHwmQd/dPhLA/uWDGmfA+I0vo3cy/Dw/N4pG
AesURBd5ZaUZpVNDXW5l17FSmNwrHQRCZLbx6i9vL1HHXU21430B6SEbXsHPp9+vcDfbCSph3p9X
uA+kFfro8lUKilDgj2c/pPZwJKthtgbKTGibTcdGtxSDkvog2bGdh8x69sYDWWdEYeu6OnseUgkj
Qq9XA3TBinyO/aKEbrDsjXz8sJoBlfXRmL7FRXuq3d7/5c3kavJwZE/Yk1Vma4a2s6sDn1LD746p
/WydQPkIM8+Fj6zLX3XqelYZ/KpXSpc4mhoGep5Dhkx82DsHR+ndnZe79W5U+OYahSNlWNh5af53
flzTEahW2S0a2Wps+Vujz3ZyZDQ8UXGUk0te6H02HW9WB52kkQfBGkRFzr+g5b+cL6OmJd6vaOmm
09ieoN8r0tnaNU8a86mCf+ghaspdVGsRMVMvuKgeeBDwxQoElH26TPSsPc2NrT7FavMq7S6azSvk
Lts9t1aNmkpUzkpH+QTPqm083bdJJDN9HE6F3kG6O5jhjp+GtpZmToiHoRrVF1Q159ClDMxOW8hf
PeosN2wTCUKS8U0Pw2iiUdqULTXK4nLWYa1wLW0/aIg6w8axity+XM9Tnr16NumzbkQcwXXs9LVU
kFWwC/Adstt3lFzFhfpL9maldWFI905yJpwv1hMs6Uu4kXkWi8bNtyBL2hfZGZLyAeb29irnotX5
agaRepY9/hKYiP0wPkrXdAAE2BGq3xE+UF4yzp87vqSlujDLJiJWT2OMGjp1Tm6s5yj6bZsz6rlg
uG4ACluE/aRjPOr/DAtHGwHnvT8V4I3/2EtLBBp6NeFGOr8lqK0Aq67S916ZdOj/efLLrlES8zRi
M9gHgLTe2QO8qVYVP1KuPr+hES2dtNxLL0bZ8z1mBVePqWeyNXYCYkrqWqTzFR+UgBidNG6OgzO7
Jzk6k/8GhxS8TqCrrpbRnus2zd5NzY0OcxvVhOOZVPRzsbHBWGzkJKtUFVC+EYcHFFYOsPf7myCh
DFM2sdTl8SJ0eFIh2SONBlhCoqNQwcxBXT/HhLWmpNOvXWLUsC1HybrgE97IwWFy/Qt5xltPmuoO
NeU8nfgJiekeKe2D1go5xrEkAQkR6qvSBTHHBFYiEOztYooLQDD/0qzmG8wOwH4iUSZuOuVjYlYW
OrSzqJkb4SVUeGR7nd2IympvAbV3+bVxKJ/SRBpd6xCLArr03farcpFkhfpahjapFlPXCWSb3naA
IWrnKbPAk5TRGi7Z4hXhbTj+SD58J762uq1U5cmuHHrza2JSqWBTGP7ctUS92jTKToZakLlLxmAb
qY5/CR2jWLlakr1HtvIjcxzrZzpeb+sgenVVkFr57KyhBXzVK1cP1oeVP8+oNI3p64ys1UuEHsRL
36AElTj5kzTFjTkvqNoAWS0Gqy5DJZtw+lqOcm9Mjr05ABEVoyV8yi/t4b4W+TgR1Uraoxx3vCxb
dw5fMuUz97r+ZeqzVQWB83tnuRrwiwg1PdE1SsvZ2GFXQd3dNu+cxJBySkbKJ+Ro5m9IfPTPmp/V
T5RW3cyjnYWHvBDoaOGVFvzmKB8ZHyaUKQ+D0qYL01KGk+CnWKlNOCxNex5P0iYboAjjKRXNHLf2
CkknXMSMAereCewqI7Kvq1C03oelTY5CBwd6KrcPapPGy26Y/XODOOipLZxxORmz+5UQ3D4Y/fmt
nBFwKPymeqAmM/oIzBltidT9qlDQvMr12TxGvRY/5qRvKOvVna95PL1riE8g+42CiJ8P4BqH6PHe
OK1/atjoHChmrNxF4nrJblbscCFd0sj57RxEsC6ban5KbKqaFjahukVltQ2/f9nndLGpMj6eyMqn
xwZCs/08AOWR1QH9lH6vZ5iVZOVASw9ITwibE1UFkxd9V+0uOsvqADHWCs//j3lyFdMad65WRxd1
plRAaUjE+1biPYXozD65DfAR175Ky6QS9IEmp13JMWmz3XYzeu18kb3USpJtM8BcFiICly9tv3mE
pnc8xWKxwtfdzQzmO9It+ylEYwUKzYyDidHaT3oxu9fUAebCmLQ0tqWsferZEQVtYG2Mk3htUABy
0kBlu3UdL+M4qd+0Iv99JW2UWXXP01iiJxlFX7zhl2EX9YdT2vnOocBtLc1+EB08pzNJ9nK3QjoG
KoNsiL7Es/qdkv3+GiZdcZ6MyVlI/yY3oIoonOHsGWp29XXzp7RbXumzD6hsaGv4nXludZR27q3o
dY5Zt4utLPiIka2XdmVQ0ocUCrYH2eXdWX/e3TC447oQ7wKGmUPVOb/fXc9Wajno/qaBSiWuhuJn
5WgXIrLFxxwX1spORvXkt151qP6HtfNqbltZovUvQhVyeGWOIpUtv6DsbRk5Z/z6+2FoGzq6e59Q
975MYXp6BhRFEjPdq9fKIHvsuiB6HlFvXhCnyd6pBl9Gda9fGk1NVo2uuVBdeoiATFdzkyCdvDXb
6OSYzUe78NVl/cXTbf+5bXUKb0z1i9sX8JClkX8ulIbyeNnN1mriWq+9Gl/cwFZ+hFr2ACouedU8
/qyuzKRjqI3dGXYKKkd1v3oDK7/32Eb/QCHzK9Jc+rNcSunGzgm+a0Et33XeGEykme7XSPLWwhU6
JBSdnLx6yqj+3rR64x1kStkvsEf1S1UZ+BIPegv5+OCCaht1a6+Fzo4DBurlkAW9jimKrN04xF+N
PPiONKv7nUjCXQZBx3uhjmuZn31/4bRnSE8mSV4T+hsqRhaUfmx0xEffHV++IqbWfNfa4B2NT2Mn
mU63kVEeeXQB72X5I3QR2WNbFhxAB1fZCFs76uWFwrFdmnXZzQO6Qm/pxDphDBTmhix48NPQueSB
AYp5uqISHxVclOPXtQ2dyNqHYYz/gHMsVZLSPF45NxpF9HAbrV3qkkK7DtaRBXkR6e6GdX5Pudl4
V29TxPq+kinrsA/qTWy30iKUYuni2p16jAeAcpGXld/a8AX8sfU9LhsXlfRCOfMPM886RMvLchpo
hr8S6pC/hWYXrr2Sc4A5AFHJ5Q56tSi0vo96TkVG43/Ju6jdBHYo76XckB/s0EcyavLoW/NJowbz
OUh1bwc/qA14zyyfm0R5FA5QEiULSP2AnFVVuVWlQOUtIF8EFBN4XfXFApO9kxBg3pQIwVhN5L/A
+K/uY93p1nYvG1/NoVkFVjq8umWv72wV3RBhL+XvdR/Ebw1ybtsG+NFWcQLza5wkxlfNJqLQx7K1
LZoufkMYXIxF1DhvOFZrOyRbxtdBq1bCrhgcVMMqUYl59f4LAeWduAXxHeTTJQSfzVhaloaP1Bln
iaO4yqfubBMDul/+Xy6d7ujUUzT66tPcHqT9AR57FC2h+BNNGYJTLoJc+2BL0QS/8CLCLZkCtIj+
OMfTAPoENjzbxo9PdrWm5Nb36vMnu+tl6bkB8d9G5rCsqFpedl33mhpVeV9MlYs2HD7HPyaq3qt7
xGluJrJsJUEkqmJRGF/4+qCschT17r3M0Na13kN40jrOJtf0/Oxw0ttRFdsf5Zr/J2lxd++ZTn5M
Mr/dVbB8ng0XRp06yslgSKj4RXAhX/2wghPALb3HRGlhiA3ZjIaqjE4671FpavLGVFp3kaaGy8H6
9l7Iww6OBE6mpplehE1cubFjHKgMuhM9zQk9qIwSvzhXJKSCuEsvN1tYJkgIJnK88odBfqQY3DvU
YzlpxetDwVnPXwKA7u7FqBHXxcoKkAcVXS2yu1M+ZN+zMpEfK71s7iBbPMWeK73UahiQ0TWinejq
utItkPh2b6NBN251J3IfyJ56T7XarISXPbJ/KXX28TLVigC/4JoZjJE8YeeGJ7/U65dAL1E416Bj
togUjnrbrEW3qaMf1MYPVztpo/uUs6dRx4BEHV1b52ZRw3vJpAS1qoyMyU7O0He1TKN6KG2iwHoc
nBsZ8cOoNoJzy8NfjInG6+py3ah+uTZNZYwBQjdX3TDlrQeCZJ8GbnIRjaIX0UouTATttCy92YJ6
TKhW8nxUQE3gjJOzsIkrKjjLndyQ4JxtruS7K9helAXIw3xct3FPbmTi4EmcJjmEFDVtY/pX5kFn
1zYNP1DOs6NqaIbHBx4Y9ntYuD/VppdfklIagSVV/qXOKnsHI3wA16Kp33UK9bu5lhcvSpgH5DeK
9h0sr6Fpzk+tDJ/Cp7SUdZ5Qg3lr6sSCoa5N7osoQ9L0X+3tNPjJRmwDxZVmERv+z8LwKvXOAc9M
SYY8rnWABeds1BSwkeE7BOcDrC7DcBRXc2MZSrJVooYqauTdnKnx2YdQ9Thdhlr51KpkiGehN2FX
Jer0he3m/MdPjM7OfakU61jW3Z1ENdoWsdUBtJEZvKoK0uJDJBv7sPKCVz9KvgWmU114cAev+pQF
j6sXz7V6QsPJo5gyFpV6IGXYLYVTzAkW5BfVHkRheaYMPDbGjsoio7e0ZzPUlVUSDdUlVtR4p8hF
An5BM09FGMcbv+yVB4sisWVHOclbN1oPBNknID/bL5JWC5dK9sBlG+LrWrmk3LF+0CueIEmhyCcF
rtpDakvebizk8ZL7qIcPCJm+dB2n5PwLvznJSTdyUgBh1S0IcMnRCnhrfPKmUiqnoRRyIfqiAZIX
gnBoRjQao98jYg3hLnxuc0RflWBs7dq3odKTe3+ivlb6Ljv1aXERpnAygUAwzmFXb4VJNJ2uNhdi
BQsxZ7aLK3XixL7Z8Li5/lkfarDtbUE5IU6XRNUFRfDsJPzlMZA2rjFWALE0Z2sQ2DqORVgc6qxz
CME3/tmuNG0Dvi26wotvrzi4DI/ZYNQkjLVieubmiDNp3spuqDvTI105wtgCiUEysYUoZR1thDFU
Uru4XdoeDM0u0bThKA8qEDSF83TmNdVj28UgwXWXYHUiJ1u56SBG7HN9PyRlsU+nyGQII+NmdMr4
mksilK16T7qcJUtTroov6Aj78IQSWmwhJqWaM2WrPGzd6RC1AFi4brsCqjE3s7aWPSyMCfDRFlJw
4ACO3tvUtfzGXVAvIZ3COGlf/rg1FuhCu6diJvO1X25uZbqIluHmsJqwi9XMyQ1cy0c3diEmOIEx
PkV1XW6l2Ca5Hw3qY2Ca5b3PL7hZ+0axdFWKAloYCQ6lE6uPlpmqu8wzqOSfnG3EbR5TSnsmVz1H
3l0B67YTropcx4dGAq4turpVI3jpFOqus0gJQRskPyY+zJqGY0QvuceppxlV80sdshnm3698i0ao
JPxa+SGlLXuuGKJtYhULmzBXuPDKLccMRFfB06yrKCnuJanSl1VDqXkZtnA0NQmhQ5IA3ygiP2d+
Q9witHdemdk/yc89u31YvOWJkS8tqdAfNFBySNVH6dkMI23fDIm2Q4KhvRMrQvWTQsrlwprd9v63
MmN3yrNrih3fViwS0DvTinrr5MthIinUgUXtxRnn705Bn2xkxIqDnxDaHo2dT5FimOl9isLOkKwT
+Idg6Za0PLkP6jx7LpriOes09W5w2/SZV5kBbjSIyEyDo5RBdWdr5UGMWk0Vwt9ptDsxStajgN3J
NdHnZC5hWGNTEevuq+YODE0B/l2L3+xAPhmT6oppcTzxXOdLqpsT3WjQ3DlhBTCzVVyO5zUFYVHR
LirNqt/HjetJ+XsZxz0AESix5Lx7o7TDOblS+aupm2pYx1msLT4NfOqaZcVpi+JIYR+DDO4QBwnB
ZNSdk18ThoZ8nUNraHDCL4L+BzsyCJn77ifMhy8IivtfnASeYOqKuksY98auoi6HWhc7vyQkhFfQ
bJtbUx+cJY833vapaSgwOJqKDY9cryEvLowZqqgISw8RmWnD5fk1BotA9/RTV1Xuk+t10xdFrRFm
pJu0TrkuGwPJi8kZlQBzO2o6dBtT128ceJwRQ74tZeVOc+dLzbOYOnIqfoDwaGlNrmbddEu2PsEm
5jxBXaQ3Rqs85uCZaVKvvTYJPz/VinND7y+AJPcoPwSQDhirPBq6dzlXHlOyjN/c1qwWqmU6LyiY
DUs0d5NHuZGDNcTTRyex4An0BzhbwzHb9yBxYD5RpGxZl+2BrYYNnp1RxdLjrWTY8SqL3PQxmZqB
zAKZhnthkV3v5FjjXmbo7Pumc1aVzBjR7aZ8WjbdZAVEqJNXYrwciAhnLXzFVeOeQ+Lyy0Lv7UXq
y0+RRfWVCSXDdiD9tDHdtFwKZiFBHBROBbB1lk/S8cBa5bFCXyVWXyydP8+O1IvoyYTQQV4/oala
XRU4hw9llpYrL7WMt6HNfliJkdznTiXdQQ9N0tvo+B6h8zBFI+/JJlffE7/5YfCevfFwadC+BBYQ
ak2whLH5itp8d5dRxLQObBsksWMhmal01b70KLd24ZscUAtCYEgeT3xbviojP5DogKB4V7fexnRA
WML3Fvxw+MdopaTsIiWUdgQAvw8lxOaJDgF5AR/6r1oWGCJTNbde9UF3t0idpFuzyJt738zPsTuo
yJBpHP3L5C+5htmFoLN/tcLivpP8cN/3gXmExBtGyKkx4ouXf8sKv/YWXke9aBa0Pzt1I2vytg8K
54ufud261uTyaHOAuHi8xGXYsMnSYHDYoLqtX8qx8ZYdsUiqhYoQpmjHjxZ1E1mUfcoXTWnGb8ok
sQp5SrpwrTznEzVsMtl+9eHa/W7bAcwqHQVnPFDCrVnCjOLKRvfqmMC1St1v//KMYVt6BYm7Rntq
U92hSk+698x0V+uQLQwWpCNDpC7rGpHpLvHtbQQn+THrq35n2tLBHbN0rQzOcYyrdiET9CAQ0/Sb
NtDMTeY2X3wrrVF4t4NFlQ7Bd3iZrrZRWO85Xx6onNGAhQZ940h1fYD69eBQ33yHwyRmToXCXTqA
S4+AgfSeH96LBoIy5ShFsNJPpkiSoBVLbGNNbkc5d9agnOUu/9Lb+bUwU6LxWflE+Xh8gdhZfs4k
BQIvxbpTw7w6D0Z57UKgPHkShsfAeQ/lJj3JkE44YT/sPQsGFOD9mX6S7tyGSkXfTN46UBlbsOlQ
M01daTAvU2TrwVTb7q4xawrXJUBtuhQGq1Ju/KPqNGelbmw46yfE4QRM9B2u2CL8iHIfjNQAfYGw
i4ZiLPD0wkX0Hb/6yqY/hUV7eO5RU7oUcfhcK1l1R6CVb9LYkeHrqvZFttNwQZFFsi2D9odNJuQe
mWDt3PcWpY26HyzZbWQnru7FIKTx3T26CMCVx+g7YX08OsUY9k4Q5YtbP1CtfjFUagyoLm3XeW8X
L4UWNmtkMPOt6JqayePHUeCX9Ubq35x8WHY1ZaBE2bT0eLu0OLUeXZ1Kv+UEqjhGnv5AKlha+h2y
i75zSKvhWgyhcbETUK1dvdYd7QfnumIhh/X3Tjfa61gnpJ0yaD7L4G0s+R6GkrocmrD62emPnW3B
8hP5zqkgzbSAhapd9RHFM02IFHkgNe4OaTwCTnydrwlMntd0uiINfU3UuKCIE5MYbDMKpbqO30rR
lVU9uZOU8nsEqidD6eypjOSWZxC0UKJrBd54HmyCZTznnsB8dg9Jky0pgzCf8kxOFgEwARLn/Uc1
uXHqxpHGU9c3v/2dmJzwEAMOj4e9NnD3P5p1FkzZQxD/LNzcPvQF3I92g74NVTfJLtCpsKI+k8rk
Em4yjtzDRsu14jLapUWxpdwQw/GuTl1ku4yt+jG1ycv5fP13PENIzmVQKUB4OF4gZc7WbhDID80Y
WagMdfJTHt+XJRvQSa73vm3DcNfqKMKHnlNfhmBKvjhx+aa66Vku+KZHcY/aOnAmolza0rSQXNca
Q9817ijvwEqjZJ6p8VoxrGKvmKwGuHt6ZHQFmWn2pRQkr1W5NN/tPHlUBmSCqkyWka2R1p0R5j85
5d35/Ba+eS2vsPOjDIqmoNmVQ31n81XaRqrdbXvDHq6yZXsrOKDVV5kEpWom4c/UPJPJAjrOl/lq
9rX1ZvnwnBatUj2QYGo2RVxnYF1KsNGEsdhzVdes0ptlWlnR9yLrl35Wxu+yXyKCkAbxswk0cNNC
fXIcRw2WFgMsr+90Cjn94azWuv1kO47CT/aGKFfxLfANyjttuTi4emeBJ+zeFS/ih9K2gOIblQkQ
vgmPUBGHayI3w13imPmiNYzvoZJ7T5QiDjsF4tQtpKfOM2d0qCJT7y9oLAAQpsnwMCR6R9lPKW/K
tG1e4UU9CI/ArEeq1ojPqV2VbZu+2smWF+/hhDD3CvmHE//LiNRfbV6gnnBWAUT+66Yn6D6owXBK
Cfsu+sBxnwxdJxxU9ocJe9JpMAQXPWjBvo7PAUA9KmrKel0ayFR7vJcrE8XPPQ8X6aUJR39htzbp
72m0amwUZwz9SZYnLlI3Y1NU8yAtgVRoetvtm4bo9Wgr6ZsTW+8dSNNr4YT6NdP8H4i1pxRAO4sc
HPWSOj4YFhzZ3CMiNWz7NkofPHWKXGdN9ZcJeVYSNMo7p5z3Qg6s5wLqp7WiRG/2UOYr8p7ONZka
MMswqZI72rmmpEpwflTKaizBLPlu6VyFo+OYQPNDktizLZd6k+gvPyzTKsItJq50tW9r3xaLTcR1
mkvfdgSbJc9f21meniWvQoBgjCF+arX4BOriqwVg8hxoxjrzq0coqIOlOqqnsXKOekIc13Js5Zwj
6r4cB19ZGXXd75y4UvfokAyXfGqCXToQcgFlEOxyzwlWutmor+YAn37Z9z8phhv9jhM7tFbPJfH2
RVU72bqDIImfy9gbD2QQlr4uGQhF5dpOHgCxxYWpEKvxrJ0bSemSjzzfVyX+4jsqNDA2IjCanA+n
kWLVZaKRjg5NrV91RkSEXh4sSuqapl1EdfMIWVCyE7a5oSrst0tlq926szptwW7krJMqeLWrjjCM
pQcvExvlqk0M7Ro5vrPxKc52E2NLRmo8UWCU7jwDxZtOLWD8CepzV2rJI4wK7KtR2QN7pfd7YVMS
oC+wywIHlewrRwHrXVEJQ42THJn94GnsklGb+CZL0nDw9Ww8gMfm3XHJYAQU9Z8asEdsBKMvUkXa
oaMId91CwLxLit6+lxE0lS215dCD0jx1r8RKA844ftAsYy8JTmCG030wErCwgXmsCmtUV5rvuJC7
dA8e0XDHMEnhj6FknmsQii71avdS5mX37KWnamdkI0aTXZMHevfZRAgAcUOfTR5EXM+ofBFEj/Qn
Pj8mGJ0lDO/p1W4mJeXm2aIY+UrkM7k1BXnpVQFD2HqYvMRAWFTuXZ3/JTpIu8prEqbRyrLK8QrD
lLPQlLony6KN15tNNsytGts6+FdcxACnBf1iAJGcLHkXRkvZQMC9lpry1DtWcWqa+NdVDNUCDN3Q
MEJ6DUhZ+Nwu+SXicxXL7SbmSXguDfSMJdnIt4niuFRV0vAxcPZNbRG/T8ezUZo8AJLwvi6kiK8/
P4vsYC00cGHoRtiEEpLSsO6FrbYzAo0VtKWhrXJMqlySdER1Qf1tRzlNV1kx3DXQAV1lmA2Wmut7
9z6vektoLiZb2MGa741XGzDRiS9d1SkreAV1HtOufnRyNdnWof7W+m109tsfBMHLu7gZ8o1ju7DF
BCgQVS6km+IKTmVocsTl3NTWXV/0A6FT5Ed6UzYRmrDgq5biNxeOk68G8hYLQ5fqF37vlWUdut5j
YZcotYWlezFlPhRBBGlPEB3NBjVitTF4tExd0XSQelAF6WR9thBDak/cOu1WUherV616CAQ5k2zG
yPPwBt+4m2TCcXuqwkhfjBSVcOpVp1AfAm6CYEk0ha+wLfDNZqN4snYjcCrrBvnVXoVfaKJwEn4d
ulbwRZunKINHIA+9eNVYin6oA+r1HcBcT4pvVg8cpxdyn2RPMD+ugUlK99NG3W0q5VWLneJUJoF7
6xp5kizDoQs3ELigsZK2vbRGrlXaxsB0Hyo9+4vSCTBiadcd+K4Fi45M1b2RReDlnHjcGo4L4KqU
Xny0rR66IVnqTVk9ecNQPmWJfc0hE77LPal8crTOWLbD0PALS9e2FXdLiiJcubV7Z2R5d27zwb1L
kZeHnzN89ZKw3Aeyn1O44UWvZkRskjhksBOjEXXUYORJlYlRV0K4Ko2kR9nW5QeeHzth7q02PcV+
BrKJgyYAydGHvIEMpqFV8Yp6CPPZiCMIvFW4w6moMp+Titg3QDN5ZU9dY5CVbZ7xeJciy3hOqFIC
EqrEazFXdVpvC8N3s77NbUAO87TXYPjFmR1etclG14MnjaWitg8gbaf+S3RVRCrXMPPLG+GcdmDS
dWhHb6OyF6WEbvx8e5vb9+4Kwh95K5w1iilWpW+7t9HYrJqVRZn9TjjLQQfoqZ3SsOK+oy8t9bqO
tuBGd4bltJfWG6xNEoz5yY6OGRG6J9S+WkXunqZKmqek7F/IzznnDGaBHQwPsOtrfXdp6nhPSbtz
tDQJNhZhq5VvxUhl1s3Ual10p4NUcOVcDaAuTfUj2ZGD3dndRfinZRCvOD8HCLajbmKlHVu8gDyx
HMbI1pG7SJT+rzQ32m957qsIo2vGhbr0cBfAG1WTDrs2RvTcyEiFmU6qHoipt8vQ6b3XktDxRoPn
YCNGlQrZj7qIUReZRjMdSF+VtVcvsLWX5ltVJN5O9TNIyzvCdmFilqtKKsotaGaeW7Y3DgcHmQpj
HRrW78t4utSVpFCXHxw+XOqJkm+iqdrLMx4Qt/VeTP48ipaHlQQN0IvGp+3ejREimnqS0emX0Bse
RC8c0+yuAJ0nemCsjJOGQs8imDjRxxKSJ7vv4TufVkWgU9tM7Fqr0JS0y+DKvxpd2lsSJYezmQ1/
fohdwJST02yPdTgX/SEwl58GMi+UF4WbDNvZWbgQj+CsY8I1/+d2bsuB0SgV5Rlhgg313cObPZru
aqyd7jQoqXyWVcJdjQpwMOSM7A+QTQSTopBoiklWSFzFmjHxYCAMO1ooCgmb8ucqzqYkc4s87acB
4SxGYe1F9GNaWUxD89eDRwEii/UIiPq2akVsGdgTSalmAZJ5FQ1jesiq4FdDbWB6IPKdHsTVPDD7
zQOf/P4Ll3l54GYQ3ov153miO/vMd/ovXD4tNc/9x1f5j3ebX8Hs8mn5ypN+v/x/vNO8zOzyaZnZ
5X97P/5xmX9/JzFNvB9KO6Dv6AcPwjS/jLn7j7f4R5d54NNb/r8vNf8Zn5b6u1f6yeXv7vbJ9v/x
lf7jUv/+ldqeX7I71DJEewe2dsH0NRTNv+l/GIoqn1kpOcLbrFu/0aPsY/824cO0v72DMIqlbqv8
J//5rvOrljtUaNbzyMeV/tN6/+n+HGY4end6yO58vuNt1c/vw0fr/+t9b3f8+JeIu9fDeDWKrt3M
f+38qj7Z5u7nF/qPU8TAh5c+LyFG4ulf/skmBv4L23/h8r8vZTsl1Lml9m2QjODYSO3EkAjY7Bj/
acRINAzFQdWuwiws4qoSE2Zf0y3DoxguSSDtnRhZNq3zHjKt0ZdeZVBbVRvSfRbEEKjV/ROnYIhs
p16cU0nYgm+ZxsWcMdDNA9n3n2Jc2F14ojZjCSOWsImm6mHLMHVAYDVk+yfooi+QesSXwpbifWc7
CD531PnaZnRrYKiMz3kKA+nkpUURSnJiNLAk4GyefLrZxLAa6e8tACoiZw3UMmKp3O+pc85VeX1z
dGGVXFVGYMOTbFBfko1I7HCyB4eJmOrGj9ByteG7Maif74qLTtCAvH1Idc/UHQKruBRKXFwUpdG2
nl4AXRezW60adm4BsuHDbKt3ACanzRvkgqwoJlZmjiyRUd/Pa4ml/U6rCGp6x9t6QVI0pzCNoeX9
fUvhlvZdf1bZWNzc9JEjmqXuHLnsKWJGL8ibFOpvYvXQI1Oi/kG4vpGpvxqHbmvwfzsCyvVOfjVp
2QvBe2EU0+fhApyIIzn6IekaUBV2XlB0msL0kVn7vLD8W8dRAgc0zGTPgeNCcEXw6jZDGOdpkjVG
S5Ie9frDnJtnNZTrLk7S4+eJozL4+yaU7j+tJbpGZp6JdBt7pTLQqo8RWhvlzrsLmsS7E1eAvTx0
W0tv6wKZJa/N6Dwg/DpnjM4jlaWT6zzztpDWPth2FBM3DfSDaEZCZweUkfWDuEIwbdgnUrIQg8kf
N9F1dd1LKThhRkZxNGKz0qJ1ZOBlqI35EI81hXrXSpJyJ6wtYnJrMLXaUgzcRid3cdWNMiFv1TsJ
39mDjJO5kXIoPcBr/PKdRyPFf0RkSCVg+y+D2pjpO121v812EzyhCp9WmpHlceWtGJlv5qBhCKqu
g8JketV/Xtetm1KqR6mhvRYvwrA8lXekTGDYst2DaIwsQ7H+1s7WLjKxZtSEEC2cfBOQLQhfDyjf
jXEnfVhAL3ICBnEXS7cFb5M+LFj2cL1KMDSsVJjRj/rUhGHeHEVXXM3NJxt1etDGchBbzgP/0wLz
tNs91N7ZZFDbpRx8yv6UcEREAVlNrr7sp9fQSDldhQhKiAHibREa1IjUZnCkw0trHygFGNOF6IM9
/WW0DP8JoQV5I+ygx5zDPGP2LYWwpVhGzJ19PnVzr6caw6n3oxy9SU1KJiM3YHLTw+gxAKC2ty2C
BjKfsNei1XbCgwIuhzO341+tCcaeZlTX5WZcAqmyoPCf4CTtBCdpBkA9+ZibpB6nS2GspxFxNfuI
KVW/sXrkm2ZXYf67biAgKvNKsTzeuW093I+OcdXrpHsqOHAfcl0t10MZp9883SClBMCK0NkAyduU
gpIj90thAFyNCujXwrp2F1I97AXYWKCQRVNXtrs0DCdZzzYBW06pqlsn4LeWYuAGT3YdN9xqNh/9
D6Bnr26jPcyL32+ODVXcVQBjLgJX7sEpHOfAyVVPF+JSNHCxG0AIKjTtb9aSKui+UI2NNntCduoi
wzn5kDdCJnZqxHS7qAMAloQFcrPqYQxNIVSXR69GNieo7soc3mdxJZp8SKi2TXVQHW71ayD6cxV7
gBxgcta3wlnWNOSgIx9O1NqqLn0av4SuY0E+HAM5leIB3ZDftpBU1kUM+NPVP9mTPn2J/6wRtU+E
LfNT7eTRGe7/6NyU1qpyCH1C6vXLJAbHohvBk1RKvoeE9iSP9tAthE/VgaAm74kyfOpE1AdOayVt
XQVbcRk3xrsdqNn2g03cKvyZwwt+EtcSIdO+1xKI7nTnkExNbyowUs59cYVOMLokZrX7bJda5/B3
tt7w3YOE6BOa7pPPbVVhFX0xRzTtQOnJUowUxSDvyCq3hqlcdd3PX2rizb4MkN2Mff2ZqEdtNvmL
56UyCuoduH45e1GQkL8YnfkoZoS5HZ/LnE1jrhOtNRt+aHRKro9+6rtHcZV0+dfBs82N6HVD4R69
CkgyD/ffLuGfq9nWATNFYMRFfWIanQduk8U6YsVPt6up1lmldTJx4v/LvNn519xARoXCCjayH2Tb
YtS9e0kuYaEvnPgL0bs3o9eVn4hrO4ZO6tf2wsfYiuo3p41I6YSt/+CHNr+ZRigdzdqMj5/WaSD9
OvpdCd8NH+KTIlfWvpNy4k/QDixqxHNOAfISw7mBFXDThkAvwSKY5WsYSc46hq1rYREoJ2GaROtO
y5tTMzUk6z42s024KLKyjkpb2s92MWHuCjdhS3PN3I2Rg1bbvyxp5OPHO8zztZB0RJ0kV9cwKISK
EXewYCXfim4s58mdk8R3AGyjfNmkqFl4PmpbvlbD89WjwKVoQb+AVKsjcf4vTYZeL3qvBtzeCzEU
dgo81uIy9xJUYAvCah+MbpGZa60LQbk5VbMJlEiZSg78R9E0OgQSaN3fi55XQIAze3STW4dHYI2/
Pdg1gX9UkPdWirRakXb0zqUgSSrqmG27m/VrYYQ60z8PghApnpyE8Z995jmzTzXRLomBMNS8nQxW
DwahXHuGKyRylfy5rVCi+935PVJIhbRJqY6iGGb63dO8bB1C5bAUP4Pzr2I2wIzrTwOz7fY7Og3o
g0sgffpZFc281DwwT5uXmp0zBJuI1yYpv+v1+Eitf7+wybgfxgi9GDWxPHKtlBTFltsUywquEr9R
H/ppEGIMe9koILOFby+ZxjGoJr3bTGsL0irB0S7V4CJGg5z/SJpAYy66Fpn5O93rJyEh+bEc1i31
MRVIOiALk9y5nWkrtzH9fYrQxSmxYOHiTJRHK3EJsfhQLewMZCdlqOWmHtK+WhSa/Mv1Nj5PFVdd
MHEwDJxVRJcoO9VMPSC8SMoebKqN79xaU54Gkp5LLbL0Pagp5ckvLRu2e89FcTqHKkzWu6U5ZV8N
JF/3hlb8VYyyzXF1soFp9ACBNeV+nPKwotE9Rd8Hdf2X6DVTzlb4BpTu/K3vtOY8XVyJdZVMKvew
dMXHPuoK6tfZTym8Dxe9BDAjbK1CtWbtuM52LDLpLqdOdz3ULWpzvZcv+ypRDqNo4gqAUzbJCS6E
4cPQNJ7B9XHwkvbXlXD54K1FwZc0k8sd6J3yoMoQS/5RGxSSg6KbBdmRtIh/FKZaqBJWCakzU04n
Cv7f+oTCuTSpnJN6FegxkoUfZvRKfjRMyzveFhAj8ypjCt316s/LGNqKRPnoxUsjyN9JpeaPZKCK
R0mKv5Lrb0/61FNko98BmUTKavLIC7V4zIJmBfX5eBX+SjEiRNxTIiUGJcOs7tWa0P00XUxy3VgB
cITW9+0Gdpyck9Sgtl/L82VHqGRhRk52FM6gCMa9OlApJO6PQoS8H2zSkhBXW6322lSldrYk4LGi
a3mQKo81VTmiWzhWtZD1yDqnniS//prTtop2lhJ4xt3C0V7nOWxiw6uqovbnw2kZWPH3BAzOJZsa
UpjKxVcTY91P6qWzTQwkeoZOQoTKj+iKRrj4evDYg048zCZxRc1obxKcmdchd2gf3BTK3z+3u3mq
1Jq7vQPWdXoJouktHQb11N92rlQfDc6eOWwDan1U+3Jndt6ws/8PaefR5LYSrNlfhAig4Lf0ZNO0
V7c2iG4ZeO/x6+egqCvq6t03sxgtKlBZhhSbBKqyMs+nNQ14WkyJsHSyVmRdXkrrdYwcbtUcIhKK
W9brYCL+uW3y/xiQq+R8xqGy01q2ELJIOt8j6mqu16oirkbSXX413zr+ZZvmEa3Vur8Gy2ZDT8RW
Iy7/76nNxHVStD3/NW1B6stOH+E3wgVJVjGKM29a6/Y8aQ1EOi0/f9OcF6DI9iugs+pUR0gG2kOS
vWXeWKwdn/RyttiAnit1YeeqtnLnyHykoLM7c47clFfSNhGITljx3CKL/PeVrIJJo9k1E7A8/fzg
zfu9ypr5CJe6vdeCtLsXmumt+h7Fm5vNUkv/VBfeVpp6ki6hzM5IV310hr00yiICDLG1COiYOdft
/a2wnqLGy++JzrTZKpokceZ15RJwzwuWkaWeUpNoNlJMVxF4zV3BafVrW/MJ1ZGJ5PCsxEz+L9nV
XtvcGXO1b4hgJUPYO8pWywk++tEdz3IoEbCXtBLlvWxzjGLbGlbyKNtCpVkQgZM8a67mvvTID0N4
cS3lOYSUd0/AZn2Xe0SkzrUUtMH1qnUTRAi0rt7LhsH0q3u3ctodJC3WI3PnW0MbKHtVM1oEL+gm
+xLH5m9an8CUW185OyJyZRwE19HXtqAiHEPRtbXi+97G7QM4BImfX2ShmkhDTQ0CurKKoPGvhrqo
QdOoqr+5dc7mViQn+lUQF6Dnfs8SD1p+8QPhrvu2QCDod4McYfZ47SLFBsZkKBsL0vae17H2mYZq
zMylVN24RFyWq0JiLW/1WzPChQAvZX1smnJXGyQvB/G0zTn/h/Lkd/eeLvi+zVd6fIrQALxwpvzL
Enl5P3t9+APJDnNDVzQVGQwEk+ItXntKQp5+5MIJBEC7793Gvh/ngqxcVIArvGOJFtr3QWra96bm
2dtmiO3FzWZoinYkw+lOmuRQ2ReMzaLJRECMIrPJRs33w+vL3Gy3l3E7Mo472DR3bmB3exKzSU5P
iumLxZJ7lRot/si56kCjIm3feBg6pX6KDXvrq2Ii1qTz7xIiTJehrBp2vE5av97J1rAcPiJvPqon
Ouel5Nsre8FWAXzPhhDRCqYuay3bgOUIt7I6RSVRlFrgnmRVq4j4VLIvmR60Z55UyXUQ+iyQhyE1
rGWvQjeVRVURzy+rmQ2wUyC4bZR8ba0iR2kBHNC+Luxsy01Xf+KwgTs5IIHvoQV+GyD+J4zAYWmj
1335q68BJwAtFvpmCSrvLB9XJO+6q0ad9LtuLuSVLEKkqO7sMvBKGOi0KIRbLTo9bgBuUo2r+lF3
m+hLHzdu9FxkbfOlUNsfWhtuHLssH4peFc+kpRMeWdWsFMNAfx6I9lj5Zu9tZWtosN9HtUQnAIPO
I8rfd7FHmFQ8d67wId6TAn6QjXJ8VH5LHHZD0hIU0btfKRCu595KAdh/Aiyvmqa6SvipPcqC5CvV
DB57syseSeac8CWpwC4nL06WTsJ2NTMMwKi/+zddvtUD0zwLW/zwUgTJhl5LLn3OnZLlJHR8ohEv
7VzIhiHLrL0/pC+NVf5jmgdkmVOcKitaXvu3ln+IgunUSkTpDJ+XV7ei+Q/bmJr/r363YVHE9z9X
mmFlJH5MrLQHcWc0yBiec05FHQiIQRTyqis4J1nI+l/NxIKGuyD0jtJ+nUEO+avfzfZHnwJWx4bf
ww9NLQWLDF74j1e6DZFXf7+bzMA3NLCsW/yvHeWMt7llPz1QzHXJXQVSNxoBy96BKs23Ni425syW
lnXQJiHBwwQ03mz9oKNh9Ed9HthKoxxzKyrHjg5F0SsPBA6aT12dfVNysz/KGi5XsWFvZq46vjdP
CIfswjgfjlnraKjkkKkxWpFA3zQTF2mTRZeZQC4dka9ltVAmYnfLbtrjs+X731bBK9HQIRlqWotW
YJ5tDHdsT3Fcu+SphP5BmcmvTIrjmgChYKp8YtD94CKvTMHTJtda6Mj/bkBlDO+xZ36RdmtKIzAU
cxct+Vn3HCTJOdLcCYBDDILbnGKhIEtu6HVi2bcaOTDwviUIk9ylTZLf2UP0EBpmuo1+m6S9tKqg
WPx9OZDRjpUP+jpatv/R6fds0va/T1l47j+zN4W/JcjJWWu9m53qJOwALZBpUJBjsgitLviREeZJ
EtFP/jJvOmysL5OWNytPc5JLnkMSBO4ndqNVaheLNdrK6tpiSeq+y+FDMx0Dg/DsTRWQSmTX9rD6
wygvZaH7BKh3je4RrkXMNrHdYjremkcQ9+2i9fiY0E3+uDWE4GFRYkPzUk3zR5623I7BkcoamRLG
XZ1P77Imi74w5i9NX61FPeaP0qaGgGCqyeHHjclDNJuj2nAt24zZBP5EbCdFb5c3W5o2zmLsCFa/
TTTEn56Gdvl1VtLBDqTJRQs5h7RlLmxZLxmijbSxOAqXpQibHZyRS16MSHwgs/TYudZwgpt5iuYa
afLl4wiFfwM0bVrJqizw4f8gUD7CO0m3pDbdi8eJtxwkTQ3Z1lvIBt2yAgxNnvAwEknmIc04FOKS
EB1vFFN4buaatIvAMu5YOxxkzVEngyhFMZZbG8mthTRei1oVF08gFaa3kOakLehV/WyM0aJOq2ht
uUp5DguT01nQvLvE1vQz/2+HgGdbe+ksDlDUzgi+j4W2TIGhkMzdGYfMCPOPoCRx1YFKBexIUdbx
VNpHA0LJwa1VY2vjFLnvyIdcgWBRv5h5+MkJV/XTjrYoavgb7jPV1iZ77r51hbXMSx+b1bbuImdt
fmwb9yBbLSWGeJ+MfMXRGrV2KrGQ+wSJm5UuKutI2vwPkAoBCRQakt6z6VbcbBaM9l2utuSb00Pa
lWEsOljW/wwjd/P/Z7r/elVpm98h+y6x9omUr+bjy2Yu2vnkVRYkG60iAn6PN5Ps4YtR27RC5Q86
95U2OV5WSQR9JN7d3MvabV6yZDJYINucdKlDS1j5LLOcPpddQrKo/RWUvXupOWEb66zc5UINz1nf
kP1r6tYD3iCUp1wPuBI6pAtkMcyvg9k+9THfYGWol2bPGSe7/LsrX/UP1Kq8HN1UrKvSIFVmJqsK
3aSQV3Mhu0wznbWdvdbhlP6cRDFeuKOBuR6C7pNklUNJWuUXH7jRlvzybleGXoSMjfpp8h3bZY4N
fie389eBBKSt60zjWlbroenWCDVlW1n1pj5aqaYe7WXVFTP8CqGLu5Fb5asPyYp0I9BbpaoqJ/Sf
iWvOwK+VqiNeBi37Va1mf6usurHrgSLrfrXKanpfGOvRV3900+RCfrVUVIcSg1jfJouJju7ZwVga
iiX8Z1ap0qknWZNFGqQzyEL8iHo9S9eDvRcWjn7cBjrpMKp+vZoX6yTGlD2HQCSayQZDZMa1lZ+a
QYrS3DupTLEuRA979nezW5p6sZIzXqcls3YxZp6ybpCKWXZJlx/MOEUnELnY1UT8+adqAmEQ7ldl
6s31pAXhoa2c7EmP9U9EPNNt4fvE6bR+fpKF4w3NsXcusjLWZdmubo264mtLs0JiaWjLfgfQ8NXL
SpIJ3UosXGEr52YWDOE0wL9kCbQlU9P/sBdl5huL3gE+GTYtfgO6yVEQaLv91KF0yfFF9N4KGJWW
6Xw0vc+DLi7gxHfkZbR908GMyN0PMEEfWtFVT4Y+xgeWStoaxHP/EbM8TnT3w8BTx0ltoRILK7RH
Y3J+yHHsA3h8k3byMJDxyHlEa/DcDc0rkkwdngzN0r6SUYp2JyEie7l1lEXKViiwCx5T825SFmFJ
2qfalAiEZ7YDabiY7FPhWiu5CXWiWa4t85ea16iXOo7US15771Xoa3tZk4VsjGJv0ZMbd7rZdSGM
Y1voU4lUpVq7r9akTyfLC8dFpyIqOAGZW7ticLaymirmC6rOS9RY0cSYsTWGFgV8aiI4yqt4CtJ6
IS9934nrxa1JdRo2LZVGZDhD/uj46xLZv4XRWC40x2k4RnPh44XJVpXev9m51W5lA+pbHtInYf7F
MjIyDosqqPlb90QPyctgxu5Es6jF/MA5XouZ5HOtXzu1HLlpaH0BxJpjpmVUdA3PTWP7GdhojMKl
VnAVo+c6iV0za/fUhMvzVI/0XZMK8aJ23q9W0HfRYexRhmOd4CzIpfM/JzveVpFh/ISwv6+jFicf
kAa2j97equ38XjryE1FOC9XPgjtZ9bUgWJcqaDIntl/qYUIfKZ6+Wp5TbJJmwPno2tXbbM9LMX4l
ZRYsK19hjneWJRFSh1wdwjfDiYEZu/VzO0KBTMPuhzQ7aR9sC31YmOnOYo92gNwNqXm+Mv5dHZWh
n+ULab5eXrsHhFshHQ489/eYv+a59taQF8gWtzl9136wyYPYVpndHxU/7xG8R8rK7LVLi5a5gZgv
Ntkaq0N/lEVeZc/K4NvbuI4s7yRtoEGIoRFFtZAjCDIJcU/Ps5bZFO80zn8KxF/R+iYnqUj6Tfw7
mYs/oD0tZKsZRu95rba7qdEEWQ3ziDBoOAkqrJAsvd8dZRYYSB/raDYfbGPjGLRlx4KmYBFSNRxi
bJUqtjYFPDNo10JTV77f/CwKXPlKUqITSN4LmRX/iL3zf0X2ve1/NUgB+KttJmT81eBkNsmvt2lk
b6kSfxWO//f8/zXNzXaVj/89IjMhq/Db5d2E87sJZ3lo2fv2Xs1APPpGpi80pS5X+BjyexTGsnt7
viK+gAQm6yItspgCVOSq3rL/6Oomzch+aHcd8nuGoRxTbmNeu5Yj5dSGo3bnEV+WNBlpF6B4YRq4
kcMg2kyR6bsLjefqqXD6tSarclxaJDnHmaqxUX3Sxknz69pjSETo7Z3JVyff1+aGP3XbW4PbtN1d
jdPx+jYMdRYBU1YoN9sPKW6n1sVRKszSeUhq1zgR93KQbepsynsbUIc+sjqaq7KhKdp+XWmuuxIR
6/AlOzhvUdM+q0Hb1z78US8W8J6jnIW7QvuAms2tndi/Zg/V5WQ78c4JW/PcmHnC8zXlCFSrVUJ0
IBuco8kwz/LK8St97zfN07WfHOL3yffMy6Zdyj8dxzcjbH4Su6bWw4U1zyr73aaa40JHu8gP15fU
YGWEZGWt+vm0se9anxS8otjJKlrnCAGbpCLJqpOC+qjaJwQDnDv0Jexr8VdVNkhb50bhphiDCPIg
sX961CcL9G2qBzTmqocw4szLKAQZX/1Y8TFTkGfyp0125inYrJIeWoesyn5ybBOx9jBwMF/H/jVf
XQfNtqjJxdZQPb8z8u5X4bb2Xc+igRR4SEskU/3TMEuWlwghgOM0ozqvNrDLYU6AGSy10l/JGf64
lNPK3rLFgyDCDw1ppElFPArxTSQxixRN+CZyj6RM42TrTdTSiz5VV9c6WajO8dprdH0IFlbw+UeL
KQfl83io52y/yRNkGZ6wXjEqT7mbyCpkfUVhxoWCDDOnfgB9hHaIhyI8huS5Qp/XD1GabHx8nLvI
Jq1qKkrzwJmttfON/lHRe7KsoSIv9KlrNmygxq8xXgTyT8c34cNE4BvSbKqku9ozq5qu9j4Vf9hl
/4lwkmt/I2mVE6qKIFkG8El9WZ6rWV03idkeN8UYHqZZe7e3kRbQENDb1LPYrs7GZccvKljJVh80
69GzYh5Q89gyG617VQl37dwX6QPn4PjeKwjT6aG2On1RV1B7YMEtIHbrH7rWIo/hdyE4c4MUV1GL
RRK58bkLi+QJxaVLCU38nTCrbGP5tQJgzS3eXTKZ8R8VJPuh0c6BP6qJ6YkUzeoEuhoBoRIRoN6p
ribfCgAUcZJfnbRKwZeWEp4tO8s+skFWZVHY5LF7Poo8fjAzX24d5ZUyI53z/tttemmWk9xsfRB+
be33ZMinTaXXvrYpJ4ukRYXt2goh0nLJfbRmGTU3mVFcHodW5y6eulGywYGULv7HKGKpooPu6qvr
JHK+aycj7r5oil7tIj0Kz7fCyomi7sflzQIeKTzDsUQrYQrNZ1yS/l7abl3kVV0409LTNGV1a9BG
h2F4Tf2t2aXkHc4vdjXKy7wisgN600pPjD/fhW7jimuL9sOp4v7ge2N3cFX7VyFtsiobbtU/ukSl
kiz+qP+eRpk8Y+khq7WUrbfB/+tc9vzCSlMEOzSb96A9pm042MGimhFaDWR/UABOsSoUV7/LAhf0
lkRtxUCjTjHnO8vRDHH2etWoonLJGDXnjzJO4k52AT8QQlZCgMn3C3M3JLbN6rFS3vte25M5B41b
DQYOv2Z2+Wwvp/KHHkPqCKNAnIvGONRBu+mV7hDVZv4ZpE7NU1JXXsLIKFdDrfT3lmqGWxu2xp2D
9MSyTcYCaTsB/L5pPtLajl70QrHvcxKJM3BvLx7nMc+5f5BNsgD9QEizWqMbSG/WFQ91bSzQ3P1W
ohX8HOuC56euLGXNRMzo2R74kTlxuxpZa69sfWEpYfzkB233FA9ptHJSr9kmqdU9qXkenbgDvspG
WQy+99VhtXiUNXAc9rY2yN2MVNxCSyZz5slcO/g12VQn7RZH8GlsGw78ppw1zAzx6SBkE3MyVyGf
rO1GbMsEGlAYKj0P4X+UeKQwjpbUgJ1N4ktvDWVdfCDzYoNYxgugpAGnTEN8LyOtiDK8lE0a38sg
rLmtnmuyzY+iS60m6mJsWHXYZlNwXBirC2L1i0c7N/JH1tIkS2RTtpVV2aDn5AlHkX2WptrsqqNo
7Odr/3mQr8xyqT6bnmTsomTZG81n5PrtnezCSYZzaSZreRugqc1S5SZ5rDVjEdssguMi7ExQwYm3
d1PlElW+wmaJwM8zkmXdOe1rzv/VhKQVD5TnVrfJWUCjqNp6nqbzIXr1sjQDjsjmh2kiYtjGEbI/
c00WsjGfe9y6/d9tY4cK31CT3Bsr69xyoBOyp3bAjazHKHXuhiEoL2iUlEtUWtNv/+8eKXMM/56j
1Uo0SfTc35Vx0jzVo/Lm8R6P+VyrsjbYTf2gLRXFqJ/0fGie4uRNGEn8KC0mGiMoGZr9RraFo2uf
jQFOkl83D0kkCGsujTN7U5S506777HlkB6YSvTW2q29qVw/3eaxa55abgdU73l3FY64iXZfLYXKV
tVMQAInquwMOc0JsaWrEywh66VoVnSVe2s6z/6jeWmXn/xqb4fvbwbxNJ9EcZeGqkA946OagHP+x
ySu1hXiBK9jjFCSbAzzHFFldFbLk6mps52jSqLV3qaVPh6mAji2h7C0KSDyT7OdOm5Td2LWE6mci
fFdLfQn0M/gkcJJwsNB5EXaERGJBDE7cAXbVw7PZK+IcQ5AhuYmfyTH1i/W10Yoae2/56peAlAaO
erzXvOYW4VpTu+0QsFnl7qQ/l4FR33H80S1kVQAHvw/rGJGeSmmXuv5FE0X7JNsqAAuxUgZnWdOK
sVg65ynkVn4PA8e5G2MlXhIAgLzIaI2nrpz0JXJLwaet2xtWSuaXrimgiggIWdaoBK/FLAg2d5Aj
41mYpBogOsmRLK3Dz6k0N9lom1/6vi+2XbwOfNDfExHD1fewROdwbDTl1er6z8qs4ousqeK1bhv1
hZC69oHDtVOS5Ch/tx4nmSLxl7Iqsj7dEgpsrYnTe0vJj9+XlZVNRNkr064g6lokuIbUuTCDAebU
76shhZTBZqDfyAZZaEViXfvZAD/ugIYtb+OTmkMU5I/aGgKEF2zsDBWtwWnZGVdjfHZbVXDHTLRH
SM39Mi5qhw998he1XRnguPRhWTh+fme1ZelcL1OvyO80x8QFbRcQGZVvrQ6dG4dbjtTQQBj4yFMq
13tkcdqmfxLerBmeGtG3xPOWuB7bn2nU3RvAqN6nkR+MoZfFfePGxa7rLXyEWirOelSqq0DjwB5m
94ccNDr7AgrRD9vs00WgZtVL1iG0Xtlet6h8FMA5H+wgivKbq0ej2jWx1T7jk5i1xohtl61VHvgc
8hjfZKOd++4TH4xskgVy56/od7snWdOt2lnqTk/E2Tw16OL/nEs2lsrk/HuuEMETQ9fckzEPlnNF
4tlPUmMl3W6d2SaoG4XNL3/dH/VuUJxl2kIcque1dSNgf0zwYHawIsznRIvsTdll8bqZ19pdVIG+
VbgDd3NVHfTpjNeac19qilaIpyF+kAPlZLZZ7FHw6Hnm0Y5AUEm2VureyblUffjvV/JfCj/k0aP7
3rXwRWMSOhrE4abt6nYhW9yu/NUsq9c+alpre+I89rfBUcHOwocftNBGndtoRYzbnbDQNiOMlbPA
hPvrbPJm7LkaaGOILBOX195pSHCtokWHCUSe6mjvphoQZty03qb38/GrPsGe+sfclpB2pVm1/9P8
r95ykmz26f2rtzQHUfTdzWEbD6rT7dg5mdsYGv2zMfrfOqsavwEJeVQAEL0aIjJJrjJVMjcrtj/t
NC1kDzCLm75zyeb0goKA9vaLHmnDUucE/sRqEvKqqjT5SdZb4sb7mQvl9t9YWiPblRs/M784oyvj
vPeiQu2oxKtt40/dVnB2DnbdKseuc8V6yvv6GbB5D1euHr7llT7feIyfOIa2UIcXbeZOzx2BLfBJ
VGK85k/NrAj3+A87GmqnxijUZ9+BBdub5q/+IUJRt/43+9y/m/t7Nv3l/PID/Xf/2+v6zPNXf/l+
/t3/P+aX77+a37895uuBA5Rn3TV/BHrbf2uhQE9xgj6MsyCTLgT4b2Y7XAbiG/rp34fIsA9AbjsW
nKa5gx4UbTzHG7/CawPFVilfbAHzuJztiBePXyHyLI3f9oxEu6t97j85RrfDe9IsUgRX7mojrqpF
kirWXdnrNgIenVjJFlnIhltVXlW1zpC/mvOoPbTBMOxu9lHrTTxlgfqErDNcpjQW70VXvzicqv6E
t5sqNryxdup3Axo1ywEMyyYp3Aq0HwV6WtVRVuWVLJSe43LfaGpIKDySFFK0iqk5ySIu3OYUzoWs
euZgLkG8NKubrTJa/Niy7itTtNENf1rIcXKIbBgLqLLkdFbg/W31vZt0pN4q/yV3zPDY9bZ2tY8R
iJMhsZDTVFEkYW9gnLse/EucpIfSblFRT4jm2roZwt2w25Ujjl7y5mxSkSd95t9l09MQsr1xc7Zb
9viEOsj05KBdQEpph/jibCPtZkTYlQVHaJHmZ4l7ktvGp2ZwQeASlgH52K3KpT84ZBQk4ixbrXDO
syJKbK3pwfTUAuKad8MsJpulruruWxSMXzS4hD+T+N6GZOgvLIv4iGnOEwSrv24T1i0iJ+ygU9uv
ggy3fovyXHAGATVvMfUeKV9IXMNOtQMiAzTAbmpZHGRtwDVykVflpe7K4Xqt8IxdmSLhMxsIBCKH
n6yh1Cf1vCQz8VRlxZBvq25kyQxQb8nh5HAySdvKYEFB+tG7T6/Ol0MxGvBuC2Xtq2l4iLV+eqzN
COQsYLndoJru2mmCeuMMKMZqij+8NvEMfGyyYC+idngdnUhbsAHM0GGgdSpjnigI4BlpOKBSUvLE
+F0gAvmryv4oOihuCY8eFtCZNKjupbbbJWsRTk0ijdtG7KOJM1fJswd612WraND5L+n2TNfMiSXG
Bb+2ilq8FcqsIV7H7oUDt+rOILoEbSilI18yCDZM3izKhuyIzHHEgyxY3F90VQNl6MMuu9rBDhhK
cV8Tuf2QJySmhGICu/3PECMse/yGwdvNNAHp3Kk6Du3bNJyTImzDk/E6tAZMuUymNltpHkLIFcE4
p3gS+hdQ/KWvNl9yU/hnB5jnQprVWKCgYVhvGlRLzvudDRLsxE3FOBRXipjDldVsX8WVq6zaqGKP
lGfGZuq09OLEfnYtUqROkE0GgW0RinLOiazcqjo6bGbdjpfU7yyybzT7K4jmTWH4+Y+8b97yShte
DVvt14qI6iMKb/0xb/Jy1Yu2ee7K1FtxRB7uai2cXvEvEEbjVyRf9Nr4GjjtV4VYE9IEqam+yfom
7Z+MrDGeVWKn+PNOrxnKPPfB5D7KTuX8lSHnQVvYIaRlkbVbRR3iTWnA7yP3ZXjRO/eo8Nz9sBw4
mPpAcE4YojpJSiZcuqFvPsqRFLrcTpyHAbLYXa8RBzASqf1R4nzTXbv4Ank/2fm2H27rxmze5yMj
2QGVXhi4Y9Ydqk6IJxGWry1+162PL2BXzeDXxtW05zniaBNXdnhA9JckSGBWS8S+xOeg/CyFMn4n
oJS7H/nij4Frhzu9CPWdU3vqQ+PD9gY8Nn0nfgiAlvKt8p2EuJta3Ps2stV1ZyM5S6hDltfRnTsT
pGXhjZN6JPYn3YxzaMXNdr1ygEw7DV+oa4s5dww0PmJbNzDav+fhs7EQQkVerSyy4eBPNq7Fvy9l
XRbCMIaDShrJ/+ykNorKsbPfDwczKpmFAMaAGCFQCSpBZnqodWe/Cs2Hohq6+8j9iAwdWfUkDbKj
P3qPss12G/MhKDp1V2XEpPakFETL2AyMdZdbGmdYc92HMrvk1pyDfaO7a8B4LJxtWkL5Gwuh7aaK
I2mS2W3WwRonPvVE/DcCll17X9chYf9qf5Y1gLftfWE5eJizWKylTRYzTwGtAu2MkAlTSVvjibdU
U5rDtYf5JlL/gIdigiXakbuVE2uBdswc/1gK+4HT++iSqC4iM4HzkOql/ZClZnNAUztcyKpvD+KC
miIuvM6ZPmqtPwyCSBfFjaddoxjGhkWH+k4AIvhTZV8PygOep+5hsMv44JjCXfie/9Mo4nnJN2tY
m09Wydqk4dxsMUBQfhFxlKxqr6x5/QQhAKIET3bNgsW2SVlX08q5awO15sQ27y7eLFcAInZ8alui
BEdDSd98H9lm2wZUZ1nQBcjzfii8Ov5Exc9fdKmBsEcPUi12aoEYRERoht2lz+Bi0cJqI/uhxfG3
HgfCD0kb1zZNWZONQeDBzsqEftex6N37HR+jo873CNVqdsbUxyfSv7kVWUN8QWqRxyK7gIdxFjMp
/WJ6Qt5MxT2CINtgOybslUF7Qz8hJuOQH7UNyLYJ7PK7oY77Ipsh/J5JxnA7IXGQBuPC6jT7ZbKQ
xw3bik21X5EhLeKVW/vVGxFIKEPoOfBh3a7eimTBXsh/G1UrP4ISSZayV2KT860nDrIj8yCQLysn
ycCiiro7m7VX8Zu2KqRQS+XVCVySIl28E7nonkxfWarjMTDPXVKEaNYM2UEgofRNL7LvpmpG76pG
+GIYOejKahbnrkkyEShrgbpI/eos5XoE0H7bcspCX6h93V2cOY1MZtLKjFtiMTtw+N2jM6fjSlMf
+9BZkk4cXCcpniZyFw+ITHeLsoq73UBM3AZ5JPUSN2EIv0I7yxqRsgSmzAXkwmYbwyfmCekb0brU
e7FQitR6BMciFuNgeV+7trygAuH4Cx611gy05VVPYRaTOVJm4SbTc56UvR4rBEclaLqKyCYxo7FP
uKn0aeWTcMU6sT1eq2XniU1jAmRyOJbmzxBFGyfWVPWgxjU6W2BGF4nwypMs0vnwpuKTH67GONtB
rzGOslFNDegj+MjWpYmYR+IQFdIYfnRO9HRjKaDvR+LA+Bnnxn3Uufp9kHflmQRDqK7/mOr5qoEw
6Q2jfXezD7FiLK26KzZaGPtwohHs3F2n445I7M5oXqeSEyM52h7rqv+p1RNs/SHIf6TnuneaH0ps
tgvDKccnp5pc/qdGf2Bn6676Jv9kBWChosERcqdmASdhpNjJ6q3hWuXwKnbr7PSXfTBadRXB1V7J
brciz3FhGNm9tBhOWjirYdTapTDcbD14B1X43aMsAoeP1hOdupdVSOUaxF9IPEPdPSp8Cx/BXGZb
33FQl59HSRs0TbLXtcg9yH59Q+JLPHmb64C5Wy6CbFNP3riSo/rK6B6rSn1FkjQ/StPgoDXb1dFZ
DiJ2L0dtJNgVnFCctR5H3KihXKlXPc5YsPzcPcW74qf+xrB0/4BbWXvUJvCussdg1594t9SnWnWq
fWXW/cZr0ApW82hf54WpI/IivHPZkO/fuuYRKgkIV7QEVqYxQ6qQJlyBga32+C2dN4uHS1jYxmsQ
atGxJwZtWXiW86YHNbdCtYrYZefmq+khf5I6wbLJiZjXNCfe16muHYlPC7dRFPWXvGmKNbRR9RFv
vbU06jp6LctQgy+TwqW3xq8KghDf6i7aF7Gu82xzxm3oTR55JRRtwM3ZzUbB7gZvvOUB1k/Gd89M
nGUzudNdGXf2S5hY66CYsMNf2WoT3FQz04f3TOCV7sC6engiUCHXOQKZh485YWFBMRSXtpiqBy/o
P+TwwhHWKjXBsgtOr+MwPeFs1veuS6h5WwzdWbftbB2gtvtslppJCmsWftQW6tFyy1P1+7DrrZ9A
Dl5MK87fwzwvl2qticdsGP2NnLFn63Gd0YbbelbSHvGpwcqfy2EwCe3Xwg8z6E4iFmyimDEjquK7
xonX+G3WntFF4Lxboc7fo7f0o54GxlPQE4bRJ/Z7rxPKokAf2BtQpJ9UP2EXCaBgKtQMQa/sGkXn
Z0Z7x52jXcooOqJa2+WYfXpOGSJA5TnLSqvEznep9l0CLKnvUU3GX0MMdWNsQwWJcNk6xOzQgv9D
2Jk0t61kbfqvfFHrRjSmxNDR1QvOFCmSkjVvEPa1LuZ5xq/vB0mXZasqXLVAIU9mgtciAWSe8w5A
spey1yghtdtQC/H2EwfF1Z0VmsX+tyRY8/LXvpWt1mDalapHEdbJeVTMbKaqDQ8zwqzI9X1VW+Mj
e/3ixtejYC2BZb/HwzkugWi/xwvWC/8pLscrQ1FRkUzFTk0if5O6WoAFvRE9Bp2hbNsY/QPbi+LH
XleKG0vH/FL25lqisO8YeSPNva6r46Y+JLeTNhdxmvqbhHuYSpfc9D0yBR/oDxmj3kk5/if6QxnM
5EbGJEBEdtSCukANONQ2EDp2cWi7dSaDMrIS6a+lw5O91i0sT4rXBsfrp2oW0CcJiMLZPDR5F/Gm
zUE1ykyBObbmSZ7p8xmC/udBmZIbGfqI55nVbPufs2QHBfEfU71G/DJLD6bv1VSbO13TonObxvYq
h+6zEgUq6zImDz7Uhp1euLhaQeI511XXssCF+wfPy1x2U9zxL/w5BXewrVu2zuE6Tl7L8yBNNjNx
5ZegonrWyp7AO7SiDpVVZ+bVrkLodpG4dYDh5vwJMZ8gry2vc509f4JZdPYq9TTyTkbr3lmTBtNO
G6rvrvFe5NHwTRSZseTPkJ4pLYubAIOwjY7d7jnQYoFHWm2vldRlZ6l12ZOldrBzSr3dDXMzExXS
y7FT3chexBw6oExBfxzVMHsSbfrmRr11gtOdPZkRW3nuqpsm4GejJnxqPanFKxg+5I0CMzpFipt+
gTl0lnHh5DkIDUjDE45Kr3ZfrEbXyp6wfTcPRR/+mO6lSIyFqKifDCv5j9N9QC2v1pRfpyPCbh58
29WXdmqAxjBCbxm7ZHtiY2Qv4LTRc92+uIgaPTZVrVz8hEJ66kTPrRE4N6R4Gjxtivh5YNe6Ue0a
tBTfycJVrHqrjx4Oc0YVnIYGd/YBfehdPWKRpPhjt2qCQjxNofV3keBOUSZ3UJNZYs8kDPgai8jK
T45hDkfptCv9eOcQv3fsOMS/LHp/hqoSz8I+jTwgrFW7r5LyPkKdWt3CCWh+aeId0+6xirovWzU/
BXEFw9Bz05Vhmiggzoc0bd8S5FL2Y1diHDg2UXrWUBxfRrbdbmRTjlPnjnTUKSJWRna9QDVUK9dI
QOF1xvgweGQRIqN+wYGwpEI+ihVopDmhgOA2mtzJ7cBL7Uk0ySIWcfNiGpZ64w2OspSzfF9vl6nA
Jlr2qi8j8n4vJFrCY5rgpAbHu2H1HqWrsfaKmzpUrRVpzWDTJbzB0RjoLHiM7MBs83qaI9RdA8g9
gh8iS9JR/Y+DOt0bs0zOirW3s2j6ivc7GmVLso/Ro9PEILPwSn1Pa5B6nvU9AoZA2tievhgZNrTD
YPoHU8BnQyoiXCs2nHtR5fgVTaSbqaajjyi+9TyFKQ36SFtim7AdvMLew922TnXolit3TPSXShdn
+UFmGOxiuJBYw/EiLdQJqEHuRWd5ZtXld0UJbAqBv8XLqnExsMddPCX1uRsUNpydKrpjZ9X9UZ61
WfTjzO6FclBDoOIM+Ah/Goo7en/tbbtZV8UqSEzGlM3iNkh3LlZW17JZzxd0W+rRi+wsZrhIHi7G
xEkeZPHLVsyvLJWyW9mFf0C20vG32MpOliDJ9Vpl6Co36UA5OYh1/4KJnVhh1AS0KYTNLmPefEbe
fa2oOuViXAqv8dLT611H9XYhR3xMSEKkpVx7KEFp/usiYcp/ihMi8jN/jIzLWXHnmCs3xo5cdvxy
dT7QPIeRWtyxlWgf68y5DccOJMjccrT0UVFD9yRbdp1/99JZk2NMu0cbR3e8JovpKOZmAZ55UZpO
D3SCmSqiNUvdd7ubtp66x7gLxmWKT95eziXjjbVkZE47OXdQeWCPfWBur/8NGgojXodrgpzrUOTa
tIaabGRvH3sC6OPsr1diwVmlFhaKXV88eVa0m1TdfrNMxVolgB8gDwXFA/zByzWOKscqZj9/VIes
uXdM/auMy+uEY406p9tMFyuDe901k/M2tKbG07apzkEYuydLFxZpCA0NwSYdVvWArWTpBP0FFmZ/
UWZ6fsVrclJdIGc/40IXwYrCpWCFxgjZ4QsNs4oMBZY55Beq4iLsOp4zzEoOMpaacbTgiSlW5b6J
AH9rrOLXpauP+5jC5kOfT3dN1eMT1JALHO26e7BsyIg4BBz7uXUNBaiZVGjOylYEXw0v86Q/yObo
RdnaT4Jx48VgEJ22tTaZZO6ogdcuivkU8/iNWXXBvIQh1s7sHg1cb7FqogAQzozD1aZ4m7rTTVbY
ymvDI1WkrMjZWu8QGeXXBSLytUndHSZq+SMvifqAQuzssEscjaC/RlxvVO2L6LM8WI2XoCy1Q8gy
+2DAk3FaMuQ6D+2F6IfqPlMydxeM0bAdomR8SPXhL1L/1l+RxXMEvYTnvDCTjQPy4oZkenhBAhc5
GSu2/nKye0sd2m+NjsWv7VnJydUABdQ1qFfFTs0D2gj1wmPdw2OOpjx4cW8e5sQMcP85+MupK6NG
W6Yb6sNoPs79jdDipTtvNVneLzEk8I7kr01n1dtquAoVxV61aWOfcPBu2fNE3C1BUe46w7DB19Dh
ixrAaCcGSIo8rHcySEXLuXaLIIBs4lrdYkCpa9Vq6J2ohjXd450rtrOxFBZeY5PyNB7eMXepsGmI
pnvfZcOJyMpJtuQEqofqapi3qqpStCkL23ZZJnV1kUM83mH7KdeshYEa8L2YD76O+Iafxe5eNo3O
T06BuoPxfIFyT1q/ehKoL/gLiPP3Kv/Jr4Efx9glhfkXFe7KWk2xGChQZdnb3hTs2S35p8QN8UMi
9/Il8EtlwY3fvHVl8uOKOjWQf12xRjdr606ZusYqVN+ZWoymRVV5Lwgxv1eWUV0CmATYPbpPMjwa
KumVdHK3zjyqsI2t0EPtgd32hOm7LviuiXfo464GsNw3OFPVL1m6kv8fJsd+sAy2vNDp7LyAi50M
vzZxt1QWFKGsZTpOGC31ZnWMFAinm3E+7WYrIHmotdLGO4QxBQIozUIGP8YYKPduRZGqyzAj7Sid
gTV93GUNhaqIe3IhwGg+jnaiUwea4AH7ub/uq8Z5aqz5F5Q/Yyzmnvw+/PvaArS5q1ntrQKzzZ/H
Mm14tHrZ3veUcOV4XrdRSnDXuotTV9rxpvL6bstPNn/JED1p58StCQVmFRcx9p8I0d4J344XWJtN
X1uQpLzB0uROj+OE8qkPW/GnVKM8k4KLV1XGaw8bbVa53uZjXBf16TK0UmOZ4c3Xt1l/GedDUjrk
0f3ivU3RAJEtGTf8EBZpObIWRX/5OsxNqvJciBc56iPcjCxwhJ6nu4+OsiCBFdkAGOXV5OfVaqeB
dzWy+GvR+2uTR8MpqQd8rtoxvM/A8ix1CxTqWAFg6IO8fNO05gnTy/A9M6iG6i1PXVfbZq1WsAU0
/RvdqTGVUsS7MQbGi1uOARmcdHjQ+3hYZUVpXjokYDZ6HdW3rQ6jRO/NmdDZd6sPvHwXDO3SKVwo
ehTMqLD0QX0ru2v4oDjD9O81G8RtSToYKZ48xiYuv5taCx8dDRhXphTk3mMd8zeMJvm2w+amBY/3
AjNPDo/Is+zjrg6WVd3nO55SyC7WkbkK5geuPDRNVATXdiyqrFoYNUzyf/zP//5///ev4f/47/mF
VIqfZ/+TteklD7Om/uc/LOcf/1Ncw/vv//yHaWusNqkPu4bq6rbQTJX+v77eh4AO//kP7X85rIx7
D0fbb4nG6mbIeD7Jg3CQVtSVeu/n1XCrCMPsV1quDbdaHp1qN2v2H2NlXC30R36o5O4dj+9FlCrE
s8F+wBMl2VFATlay2WpCP1SY7/Anpxdkgnc2vOgoW33t2Q/Q3sEbXXsNVpZIXp5lR64PUKvKHF0z
B6Eus0vWbWMUL74TOntnSpqVbKI1mC0rJ42Og1kUL+0KRHX6EhsUg5JJS5ZykBp33colFbo3s/Ax
c7LT1AzVRTO9Yuf6ebfQjBz6uAxmpQNdLfCOskVKtbpUmjKus9qNV06ZVpfc7r7++XuRf/fP34uD
zKfjmJru2Lb++/cyFqihkJptvjUo54Cpy++KserueiV/lKbwRgamKJuEtZEW81GnPslR7CYSNtPs
CHwtey9mzow8iE5r8fSJ34HmVXd85cSjuL35OUrMmZKfIdW3TFR51XZZ+NHwlKBbMXmUC2QLbDBk
lPApaJL2PpscyLyM8RWvPkXCJCty+fMfw7L/7Udqa46uu4aj6ZpjqPOP+JcfqQ7ocerYKn6bqrrZ
aGabbkzWhnvSmMlj1Odnx4zUr5mTUmBpRUg+O4jOgZsoC9lROOYj2rreF+jG0U2XuuM6Hkps9qrm
C+ajWFZOSXDfNVGyvzaDuXQg6wcqCdltq0QYzwRJCwfzZ4+sMYzoucc9VmUfFQd5piuGffsxV876
uOgvg5kvP1eO+Ih7A3BWpAP5vQPlOBTZ6B9smOb5tR0Y2Fjy19rKXmse8jEOgbzgOsOVMz66kyjN
rCWm8/5/eYro+vyY+P3n6hq2ZgjdnjfPjmH9/g3VqlajZw65u1PCctOnqot7EPo/jguhkjQD+1Ks
0U6RV3XHonEh6Xd582LXengwki67C0WU3WkJ7p9J75p7GbseOpgfflBgSDqPkzHEbVNyF127lc12
tLK7vtAdkqhJsxnlh3teQVE3L7s1lBAPGQxoyrFpZM1iqBR0mY2Y0xJEPSlSp17GtlYc3aSAB/PL
aYPg8C6avIun1qDdo4y/eJ+IHfemdZyGMt4OvRGe8yjR18BG+7uIO2KFEWP84HekqNile09K0UMx
GyblNQmCb4oK+FzRnSN609MDXKz7ytSa3QQwijRnG190cp0XeQZX5jsXQJnxZyhvEDmMmvTJdKfB
uU4oSh9mZgou9GN+00Er9EjDhQp3Yz4Lvk1WXsZfSatATLYRWfLV0l6aosfnVxfQfuez2J6Qapen
9RS616BsAjQ3b5q/RUzt11+C1Y7ndGCydpsACLM8+PHOdEZlT3EzRsFaqY2l5gRYAECiPyKB7x0T
pekO5JshwNOSccuvWEP/cgqoeY0a+3TzMSZ3WbStZNvSrW+R6ddbL2/2oVoEj4HaFitB7v2YT6Zz
cqkPL4052d2ms6FkIl54xeQbqofmHkNu6qNeS72yssYrTF8i8wfPx6LPgco5A/nHziXPWgM3kp2A
b6NzX8H3F95ULM0qHRejGmF/NQ82Gpcyaxa+gfFujpPbqyfQkj8OWYYBDXtde8s+ddIXdZeqp0gD
lods+0aOs7R3dWyCs93Ezu2YYc0+eFbw5vawPuJRsN3oanGxB3Tc3NwI36ouh3jkOQn4GFP5Qpnp
ZHae90hOplu40Q01ovGkeJXqrzu8IylrAiNzy+JsKPAGkKTFOjudyoOMZWA50brUijOZise+QDui
Ygfqr9nikdgB27kbESn214Vg0aZk4CLkPDlFnrlBBJEm4V/zca3JQRA+4WZZJ0HCHzYCW7Y2Jy9Y
2SyX11qj8+ZGNf4EyyE/CK+yzrWtW+cxAk335zeHaXx+LhmGrmqmq6mGqcHgNn9/Lg2VlzZ+b4uv
g+etjdlHQZsPZN5atv2cCcTtPLBp/wqWzhCsKsrjv8Tk6BZ02CHOFRO1kXm2bMuzYEBWXp1Sik+T
gbRg027IfidsIa34VAU89uShG7IIvwx5jqyCqiLEwyjZ9isXVpHfHeQcGb8OAUL0iJ6Vj6JOramL
XGTw2QyMrv/8d5LLid+e34ZlG64jLMfVdNORy8Rf3rCijHA3Vqziq2JG2dImK7TNywJvUYBMr51A
wQ5du6fccdoD+WT0C+a4E6GUqBZiOieT4l18YX7vC2vEp5b9C8uJ+kbog/oclcVCxgPPCHdkQ4uN
bGoZFqEgOB7I2hlHMxiq62VLrWBB3qjpaRJBukl0rcd4IQk3uuM7PHtj+7lH3iieQbGf4qm/NIs2
f/PH2Fn3GAPtE3QXn0M1vwKMI7RKr3HczNvnhHyyBPp+Gp8Rl4BhN1QidBwOYeXkX+a65KrIQnMj
m8rY5GdYqbuYfFeB8LIOwzvo8n3U5sUXDLKpsDT1+zgq2vrP35bzb+sh3rU2hTDB9yV0yhi//6qr
sjYcqpjB1y5ocYLW8ufJqr27KC3tU59X/aIRbf86tAH4Ad+1YCs72iMaORsssftX0Q3J1mn1cCvM
tFnXAUgXA3zJQZsPDpW1g2zKMxkLhE6txrZvIj3OLqx3kHRRuW1KvJAviAViFzvwcOlLtTh62tgf
C8wyHptRnIMqms6IEuWPri7eqXc0t7IVzEnKpgjqg2ymbdgvK9fu99U8s/TZqvmTYW9lbwhufG2k
Vb3xXT29CWbIGRjI9tjNfCJr1o5vl03d10dQe0AtZUT2fYwqex0ZcYfdQlajNNVG/Xce+tZc30t1
i/oYuc173mPFLo5qkimJSgojVhlqxN08tG78ne1Bzqzd0b61kXKbFsLM7du8Mk9VLsZ9OXfIXhnX
Gsv+L1+8/GJ/vU11cpRCU21DNdmsaZ8Xwj1S1F3v+sbbqPvVKrcKELVC6a+HmB88aiTuU15F1oYt
RXRrlY51l04I79oILMoWdfDkLDoTOChb4NlUqlvnnhkushpczdgjZSYPaEVlJ8fm2e83psJiFM9x
B9UpUi3DqWNJvP/zj/rfHtW6MFR+zoYKE9YwDO3TEjI2RekYWqS92Zr3XENqvm14yvxyGHrU+eA7
aizkJnuRIi59C2qkX5mZ517KVM83Mdt7jJTQIBVZ7t2UTmjdqEBodl0yTbdeN1SbAmvmC/SzftEb
Y3MoQo1cvFnUO0DXoISSae14qbc3we/dyLNCjbrrWfbz7D/1fsQ+xlFYi//LK+3fbn5duJbuaKZj
CHfevH96pbGAm9izj9VblKbvWXYmPe/dDlFkncIZyyPxOUJP4xWKR2L1EZNncevoRw2DreuEEo2a
hTyNphlEbJTjRl5ADpYdKNnM2Q/vMFK0Hn9AvTsUBspgDNBacfrbK/xbnqpDPUs1jcm6JwcK7gDC
qA6gB26YXp9tqWMyx+yw1W6vQ0B9XZvGPMRHc2WB1uyIDGydXao6fdAdYd5IsyGciLOLr4pmJxDR
hYBFUx7k2DyNr2NT8P7OQpRBu/OVYdNHeg3d12m1RTuUtyDlnbdATbCndwDjkSGx2cSKF7Px3Ter
t5slzAXURbTeuVQJYqz63IHYEOngPMjOIGv8czF5iG7OHdnIGq/xRszARZDftoM6p4foiKbi2QQQ
+efbxJb3wW/PAIs1jQuw1bYdQIjG58wAkpWJhpbtmzWAHC/rkOQX7gLrSOntp9L0+pWoa2sXzE2l
B8OtGk12K3t5dePeS1Z4LIR4yFhiyvBogZ3i5fYNNVD7qdXAfzi5qS5lp6tjw+Jxq3CYe538Luj7
B9yJypMohX0r/FBftigrfwPmDqPKGF+mugD1h2vKPgv94qFSqmc5oFOyemG1Y3OH3GN8CPwpWSfe
oHxtwoUckOuZuyrcYDx4RebiE+/x6p8vjZ/eA/sA64FVjLEbDAU3Mkm8dFKLtJ/f8/0ic7RVtai+
G+cD9J8fsSozqzt5QCrl15gc/DFXibr6Ou4jpkcoJbGm+O1an69f2qCC2E7qVM+/2LZ6CuCEvCYG
9kJxOWT7vFbslz5CN762X7sGDl3SqRVqTZ71apfYgUNZZAHfgSvBYASRM+LQK6Em1Jl16bIBzesE
aqjrlvuuoPCHUEjCbWL42EVD94+gz1Vjf2Dh0QdPbt58cXSwL3peP7kQBG4ns3G+AGcz1r2LuFuI
G/GX0a86bO7wPYqQrliycAFhPrRnOXaYcPBKKsWDtcpYX6MYVuVTspC910PeLE03mu4SNo5HMWjG
Vv8plCL1Tj7Jn3yIrGCkPW2xYr58hOSET/M/NT9droXRtyqFbi3kXCmz8nG9FMuxG7XA0ii3m3XX
58ZFFFpDgYOPNeazYY7JXrVw9evZn8flaIZvXJUamzdj3C0Jd5enfu49Gq1lXjvITWtHVyLkZa8z
j5ZnxeADTmFcTI1oMiBBTKzFQFGr0Z085F6DmIEXpssZTXONNcKc9nY2w4Xnce18UJsWfkusnz+m
RnarnPSpXfbRqK9RN3o0HXe8s9WpXmp9V29lUx6GTGsXfeek+64ppjsZ01LgwQqkJ9mS8WJ097lT
jLcfoVZE6Oe30SUzRHMR2bunUSquExyNSLWOL9h6vVNv9C+uopn3gxacmtEeXkRpGaBpUG/CIeXX
UX3MkwZq5WlMC3D5MAaX0Wik5TLxTx7SZveuqgxfaj8i20DJcOt30/BFL0fjOPMPHbfLSvKTeECB
cwEpyNguVxzIKLyctPiLzjsCXf7xju1y8UUd0nZtab2+ls3RjcO7bCyXsnUdMZba0vR1ZQtjmRSj
Ty4BYS+72hieaRxCvWP112c7bCLtnTCtvt7LDnlIemCfG1cYs5ZVXy3kaNnT2OptkBTlveYinl02
or+NbUc7eS2AJECk5bcEAbIUWcfnPE2zbYae4k6oefGI9dedHPAW6r59E9i1EqJGB6/DbczbwXEG
ck/jcIYCm54gAyyuIzRWMgclNo8fI+Qwv8hwUbMakMmm6rBYrhyyCAHW5IMY5r9ZUh00HxH5IKWZ
WI23z7LeWKPWUKKsSULHHrz0m4GAThlbw3eMigAWY6l5300+8jhpY+28SB159jr2dUjCPeda9l8W
RWXJrrhkWTrueR+nKFY8tzC9MOkbEACs8x8Hd25+xIrU5GuciZYbEG7uIqCW+4JV31IqB6SVje6e
ChAzKnP7HKi8lqViwDQm93Za6sei5688FT2Kz6g2vk3OTFnSlOGUqqT0TMxEdJNNKsjvZdFo5Ru8
IdBHgZvDpWnbV6i5VpKVbxMg/61XT8VWNhP9phg84GHDWO6m0aw3cjKSkMscnttzryjIO3nxuJbx
oA53TaSJx2JSu5ukN8VKXkar7JOakC70sh7pgBbdyURYJmxBb3g1sTFelLY0KJrGO4zc32Rc88Fu
g++WxgbDSzwcgnm43ijqzsWwby1HFao4m7VFyRcE9K1hFQqKnf3wOooGCYByEeO3tuxjRzxaamsv
hqaeXhq/jnF7CsevIvLhrVf6dyPKdpRJfECYyt853MiIhM65ZMceLChzb/o8rd5jP71Ths64m/ww
gzEthksGbH4JYcLbxLE+a/sqrbcb9SZnrTcE9dqLkkWFfuLZFUrmLQwNhmDFn3QTZz4q+dGrHqgu
O6yyUm69XlNuBxsdsFgvDzL0EZdnau/1/KNYcH7qMANDWU982LYaLBy6pvjsJCGyPabiPY6ZkYBo
dpWLmxf+HTscZ2FA4aASS8zy++wk9OCOEuUxUo3+YAyaeVYbX5zxC4lnWba1DMlDCtAGm5ahvaEU
SQa7Zcngqlrw2McAboG+xKBI2vARpQ77HHclzys6LS8evvjGe16G4WOh6tXKGVM8j9yhuR3mQ6FH
yDtk1U71suZWdWwO85nslMNK0yiWAhLfWsY+jSuTAdtL6wHSjnasdHU69G5aYqBTRw/TQBncB3zx
HuKb0ZjeeyeCcOEhPUW91Z/WPoix6yQIfOUmSrSFACp9sHWEYzUYaR2ClUa3U8zmcm2iKm8exxp1
mIW9NuHbPTYZBgZVwW0SibR6LCEKrjEGC7aOb5WPmYGcJU91G7cYmnppYiTq5Ihezs3Qtu1dgJb0
UjadtitvWGBG1yaKiu4BXiL4o3lwOlnqrV743xP9wYsn9StQ8L8iIJqvQ116C78S9kNS6fUqd6zg
DvZfvon6Qb0dlHIgyT+qN8nIl5RYBRIr+PksLVVvLzBs453K//aWNjYnSHli5Vejxia7+65pQf83
t4ZSJcnfESu7RYw1wlMZjsG6KoAI/+1kerqKrYQ7QI0s99iX+g6bRW6AwrSesjIzbgpvHC9zq2wK
/lJ+kD2CAk4WimZMiJiq6aPtm0CifaW6kb2ulqG5iK49kHh69W7oUblzp41sUjWOtj0JvfU0Zukj
elTmIm2V+OjmdXDWde1vHobdcxik+a6AZ7O2EKZ89nNXI+1XqKiy0Ot2wVEPmvy+yXiCCB9hmzls
l2Z1gM0sH6jdc4Pe7boYanUre/mxoHKfVAn4LC7Z96sKmNKTiYze2e7NXz4XUmC6lnOMdtjo2DNa
alff4ziWA00useyKrfDkI7W4cqq0fkYu/RlmEr/PqF9S8Xa/OZMHUGueJOCebIdAYBU+TwockFoG
tsbPU5BcJ1lOv3Sqwvnm9ykCFXZU3/vzJ6V68OsnAYKrn7PKf7YUX3lPy+6XT4LVu5sUa8GzVIAS
nYvxskQvD1XabP7LJm/OdeSyWH+tylNG003VInEGAOnf8zxt5hWBosKnsKPAQPizjQ96lelPqR69
Tn5UnxH+058CIwbBWlcPQ8nSpx+9lRwEFxtbY6DW1ylBM95EJqgi2ZwBk1tU6Ay+OC7hDEq/QpvE
2MkrIhEJyqKIKdLNvWMYnWMsaC4au/Ibsj/hKc+9bBck+CywWkP4Q0zh0XeTfBFEbCnzcIBdmg44
YyXWgxzhD89ovnVfZH+A7Qif3ZxkK9R4FaWjmtyMbvDk1K6FYIrBbly1tl5lKDOQ0DnCLYUeNDdr
JYt2cRxF4I1oukk5IK/p2jvZNBsLZmjR6IfAGb/wIH7SHSu7t+Muu4/ZcoDEpJLRFdwLSz/i5g2z
9CB7QYy0t3/+BjXjc+VhroS6rirI1ViwhMSndFZk8zQpa6dnhzeMWxKEk0H1duLB6KWIYzWYaUe3
rVDNg1Vl/Kj4t0K08yg0W6O4eNk3XXWi+6LK4/sSE+u9E4uGMmIEsdxFS1RFmHhbq6GyHvOie1E7
XsxtajRnv3ZQWymmfaLo3cvU9dNuEsA4A8ThXkoD5Y2JFNjJMnHIAR9+nQ49pNk7NbdOP1+taGHI
uo5V3vbYkzyNwLPl9LqY8puCKjoGXAwrZzhFZqbVMQV9+uz8+EzXreOD42bmUo7yBYJ+Gk/Hg7wG
mkgUNceV4kTDciATeNFRmLsUmC/4PN5OHyFXgIkxBkTbZEwePKx4NibqutepyDlrR7O0nlVMdI8+
/oq73EjRe5vPPmL/6ezP4+zI/XE99+fZp6vEoSu2QKeptap3dad42ygIwyUbtGnepU13WhokG9F2
+eoj5mvttOpazVjLabKjM/VyaaZ2t/2I2cJBMG3Uy43op+/gwJHHrDXBneere2GQxppEj1J1HTr3
6L/nSysL2le9Ew/gxwJAOMqaAAQm1SlPRtnVb3/+ff9bwd8w2CNQVrNgoZO2lf2/FIwyi01OqDfB
K0I1YXxj2bvayB4geDXvltNuxVhrb6rviGWg28a5RFN/XwWTtYXsnx9z1O8XOcDBBQgrfuTzQUHW
f2XFIEFlU6+b05//k43PVRPDdoVtkNy0DMd0TPEpcWZpqh8GVKXepnFYRe5UAxHhYCYFns+23ezY
JseLXvV+xNTBxuIbP7uFnprdq53VB6h9wM01KFaUESBPpWn/6oPXX6QiVW97NMO+KGN6tlK1fy0q
viAdS5ldGqygTRd+pt+OTUVqczDx184TXvKW62jYJtIjz+RBDgSp0ONbFeb/BaphOJ8eTPzDHdtC
RNmyTaqi1Bl/Lx7BogeJkc32AxYPTJGU+ZH6jD8beXNqz4dU9/OjV8A5J4G9/xSXTTniY6yMJSJH
qzUx8fqbL/Jp3EfzY27uQtyB1RShCWv29wbi5odAuK8QB8iB1OaIQYPti41j1vTOQ2CCLgeY8xcZ
Aq017HmSTmjT0ikv0qvYONVOaO6Qoxvu1aLsEdO4iCjnkkrHb9OvWlRb5gnyIopXBgvgE/5BXgSG
2XiKsY6TnaJu47VX9KYslBwScoQsOYExxPNBnjW1mS+QWW7XnzqyFK32hRxocassdQ0h2aotbOT0
4mkZGGH3YCfWeOIPct+mHepe86EcXmFMxV+u/RapURbJ9VH2AWLRs6w55gmeN1bZoOXqBxqeDYZ6
TLTyx5mMyUM8934aLGOyt25Mey981Gn6yS8OqtuSfBiTO6EVBXnxfx1k5+QgeL/JzbE4yPZHtxoh
aUzRYKBI6+K3q0zKxpjfvNp8UMGvRFqbnpz5PQyMJr6dmuzcX1/DgOQ3mLW24BTm3tnNBwnOjEoi
qAp5ka5M1TvRbmSfHBWmU7VHdXVkoTK/y//Tp2rduA8988enRumgLp1BANlIpwkFXQwaEyT3XmsQ
P7DSCvcMcdM5y2avj8qr3pPFNxBgOHaDnp3TrPmKv7BxQlXePMkzyzPZAeKSYZWFyTZxAoQjOyL2
+dhI1OVaNj8OckaFruv/J+08luPWsiz6Kx1vjmrgwkd09QAmLZOeosQJQqSS8N7j63sh9apUoir0
OroHZKS3yGvO2XvtHxfJNB+cXknBpHSjdEIIBIxNFNYmkg3pdLnsx7/ICCM3rOLsQPU4PcLwIgFw
PXX510rBXDqXk3Stsg1s1Jukj7KrJCwgYFlV4Vt8DV6TVI2fg9mAKgEPmiLXhPGtfw/rEn7GOBQP
bUfdepyF7H8/2/b9nU1skFC1oHT1oqH0UlcDeXTcOLLH/rpIliuKP9kppIcH9lS3nKDT1OdpEobf
6+2yvZwtCQd0tGVOb+qoDT81rFgUO9Oes2UeMCz/dC9juM0xybDc7BLqAqJ95dd8mBH3PQdG2WzL
ke1PWUYVRMv4/nIDSG+zY0aBcTvF9nDUqxKE8GRXr6hB1wewKsnyCoRTR8BC4raftcW5XIFU7I5K
Sfc0BGEFXQagbFqgXo8tcbjcQK9hUksUXQaLPNXKTfNAGx5Hm01rAKONnXOzWU04XycPcCIiqxQD
G0tmdRfEQvuktUiz1qsTK0XNbbBfycfG8K1Inw6ruBjfF+g5KZKO9YU4N8leYQLPuhgzwirdR22V
48u1u+NUhn8aNsQ0fKOfUN2RgTZfN3VNewoJ5pdWW3wl7qQbeAvz/WxTV6rQkO7SQkz3AsriXa9d
Xa67XNIoZoU6KTLcy1lqF3eaphkHMhWjfRur6iaVlfLzXLSby2dhTP3gRt3SXudZTQtv1vXvHy8g
Zq8oyuKLovKjJpVH3k/RVD/oBD5d7lkoKQi0SseT0CJUkrTQ9u1pjl7wanz/IkQAZG+0YHSqZHXc
yFlduEYDGEEaQF4WGmzTtsYnh7m1tr+fmC8nSBL6fuKfV83y/+U2vz4Fj1O0fbMuC348hRQK/S+m
ZfHrrEwylSojctVM1bA/zsq6HnZ2bvTTk6Yt1k2a9TfEd9RflJ58zAFGy/ZytgDbYTSCgllDZ9Ad
e0qQ8+gFZSgNKR+PWbkFQDxMglKCJP4fpyTNtFllzMn2cur7tbXxF61JMCU/b1vXlRVtScMkIBcJ
kfpxz8Peoa0rNNSPWjMC3oS6KzeqsjM1YJyXUz8us//NZZfb2eUNqaHOLOV0pWDGZPuY4vRhWGoq
j5kdHAZR7ediSdStMgXmZu6Zeb6fJ51mA88YJsqUfRn6LvPUtjEPtQ1QVG8fElPKWJUZxT6O4pzh
mbPJPHwjfVG5xcqkYvqLv11uRQUg91WLJLPL2SZ4NJG0PFfIKjdDazXGdTYVNay5uHoWPeuPNurI
f1zPxlXphWrQPIb5ot3x+2PNtwp0ZpPkpdImcTNip2elQbaNIDndjHR5r8xg2lzOzWlv31xONb0l
QxkjTy81wU87lwslI/8CQSvY/7jx5f5UqTbyetfvt73cN+uZjS8XDhOp43Go4pJVlWAbxnLNWmWs
nikBmygBquxweSeJbd/TudQo3sbD09AVVHh5RwZ5BS6e8gniVmHqX6o8/holS/4WL8kXrSk1lv1T
wAFqoQAlHPJxvUHMPPEU6zVD3WgjmVuXS99PXtZQYk75ZpW5b11N5UX8WFg1Sl8F7o+lFIRSMhdw
x22XXss3VrzUe9bj1iNt4jtVjdWvlR6kEBND9VpVo+o6rFsmofWKPlquK35YT7ZchHszboZNPTLg
tMnb5Xpaz5G/ZETSa528ZjMEo6+y/L/OMtYVo2JXX4WdPOPyGsD6Cf1AI1fyLpfzqbsJ8cCfV5bq
duzNdmtWtvQ5Al5zuUFGfpQvRrU5wFdPHouYAs36gHKoNa41L9YJ97B601YDLZn1ij6g4QvJSroT
QRsclzyvPSPX7dtkxOECl/RT25Qt+LIqfNLZG1ShMj8PplldzY0GP2ku5mdsHvGmi9UCRT7XxhVg
VYnop+vLtQ2eJ1MrnqEsTdcNsQlsSbhVGi/Ldg4lYEh9vDx3SZ+6MvE3x8udTDv0e9Btj1I7Srdm
QZLs5YnxvexNOxq8y50IXcy8LrCMPUiz9tQksFmWeUHY0a67pjhRn36cJSfqz7N1FTRHSkv/evZy
bdxQcrjct1vTleI6pKSb03u0NRr/ehQc4nDQ/zzJ1Des+dR1cFCwcUv+L9dd7iEFuq+mhowmZJ8W
QaB/rqe2AdkBcA6hKiX7lAbNIIx9Vq5ouqCSyZUyk2M1B/pDulj33y/PbIOqG0piq5uCO1bT58vl
LUsSN28BAmBaym7zruqcaJWaSDNxLXlkaTfGUo/X6GTJg0jA6g49whrgvL5ZdObh+0nyaszD5XxA
M2ZL7CaMHCZZYDjaqZjBWLY1UT3fL6tr4xTLi3T4F3HNelmo3M1I2gMGC5avqNyGJH5txvDeTIL4
PIz1lqTiMnKq/DUnIDxxqv6GnbEeOWWaQLQIl3M7BzdGY42vpO98W5pS+SIWbYIKBuBuouztQIkH
sxuYJkjBjB0EBjabeUgO4GkOFkWu9eTlRpdTrdqRFWVZuXu5TGqwzDhSxGPkl8eggxBv4Xe+X67+
cT9rJHosipbSH4J8cmww53hN09CXjFq7Zo8r42ZVlH1hJ/0J3RaYOD1qH6SItbK1NMMLpLibIESt
6EheWAzDd3dTvJqaLs6mi4spDHPlGC0of1b/UzcTTWGoeekMzWQiQOMfxT5sIhWZdXaYsBDBzCp4
+FsIasMhjNrPyprPdvlnr07iPsxPBMRLx8tFl5saEVDIAM6p9+O2ZkTyoKJHuyxpdE+IObwRebeQ
XmXMJNNl2qlL5MEXdlk8kosl8N6q4as6IYFpWUM7Q1p5KVift3JKVwKfoj3ZMfDDyyM1ofLnI5Vr
QKtqSGJrSI1+orRV6nF0stYzGcvQUz4uGWC3sY43rSmtuQhcY2Zagg+RfE4XJSRVk6TbcSK/mtZT
iVLnV2HVdLuSBMLvp6J/Xvbh2jJsR1/Gyo86QD7Y1EZx36wnI0OWD5LOv8vZyz9dtQrD/34jyIa6
IGiDm1qpobilUsW3A+jNzFKzZyQ/4mBpfesJA6szvAzIYBHVAexq+a2VqeSwrlfAQ6u80e6tQx1G
9qcm693M0CYyUrBIFOMwby5n0X3tSZLTH8n2SWgXYwDLoG/35LnyUbP6LuM2eCG0PXbzcgWUSWqz
KbK4uALLi5YZ7O62XsLhTrGX2Y0i3OtyRvNBXStM4Vpr6sZY21tF8/zjosspqx41L17TDGUCf5Q0
t65IJLfY9OObgzSnu2I9e7ns8m+pWLk4eA6JiLSA80EMumsogLkK/TBAuhUohcv5ZT0/tSEqpst5
ZvF/nA/z5lmTC5hfhfxZRj+cN3LxzgYRaGehs19CaBClmnGPVtjYRFYVHw0zD0+9tTacpK556ssC
+gVk33P/mmVp+V4INKRNI6wniWEP4UDWncKxEYfSzNNtVvf1PbtOEB95nb0OBG5e7qUM1U04M1oh
3Atchtbt7yt/Qv/ZnkSXULNNIVMWtnVdlTmcfq55UaOMBkuugje9XPEHixoec2p9eGDeRRu2r3m6
+J/1Hsx1QsC6m8anWRCNp7TYiiVdiW96Me1JQiLyrw5UVmTldZw07b63PdWs4m1eldF9VNxnaXdT
qqF2kCVdPVAtINClrDI3HnoUMBqmDHZNmlfKM9SvKZMZOng4HLQwPjf9s6JJmtfN8Nuo23Vb7CeU
k9UGS00XEWuhHIxVfGPKuKcASn8WCnCtQv2cnFHOqrdL+UQYnY3SB4KxoL9JcpRVXMlKoGzzpn+S
7IWgopAGJl57fUc3NXcxVkpHM3mg6AHVW4ztjT6TxBUM2JFiKNJHSTZpuUNIdQpyWjc5ylRvDMin
sqLMDXSl3GB1kzdjkKmbRX/rNVHsB0otvkl93NUBmW6ogE+u2VSsvfV+HyxxtsOLi1ZmQTeU6qUD
ohdDJxlqUsxLbkt6PKkOwzmvnUmOl4cRaHQikd44R8z52HthiojU9NExST7Cu2ozq5Zw0mikdZ92
tScDZCP5AZaMNIqvaQmybzCK2i/CoHAkqc69PBTVfYIaEEmBOAGxFqcOL1iqxD2JDJEL4WY6IDi2
jyQYAj5vMZLRM4weUkyTbjYJSo7kuiFCrJs9HD4PHibN/KTbL3DsgTVUjjFRMUiW/i2Xa/UK+cxr
GKlbM2LNZNRlUjjBMNcHquFhF+ZXuap9mhJDPYSdbHqpDr6XVUvoJordkR1ptPRYHtnV5VeY+fOr
mkF6joC+9jgymiSoHiKtetT1Lj/oMa3qQDtSvr4Bi2V8ZuzdRxbh7uSOW1FxKlUjeW6kbKuY40io
Vdy6Je3IOw0x3dBoThaZqB+qiAA4EvRwyibOMAzdqTcOCzIIf6V5bgj1PfWZtZyiEoGKZNIVx8J2
VQWkzMo41zbmpOmHqk4+lXkwnoKZomwKM8NSmmDXz+LOYj/qMCRbe7ClQKHF9KAkTX99+SdMyIlT
XRDBFzWIrmpZPapzi1RONa8qurE3I0oUbzYi8P0mMbSIbd0xWJxOPoW1pX/CpulYUXSsqWIfpFya
9rM9fMnxj580MaGNVvkaVQSurlAJFmZHj7gR/aQ3NAASgsUS24mVrJcL040l9U0ea1/EgullnqaT
XOS3Hd5F0unR12KSB48xq52XFj1B6HnkU7Cwt1lolh4QZc+Ywq+GUIe/GNaUn2sGjGpYAVRd0RGD
Y1H4xXRJZc0uU/xo33LwWgcIgMYR/YhHqnlCRFAGnYnokMApcKk6FA8DcrgzAraFhV9Qt9zfD7K2
8tPm//JqSAkH2GrbCq3Pj07yCcm5GDi8v9msiaFw9A1x0uV5sKLVQjN33qLZqWMkcEOsyXpXpfSt
77rpqh/tZV9q1raWTVbQFLF2rFSmQyBFyJ+62NwoUQ3lfIFt2A/RZxRJ8nW7RNdpaypIDYb4lPci
2/bkQuj+ZTNOcOKzVMaBI6rkMe7rB8ZU2w+rMSdfK9O3jaw+xxmxg4kGQ0wzUhhma7k76e2ejwsk
Tl8bsq+Ewz7PW+FGujy4c6g0JEeZmFrWs41hZH47mscQIxIpBLmTT2QTgo18t7s42upx90UUC6C/
qrwvLc0+iFA5jLH0AKkq+ZRyDDmKZb/mJeg6de7lIyoRbVeEDGellCVbPRDNMQn9ZlXZ9v27Pms3
HJ14sprMn0dopk2Q9ldC7joUnjYRAnJ17Oq+O2U54cBGWPYu9NzUSWUrpmqh3ILyl+gmxORmtvPy
/vvvX/lljuVIXI9H1OmaME3rwxxbwu00az0svhWmPN0OjV0R9hRoo0uX4aGNBIv0ihqvWI/Oqi6j
O91K/sIfo/xcgLocg7qpYxSnjkYo0kdtPGy+wrQbu/iGEE88lzMKQ9KUzEHCotaZEmUIbPxQ1fwq
4JPVBr16J0nG3Eas8UgOSq8UOU0PKbqTPh5mfPTMdr//mMQvP5O1WYqog9+KSg/yY+NUkcx2wie7
fFPK7I0YtO4KuUMGji0PkXWCVrl0c0XanFBGbNmyhPtoViafGjB64bG0NrEuXiH596eJdFlYKrN0
zDDhJ3Mhe+M4iKtlJEfz9y9b+VDb46MF1S3jpLSEYq/Nww96BiVl/4UQyPwWN/w+5FT/avej8Ejq
g6oRhPW+MA00JUv3SY98qt17aOPqS2lNe+Y6XLAE9zFrV+O1NFQO5Ur70Jpz5iQWMH/o/67CYcXa
0VIe41qR/TkqdwCVZK9rw6NiAWsIyPwz2twjcMTYT+HSepQare1oURwbuwwwSU7AJmlGKxc7ew6k
qdiYI/jiiObusUZv6ddBALokjIcr05hpgNB3xeNLhmdfJq1TJ/NrodEMjLAQuqk09/4cTuam1K2I
jVs5eG0y1NgHZ3sT9uomKvXmTh27HFN+ZvoTQVebQNMSpnCb5Z0ejpTDlg6DmFp7jRZ2blCx0rOT
rzjporZ+lTRNP9UZCzJJIu9WsUjarPG/O2YSzxSPgke8ZfZ+1OL3noUSNp/LYnOa9zBrq13Vdshv
KVNsmWKVA9DZGMrum6ySgwtRQ20GgqjKLtoba3NKY39KXGRMJGOk7dsxnPwR5pdrG3rxYIMx39lD
f9ZhD+asAoSyU3CQ3VYtS7sbFDtsiGSEpodgvrJFle6ielScedDihfJC4ep15s5khd+qpkQOaw38
cZTtqHAo9Ut3cfG50Oj4E92g5EcCKllMFYoXju/QufOHttSMnTa0i9tRs5V15RYi/JoLhP2uXLr2
L2aqDw6a74eyBk/CpF5tw6n74KDq5cDmd2kG34wmjlh+DIWTmpK9SZHsbBQ57unSDsO1YejDtRYq
BGIm4bHM8MwztmwmbXgY1oQ+rH6POV/K739p4mft1+XVUUDH4aMImvem9sHcqcgia/K6Ss4TYYqk
YBDTO8rlHcdJScz7PO6ESfBYRevErSi3bjKlddQRcfKFvF8tgKySmRwONduoitFu0ChQ6Yu7/K6U
C9uXl0hslnV7UqRjzNefqb6W68TmldFzx5DzF2/nl/HOpLmg2wgOFEOYvwBmVDEuSzqN6XmM+xtk
w8qDYiN3b1AYuwEzpTf3TXbbQUNDJzG4iphxpCmW4nY6A7akkurdtkr5Mlk9CtrUVBFBJsODOT7a
pfU6h3P1GNLz/yuxiP1xNcMHrwo6Mapq2RoDyc87RkOJ27wlsuAshYBvFpCKY2k+dVnCUgF86caY
xOREUlDu8ezQHkIW+wBt+NbM7EOhGPr+spkaZPUktRN6vWIvRtKyyp79jkI+hROirjS7sT2pSrVP
KBxuFStcgSUYayCm2YdmXGRHDdot0UBvM0qxL2pqIVzpmlOSB82W2nD6mA8NZTMG066fnn//zX1Q
sF0OREtj82bJukDran/Qyyx5DzlhSpOzlYvWt1MjZAYPsH231p0aV+nRmBTDxyt1niWCovrpIM2t
fsynxse9BIB4jE7qJDdXeh5V8K2VzybB9beqJe1JLBykTvuE2Zc0SMwaHurF2KnbbHApqsA+ScL6
eimCl17uGaMDNlX4XJ8CfD3HpodF/vv3yvHzy/eN/odFi7A4SA3F+DAmNGOut1ZYFOdM12UPJe14
jRvYJmh7CM19zDLzJo9TD51McbKX8EHrovegXoSbykLfZJodni7/SpvSLuQeYA86ykrsVknfp3eM
vMG+stovRDBPVxLlXqvL/VhqrglUngBVUB7F3Xit8dpuNYBDMcfWztZCMu0zSbudaPddp8WX2Nwz
T2ekWZLjANWgsFVHryzsrrL6VBu9H9CjV1NNORJKjpa/G2RIu6SE9ehmCuzxlcnUSN1rF4RJ5PaE
hjhtWKzND7ZYy72eF86sGRKhJjmoFAw6N2AfiqtupR6FuV0TYQ8QHC0NL0zvpU/SnNUeLYob9Ivl
tZgeu26Jd2w5Q+r0BqbuvKhIGR4yFyG4cBf1iSUhEs92PPdGf7TrhiwfJh9g4A5NxfQmYxntLAha
/YTEEydfOfyG3hBVXBfXrNnto2WU8ZEmVul0qabvlCiYDrM1v09xL+g6FMohWBNdA1Gco74GdUEd
0yE0YLqqSOkIanIpO9h+EyP7RmfVhUWOgocM3GcthWr6WoEbBtMheuY4DQ1QsST7ZGgNmZZrAq+w
qLmhGcIboxzbaG5P2vBOg767yVgMOWBE9rDexq0WNOknhP6HoKFGXM6vViaFV4zg9WYKoXo3SOuc
ZIYdQW1cPurrPxzSDgmt1VUYVK8wis4NPvCdUurXgJ21e63vp50JTXWES3sjYiSVk56/FX1z0gyo
9J0V3o7kbN0CS3VbJb8nOaJ8N0OmduOa2r75XCiL4cy0Ho6FLK4nXREPsxJtZ6tKb0f2mDDP5m7H
sER9e4xGIoQinLTo9XZGTOkfPClriyq3/YSVyRHF+3wKe0pVi2W3tyH5Z3+xojd/2VWYhqKrOpOh
aSvoDT+MwwPJlBx1Wn82iI9x02hmFZfjy7LsnjGUFdCNZdUckO1GkOVeOUkI8MRQQi8imHFrxMtb
PsX6NksBzic64PEXqh6mAybL3qfJWqFi58R0fkVCJGYQUHgMceEJb4aTGsVI+ktgOELFJh2Os+Up
4Qy+Px/nK7l9SbNipyL6vAcRUBIgWPQnGCT6JimV9ws1B9fIluwSda9P9IDAl6Vf8nbIPKxjzCJ9
xDaE5xrzWN/giRFbzAN4Q8O4PI5AtdI177Nom/6hT4TiLsNjTucL7tqU+HIBQilaivNkoTQypqHb
hgENpXQ9hIMmvh6SYT7Fhn7bLVXzfQ/znz9R49oLRe6tBCuGGKz7cPa/d/69/1/rPf55i59v/9/b
c3n9NT+3v73R6WHz+PEGPz0oT/vny/K+dl9/OuMXXdzNd/25me/PbZ91/8Derbf83175H+fLozzO
1fnvf3z9lseFF7ddE791f/x51SrIZ8ezljP+CdZbn+HPq9f3+Pc/TvSzz//mHuevbff3PyTD+Jut
GjgCVaGvugib2QVA4HqVqfyNCdZiQgLoYWAPZGIqyqaLVjjf31atprBMm2lJFTL1n5a40vUq9W9Q
NWBSmDKrJY3N7h//ePd/Qv++f1//HgL4YUGsa/DlVgCgzO5OtX+d/DrEOlIHrJ7CnAMLml+Rgrnd
k3tHvCmH5qV/lPaht8DB3TOu/8sH9eeL+VcCofLzzLs+OZGEDKqKbfNuQBD+vNIqC72k2GIvOxUp
lBy7S3fMxuscZlO3lWNn4rdunEHA/D+fVv/5aXuNKJsm5mmbz33tRvlNL21JySM7xgla1GMbxLG/
f8p1qPph6vj1jX7YQacEsZHAxjN2QLGWO7atNATDwEH01CWffv9ciIZ+eTpLQevMJo2tzMo++vC5
tplUJeFQN7uwI2QzMswtTcybqbMpNxVWfSLkOPLVkph3A5qfNxOZdbLXvUJk6oQtC+SNeUFOuBRY
G45cG0Yoo+MIxBOyW657gPp6RwURuFlM+TkwETKUiSLDX6MkmmjfBobliS+ezYlZUNdC5dio+aqt
4xNOa+IMk/EmkGoSApKR+UuhaLm0RFxNLTm6tbWh6MyWW97jQ5L3WinuMR5o7iLDDwNi4kM+p09i
5NcB5bYDoFzEfc0zGTUIoWLC26yKteRsPkxmFjycIK0xAlfxbmRZ7Qf0UEgFCh0lgo5sNF/beeLI
U79GMy73spifdBlSXtFjcs/0Q2sMJgWKFsEnAlxdP6Ct34+ie1NL+1oES0pCinrW856syvqF/u/T
OFd0WVrAmePzLEYytzs+2SVRCEAxAvoMjduPkgaAZgKUp0OpM177uK1cYybNchm0GkbN+DQxpblV
1SClR+8W0ZoqYmkDUiiiA2li+5/YEaglceRvSiHO+J5qsCZ8EyKN6eLxUMA3QB7Qd1cKwp6UEtlm
NvtNPwY+H9tOqufP6F+MMs19Vm4GK19XyfH5FbEyOfBafU0rX8ywdJM49c1+PqfL9BQZqkfwmxs3
GAXHOCLlnXDqwpjYRy9nVcV2Vn0r8vZr39aZNzNDgyZrJbTB7pwmuW+O1QvxVBSJiRokjW2jGsMT
7N2zPJZ+vBYB1sfJ1elJhiE0l7dGTXRA2gIBp0gQU0b0KBs5+PjuQ/CXAH0nbykkblKWvibaqyUO
oFjl2ej1UlU7uTFh7FPVwaPgxidbCW805PdW8B73k1WmTl5qZ8mk6q906C5zmaqpdBsIahzUYt7b
lHeQtwE2GKkjexj7CUYpgA9Z8zkhOwH6eksur4VpLzInv6eGCBsZmcCinuUsrhxcG34gVm4mrTlF
KSsQpryQWiNPZymW3JWHNT4lEacMO1Nt1Kkb1bxmJDB3ttLcawuHSaag5U4AKw6SnfmqXJJShUiz
Yy1ZwFTZjDXHT512oxNlBZlxshcHrCejtG44ZLjDUG8vX7RtMejUwVfLtm55rNAtO8b4gA+DSN9t
JYH+oOLuYW48hZUgHi3+fvgWwu6coC7flMQYvMnK7pAU0hwKWxovmnVPRCS7jIx3F0hKRemGaBRV
B7VvGul+PW5oqTym+XhNczWkK969KLURuq0EgYiAJJdCAjt+G3DwIGSeYFUz6v05k4p+bXbtBkz5
/HyPOOCTfS+D8KlUNqBpcxsXk7KF2Heyqu5JKhrdSWh0O5cjj4qux7hb0AKpXgSdRyeL65xwpMCP
G1Jr9PUXV5oyB8xWJq3WhrDuTDO/2ZoQ5d3Ahr0XlZ+GdLZAL/PrTNm+N5J8zpXuQYzJdbquzjR+
qcr6jwo53oWeMV5raHIa4xP6Td6l3rzQRm080+7vmhlMd2LPW7pgNVpHmtLDp4CyG3JpVqd5l1du
WE/gu5DXKmG2eEGf79fDySqlwZsFgxkEVo/e81OmfmpqoW1k1vCOnht3eiltEoMfZEQXdS7nT11V
jU4g8xOPgmWzFAz5l+EoJT6+hZM+5zT3dMorfUbLJQ94U3btyAZPkoTauWsZqIaZbySzGPwhUhci
uLcqPoqEL1VbxLnJRsZi294tqnEfqfPW4IV1xKQ5BeTaWIvvmmHc9k3xJFHZ3pAtAs4wbi73p2S8
0WEB2GLEHTw/NXbeelJwA7epcuV4MnHrTU89qVuhGT/0S+0zqKICHrWzwEDi9OM6xjT5CwmQT3VB
QaIyHSJvzzAPngSeFMZMZS9P6t2oZXeKnN+xoXin+ewNRLiEYv0da3yjy8TH1UrpRhvKHt9UPlPV
ZMccmPNWk/JDsLSnXuajyCe+nT65aiM+1mkd3CeJMci08LZ3eK/0lH1IOBq1EzP/uM08ndjDM2va
YeOIRpxjU2LsTGLSC26AmNbUzOd0Nw2MnxJ6bSe0qEZP0opJaF7Wj2SumWKERiM25NeUU6d002G5
vEGFfpZT99HhcsDrVfdC8sqhgBsIo91veU53ZjfrIWvZmm33hRkZz6XAn4zOz7Hpy/pym9+ZWnti
an+J1PBzk0aELZja1iAH5QphtYO80VfsONjaU4TOTyAVbLJXgkwql5wSw9UDNuOjksKNb5bayZYO
9cAYr8FVbkk20501NvMOdXDrdnReXHIR7mhXDG5pN2gYGmPLVv+qqQp+QlEz087KAfHwoxDTeKuV
0XUftKe60CUH9pyTrTMf7OGTmnR3mlT2PqqOB+boI18hkLehPEDeJghlfKqwcG3owpAInZSF2032
ewcpPUeQ7kW5XHkKrPfW4i10EVarSK98acG0JvGLpf1d5K7RzU+2iWLFIMuDUVbaVlUuPAI9Qi8G
mj63x2Z8XMLcp3t504km9DKjXjxanJ+b2lQZOyjRUMgQtTn4uTJkjsmOy0Xdl/myzkMxqX5rSRQG
dHGbsNFjApyuUv7KDnXNHHQ7EG3ieSRxydLzbTawrAmS/kgmZn9MjJqjFFFykdP3kWgkaXhinDjW
anfUvxjsMp26hL8pT+JlJAa0Lcn0jCpa/s3S70mu8csxtG+WZrqLlkhijNVgZYL3SrOwcAf0IcS2
F6guVN5UVFh8nJmRbyBJPw5LWaMzWQgyyrJXqVyDQIyFuWIIsQP3Eor5qBFerVWJW+YUXBaEMYQd
9s4wdvsE7zsQ39FwQ8I8jeBVm7PUTTvpReoEax1p5tOYh11suiWSXnfKR5j7QmAUtPaNTb0sEfBM
20onOGfamAkLON4KPN8GV47cLxZYguZKLPWNOhrFsV3ST6HE4DNMhNKpCz1AKGg6ebAgMSGiKEh1
irh2sZnKLMvI1auVPHaURYdZaY1vi1kVh4SgF2vQFX+gf04V6dHqiNqyBNrCcCg5iGTL4e8wq8zp
jTbCnmi/MdqNR2NYXamL4ndTnznW2D/iiipdmLJfUedNzvcXAf3WHWZ9RwKJkJYre4pflNyOvVoe
QVao2cjvI2JtUJatq8aESZVxuEkk+VkK6WzFXbUzqLhi1l/jROWqcBA0kuHcYZhhE4pCRnucVeoV
kUm8Am7TQyM0mAOdoviqHRARDWDYrQa12cJ0u9YylXUgBXfmXsiZ5R4pc+Xr5n4qTdLqgJhkxJtu
qS8oy/SN0E/agbipTjEgbQZgFgUdyUwWZhMHgre860R5X2TEFUh1+9by0/TL6lucc0BEQ/SmwZZ0
5sUkSDxDjQ342LNZ8XrJ3AX+hDZHn74tpAX4U5Gt2tGScXtJ+bUw5NYS4WeZyou/HFEMFLFpEbKg
B6e4NBLPnjaB2QxuzOgRzlfKCF6b5IDCJXqm2PFJqOtOQsELNhPVHgbx1QTQNNO/hRlfNhSVxNeL
4qSnAMu0niMNOJE/IaL055V2r8bxKwL3zJ/ymB1IkjvAACWkqJCI2NyyskHv74DtUKlsGpiFwpaZ
XmlVTxLyU6xK5LmI1M/Yfbm42s1tOupf83xAbVbuIdZghopnhgEdMFQYbAOm8E3SGmvfp3ufGibi
cUpf2RWt/ZOCoMlaYy2cN1sJJyH7h5AZfV5cDuPE64iDZeujbygAfqI/TUVXyRCNQNF3lfLajFPJ
VSOFzypYBreK0vtKxgmQDMFjSslqays1pd+eZcv/8HReu22rSxR+IgLs5ZZdXbLlekPYcczeO59+
f8oBzk2QOIktiX+ZWbOK3LckpWWcR4PsWMQZuWY5ZW6tYeaa5t9JNVfcbbvRkEsHQ43JWVT1rNfa
z0jD6hhtYQWdJg+eSbsFzvkDJ+u3Urd832mUtoTEMRCQea465hbBorc7Xetzpxez7CFreCv06clo
jN6WwKq5ghImzh2rQI6GW5es7mRIs5cYhHvGkCe6JfK0pqexXbMXIowSX5DneUeNetaqwpdJJHBS
U6l9SZ6AjCktBizsxBYQnBGIR02p21GDuWHWjzQbDOUSHbIPnYKvr2kfxEbkK8RPOzBG3xlzakx8
hWcSPJ/kZiIfRCj7oFAAX2cDoDYh1yhmbgeXmyJ2bTC0zgBptfSkaNFzdCoqTXvq87pzkihPXFLC
MwZPqlhrToRqeiJLhp4D0hXzZSbt2fZtbFAEcZb2Z2tSvdiCBYekhdNmIo3mzTIJK18K61nHyG9H
ZYVUkGBdm09NRwptcITP2pFCmBk9vC3XmhGmYDQBB1C5JOO8OnrfVU6umKY/iPJdk9WLYC7fales
riHh/4djV4aucld1VNuFjotLs3yTEmxxKLLPpF6smZxX9O5mn7h8uiz3YfZqfCtdAynYbpghXJtq
19uDvtDF9QOy5Md2y7o51Efd3crJtGWIPI9uk+Vpkde9xJ0/G5oQQGpnpaE9diVNDBR8SfjZPkFW
SMsk4oSwabdwgdIoKAVlPy7TbhOo9ZPWXH0eVVLHgLJSSOaC5ugG2EMP3sC8DiIXZ01mML0Qt5DA
iEM9NyeSk+Gu6WsgRw8/oyYn4gWLctKxmgXxnl4pH5XUeJ005fupLL4NIfmcMy9P/3TitoeAxkPX
2q9aFegLFmmfS+q+hS8/ytiimEsgTK0BRlLexK39m6/rTuUKdog0Q62KvxbnP+sXvDDU++pDXOG6
15W0w23hVqfCVxOXhk2d3dswD7lOoC9OeEejZtXtXrdwuZ169yLhM8GK7X7EGWUF/nJgBZVUBQb+
/RtMHphri+XU9dOo0clGQ504cp1/Z0qMo2QFrWdVm83hxzxXKshhvq0hFtsTeRauPirSMTLMQ1eR
C6i9CiQSBpuuJX4klWeZTIAwXVmf0VB4ZZWSx9U6NdoTH+9mAvCap6lMno0qemUKmDl60dKyJ3hB
xAWHqiEwJdEIek7IL0q1f6k7slvgU+NHpieDR9ntjJTBgkzW5eZ2aHCcgIqHcbYMdb1Tbn2q4ofV
FU5HNG+QYVU5FsqyY6wGO1c3Q1VTj9ambSFRlychAknJeGxUtcoV9hivMl4FW12gBZCgGqh0KEQV
lT7M3hexAj/B6I7w7Wzz8x6b3bgpr3qvcjKDJnlrQ3s3TLhcjhT2to6iLYgawdPb6TooOGD3Oof4
KOqYPhH6KlWCA3UXCpM66gfFFHfpVRDNCVt2VG9lNv7qic78LUCYA0BHDocDn5kayRhNF1JQbCsw
yWiOJkdsJVzZIyIlxsgtSiixOvaH8MqNl2ZNLf/R3+W4Z3lri6SNvCid+WBScbxlmRlE4mo5asI7
aJvzaLAdk7VIjkVG+bOqwr4W5adi7t+Rroiuum6ZM5XI6I3O4kBBbq+kerAa+eYnGtwqSapgHver
u+I4wkwjRXzKdElJ4AfmCxqNYVno2lAvIU7qw7VcZ3+V6iVkNuxYCn+qi0Z5Iwb+OLbzDJ2hqxie
bPWhzhdPzzbLVsRG2E34ShhI+Xa1rN2UVlEOFUVQ9Djqc9HY4xzkCw9HFShpVKxGJDn9CvKroAdx
WiHWQkVcehdey3eCy87cNxeIqYaLus9yrHU9FNLc+XDhVLazxRwHYfo4F7tJli84IGiHZSM2OW7n
oCm5XeFzIaNLAJxaHNtiGvvHXY2iGP09bVqW0DVZFhe2hiU3hb9hAaeJiTtv7Vu9lUE5qtSaCSc7
8VNce5BUHFk3qeSM6GoptVvOWPSVMKb9Ri6OeFLZ9bKtl2We36KshqgjiybC92TfWALFsgGzvJ3/
nYvZy/RPVY+zxR67ZBepWRzM0TQ4k1wWXqcCtbbaW4QJricTydTp3U9TkmiRs86QkxX7LedWKDQs
SR4foKx1OxJBmJfBV2ssmDP5qqLASK2gMrLOmTh7mdtqfl9Zr6bWC1hp85lWed97mpn7pdmh3VZx
5OoOulbeEojPXm9xY84Lic5D7mYgbXwylT/r8H9ZNba05hUNZQ/VSRR0MipWf51g36qP9TWMShqI
8O5sCemBN7NyyCXsad/+PHT5e9JcX60Y/BaWWI9NiJt3Ma3RB8IKfGBcOm6C7sjmrktJ3A8z4CMK
VPaKVPxWuo4ZfZKNvqZRlkeQWr1eYs2zuJcDiO+PNraAgsj9QI3UU6EIlynrYJAsR0bIpbMtcn5V
G+G7yt0UEqUri82X1Ym4vMZdEXIVSfv4Uxd+5a2xAqPgAI77FXVZnVgBNBpcjyaGCoZNCyQHxbom
J6krwxoTDIe3QpU1zjdEgZgq0kBYm6Q5rZX/VAvn+2q1CIVf6m3xSgPxxaSJnd0aGMq0CxVbHmGW
OGqLo0iT5fRGedQw58WNkfVnCvpZM5CdZyQH3I1qMt1UmTVnIHcZyz1MMQyG/3angwRZ9eMAgkmz
IbH+953Fwbz35ooRa8vHK+d/5nlxc2stb7gPbrDGAlCUky5U5N5LFqdJ8Z2S0+tY1Yz6apNsksks
WzYeIOAGNl7P7WWW8dug2Ruccq5f5gHb8rhjHBChv20kZI0Wtm5+J+mXWQCAHsRdYRHvOpV34UeL
0Fxug+GUxWY4CA1u7YqWslHmx0PztSnx26bZjWr71Wq7tcsZv5IR6vZa9K1HqR9l5pniyrfUztss
baQskCw71s031FpQe7GwNNbNrgbpKOjA2C3ErJ79PvMuzLr7yjvI5ZnFcQo2CuXJe/jLkeBdoAnF
UA3NjJbHFO5Zv3r106IfFX0VgPgXyO/wa1yEuYk9dJhkIhWIG1gg+F3fhUbkhO9jd3o0GYkgwa5L
bnGV7AiPlUAGkppaWnmLyLhU2/bLlFeGNqNwo0L9wnqQoLb1LYvNI3OCWy9x2M3CvkkNyPJy97Xk
ENHmpoYbwFvrlvoLYPAtXZT7Jqj3OS/8dJhPAjNHUo4tUuoatEWseBLbt2dVqBAP84Vc6A5WP4ru
qgnUWlbj6ULzVDToS3ouy3zT8LhapAEc631oB8jDqXUsWQt2rdR/FEGEc9FxnmEJljrraylJny1C
SW9QZY+pJl1irgJ41pzkY7k5LUxFTCwMJv+cC8y+912B/pj+SoxUbpE26+lj5tKOl+Q0WZFHyKdb
MB9yS3KWHE19qnXVelYirBNTmkCB71JFrWgvvZkHXUPNjSom0LNOx79HTl30IWxJxyLwLxBF3Edn
szQeCtL5Vk9taBjLp5xFLo32pQdf8uCkq06jL1caSQP8PKyiEqxJ1k95T2Li2htvMGveRX1KXflB
hSCKEj1WdU6GeeKO7jCCyOjcxXik6MQ3WM+5ZhJ9zOx/TV4RgyKoKDQHchkTAWVovi7nXuPYT0kj
x3w94zXQ+21r27sDCmM7supnaVLMm5aD6EGKxepBX5udLDetr0eDdZvLQCz/4knyXZnKVcAfEjJz
+7GQNsvTodsx70K38PMyiKSFtTJKxh4cnAUTjgiRnDOnrHolIxzoX2M7KCHBMDDk2VaFIim2Ud7M
Au3kmHFAYn76kAPS7WP+4pCVcZ+k+KlrRwBUXOfhE+//FSxtC0QkzVMBeexG0HDnCq1xXbKKaFYm
Djdd3E2K+FrOErrHTtT32pK+ZWMb44Vd9H6+Kr5Qi8mhZlZni53+orWzGhYq6dxaGiChjg4ltYvK
iKltGznsyvxpMqb2rJvjrh6KLtgwLw5UKcC0XzjltXJP1uWnF1pmQ4D+B4q97kCQhyMspeVWOHDb
Ed38uGzcJj2ckTbmQcgRmuTHZ2YaD1nJ1N077aUkxHsHwzwOhbe2I4x9ACrozH3UgF+1jzr1312I
pnYCpH2CAcBtsJAPoHFlw6U8KwIAcAmo6hWwkBUzcgWtgoXWGHdNVUgvXPAQR+zhp1HPbHRhjCjy
8P4d9DAWoPbO0W3QmszGNuH739IVMocWXyw0sotImHeLBNhvFn4L2PAumpGjWJpXUaoGt8ync7rF
flv2A+PAaCS0Y/pUF+NsTogr/u1z+pVfkhtvppx9d6kErtw2v2NMPlTEtyWCPnOyBv5gtGIm+lgN
U2HdrcdrRAiaMgnb3MEEumjrR0UEjthmBNzWVf0IBQcIJcqapBD2B3E6S1rzLRtuMwKNejdTcNPE
v8hJiSvcy5n1Zc2MSbEU8prCXMMspwLIjDKxRUx1OIiyyoXXVvFwotuoPisAi3ujhh5IRhbHz+Cl
j/Q40OHEEU3P2riVt35k9N3NtOzCbzbN615acUKqqs3VDYM9qJQb9QkvEoY/UNcshAO291ZL+0Tv
ReUoCp65iL+p1EieBZNvPxl7adB/tj6x9kofizasAOJHjWE5//vd2E+YpjeyxEB/SX0rSgt3xOEP
QRux3iJXBBlEsNYVyNr4oNVOgxTXFdYGx4E830l5aCw3WWDPZkMJ/QpNAoT7tYZ+x2kdS29yGh2Y
VxZ7fAzYybhE2A+i86URlXhXz1PsgDW4SRbT9XA/hp2wXDVTNAAsyvQyiMXfQuWWWfRuBFJAMR7J
xXuL1UcnWoFSqB+IZZbbpq20kuk1AZnx4y37qUSDMalsMrWRCPMYo09tgjst8/Kdpvxc53gEyi6o
Go1TlbjbNlq2oA/ZGQPHwm43hJBx2r5VeQQaRTMl7MW0791Eyt5XXjl7cswOWkdvhyGJm+Y0rVza
iKhBFuRWGbyxRZNo1PqfmQG8JsNihWqAWZIZ+9WcFR9G3V7nx4W2aRel6UQuPCTFiZJNHmOwypbS
9XfEISMbsFWGF3Gd6CNsLe0/qqoNgP5/oiY9CQOk+UIRgd4SLbVLi7lGGm90h3H0Fg+C8GlMvoEO
jQ7oTvTdaC9G/9diLu8KPVAneG8zGOSIPrTtKgQxf2W06qpZqvuDoX3KKblriPc2XhTtfgV0LqXt
Ef0xQ6Ry6ndtk5/LppWDSm5HCpLerxUGWFI0fQlzVd0XDJ4oLYsAXOulWpt6h0egI1OxOouSK45o
Mf9MFcTefZvyeKazka9ZqCnxGlDdPFDwZTqqjZp44+xVjRq9yLRnzaRqthAld0ntIpeLz6QMXFW8
JtRd3VVnpuPkniHxh/Nq7WOC01cJFlFTSl/FMILgFYUUzKxGt2DxErKNtTH+A1CosflY1So/Kvn6
KzMQccdp3fYy2FKg5ogWEoadlrwADjHl95PFnyJ9Psittesx/Q90baA6kuVgyQQWH6bKzInqgont
xHhXGEXYJmnGonlwJyRPU2HAWrhwPzfiCu1V4wqlsCETjFmfaWztk6F6UFb1YKyt6ywDdOrbQhNu
6mElKLk/ZNMlV2dp32yl6YC4etUWAabQD8WtZvpSYVwaI5ZoO6ykJ+6TX2pu8b0iVYnswTT4/29l
kQUm9RifgA+rut9W/fl//5X5IX/179+2Q7cp7/++Qyres0i2C8gKdBYpnmLqlNodzxE8nm+blUPq
K1n0IsaNttuqE5YnZncp8CtgyBaTRBjnpRNNsgUDZbNumIRmDkkMmCEmjRVKqC9Q+GJGE1+spBO+
nvSt7mD+W9F5NVgslfyNS8bf/IZTibRLh4K0bzwqmn4+5Ng4XnkPKYkPCGLIdzdMVAONOFkYZTTY
cJuxt5KVcaswj/EK0skhwPzVCFYAIVMNiG14teT8vGeJC30zhWdiR5S8sI7CrO4qbcApumk+8iQf
QBLmj6yUnHKJppOoJxMCJLWEHZAm1DXKKe5UIigLniEi4JelmR/cYqBTZUzzQ1kugZXyiZRQaHGV
1KbTQwkMo2UJG+LhQ5mSqcwqPyVnqkujnMo6fyrLuvOFvH5ZZIgZWVTuN3hfnM04U0rl+DbU0VHP
m+c1FxjTysNV7/IBn/8ZzknfHcCkKvhm0+QNxaTtBYzGaKlIvlXg/TmauDw6rJoDYXjo2vF4TyjS
teLNqpFJo76ctajh8SK7GEFKW7uWsoNYPna6Cj3PUhZimpX6PM0GdgEgh8gme9QLVrlrRabLM7FM
Q4eVezXHLpFFjNyhVpn6yi1sQQWb09n0DUPpz+NGBQWl96yIchlsm9U9YDQr6BmrgT5o4wssnYzG
e/WTFBMoAMAUx38rnCGX05Hua2H9u1Zm/gahwjbhgU9Ehe2qHu5HmjBtbqt1cVYNLK8iwMjTLRlZ
VcVih61lt6gmCfVLGH01+IvokS7bo8D+z5vmZ0sUw28S86lpZpAJcvvslgBs9aFes6dEyw4k/fhF
2en7FSsKOKbzr4xX9ViXBT1e7Bhb/Zsp2qs2r39GXKNpD9UjUsYDszf3YYHsdBIqMZClN2h5iReP
1Z1FrJ3VVYqooIsuHJJNfdavppCOtzElukeOASxFKXMVcavcvo50F2tSY1eVmBYYJQ5XTLf2HXxU
tspknCJLnQPNICpzpCEPuwF/rgy4aJf0grWfpsjatUqf7GeNt8HyL3dkxykHkrh6ehBLPupjtAVL
LisnBOemnyuTdiYnnWlwcupJHjrDh5K9Ts7EKxlelVe1ShVuTHtguHSmO9R9/CSBQ7qapE1PILCj
Owua8KTMpjsJFHBmXC7Pg8povROG9N5ih+AIXSveR6tdnVg1yhcoO53TGjUFcKIz5GRQvpMiGiqV
HYYLbtS9zrQxTpnl3avVdaxwLW1eyVxnWiCO1Sv6BRzxFr14lUwTvfHMXFjs8GgAvsxe+8c3ldcu
eQULhTQn5fFrtDJfGihSXxb87Zwis8wXDiYA+b4xXqBX1Y40qd01yi0vXWsZhBt6lNnBSPz3xyzZ
5LOGDY63pO9joet2MzNbJ2OA0WIrXB9e2ChM+vkcxep0HoZ0Ps9VoxzHhDnm4+tDOw9eY5UTcypD
O/XSgObfCKVRN5HUmS8D/qQc2N/FMqcurqdgIoKUe6UZf2TboDlF0jE+jnvD1Rfi0/QKAVM9p51H
zAnY+sSDEJZacuG6/WFeuRJw2D2MjXXVw5EQ2EqU1pNMXQIwgnN4PpRfwrodRZwBr9hYz8HWnOcZ
S/WizY3rxisWMv1YxdneytriCVMmRrwA4WCvFucZcQaoILHtzjvjkBPMx0XERFBtYEqolfYg7AiD
U2Pk4kuCh0YPc8LBmE6aOjE9mSNzD2lHcatufBri7DAQTRS0/cy0hrDbLk3DEWuG/fLgfKEI3uxp
Yp68KMUxIjjNGbZ91KJVBdinsqOc4hIYPiux3kKGbL1Xrt2PGWUAbvlZfpzacUF2hl6OHV44Jf1R
h9lU9OhrmZI4M3RQDncOkWrqj23H1aAnLVM/PdhiiFgQwRoIAjIoT6Igm0hzPK3rnoIdr05WFRaj
iqbrpJLBf81bEpPRgh8kFQu8Cgj4gtjsyOTr0HfdhtjTrH2csuUdB8ISsvw0Xhj2iEsLiXXz5ykF
PDfWmP/bQwUxyAPSikQLR12np18qV1ypQ5JtonPIGCyq2UuvS+01XhfZVgDFOLa3QKnbdU8rJMfp
67ZN21MMjHA0WrgtFf5opz7BTUbpkA9ZIsozSpSqVlRm/wVHSdw5+dga7rqACfAmMQVPhu1qbJIM
UndCJpife1P3UbCrx4KMBq9CTL5XJ50MMFIJ7EJcA0wAHn2ZjGFOCVFVUd6ErPm7Ft1LApGZlbVe
9IZhOQIWBHYbJ27ST5Pdc2qhn0BlvtRgtWOXHbFzAxTIVhJOrPkC0WIxOI4tUS/33P2Rh4VE5Ygr
0TsL85FVtHDKG7H3Vxd1PmDTTKyVcRlUnCGIyFrtsSGAUkgmkVN/PC7Qy3B+mGakQ3V7pDI7x1s0
+SPrjdF67ihiUt9p6yTYRpgzLNayJyCjA7snkalRR49x7OjTmRR71I6dN68w8er4QxBRWplAxsE6
ttd1wQtO6STcAeb4XZZpgxLFfIA/YWd0Z0sWREfti8wnqb4IolxpPSuCXDXo8X40Sy7Pprv1Ch3w
REHgousDQ60Sxd0Wwm7lSDxS2awsRnTRxuDPCzlAS69f/jWOfJJ2V+pCkLRbiAYnBi6AQTCRYLXE
+k3QO9lpR63wRt4PYa3GSTOg4+IwrXu5SB/dijLMcCE+b6XcHHsyWDxBWUuv1FVgncgCJYSMh+MK
vHFc7F+xcSj2+Vbt0CTqB0sfjmtG4p+aZVetXkFJCly4lFYdcfSb6YWGuJAOcT1Kh21iPtg8Lv9/
X/v3y/T422izoKVp3QpYXRKKWOoGgQd6H8aaIR6gsZmCo3eZr0ZtuVOWVTykj7/49zv54elRWdoD
ER8i1zyR8qQS2o7w3tliF6aCvkcEDUvUvE3vM3T3e+y2u9SVrtW7+Tn9sUhKsdXkTRJ8AeDXo6xS
X2kX1FvLQlC9+Waup+gLr6phvvVtgFsi580DVlmxwPYTy5Y+4slvgiwUwyKoPP0PX7jUzzr/FRo9
HvxSbZev8i3tzxuJETYbA5Kddq0smyzY7sU4pv52EkRfCF+7GpY+ILe9XcrMse6MCMVvYyefM8VR
nvNv3fBVkhFxrgoWt83d6qe54/totdjiXKbE1W/xq1qGffs9NScOBEzIFO4RRpnVQeo9FP2K7I6x
j6vceIIZjb4O2JplZqFpbOgYCj874n0JFUZ+ar9r0R7DsjiZxl0Q/vDWIef5yks+OFB7wJjmn3YH
sWRgFPk1FPZyVqFpdU6zb4I2v5fPVN1qtVslT4SuyNlxQ0My7qrX7FX4hEoAlITswauDUfOUV/W7
kA8yotoFE86/w0l5sfYZSzUcS7jHYcww0Z4O7RF+G56T2ef0VRKyd8O9/cqbWx31zxLMb82yn96T
+/gq+Z3iQLU9CWDSm70+c6tBIQroOCXUfTbiccNuHNw6mNVWL2QQwyYR7pixLJm9TN40uNFw3i79
7GZHq2Kew8AHuNIuNFLcnH6P81GI/KX2GfaQQ8x062AkNs9m3eNW8SpdyHCcHVW/jXJYwPA9qXts
bKZxvzCHeBZvxl1eXZmFI+xE1nXrvo97tAEb2HDmCMfyYJ4Ajmkk7+QkL48VENNxrGH8xsBu8qu/
3an9EG7LvoChH5S7zVMPLxAnveRU8mbeMA6CUAOa/AdbhvSrc8H+ztLPAtxva26LzOHSccd9Iod4
4wAuld3DID4NZjWAiTFwqZ6tXQL5uneMHY5worLLXkzRGelkcUYGZGaruuO99aszfThcAkLb8Yx7
LR68apcnghSVHNz+KNu4LjwvL0KQnbUg3RkvXXV9GCE9HOfcN+kmX6MdtWne2tXbMNj53+6A+dVs
94AlYKt+jO0RTNAP0oHeu0MEDPhGircrPGFZXMFjs4cwSXzYJARUfBX77mRcm+BrSZz+qASNByu3
xXlnecs/EYQ8Gzc4LvW7atdg0fiM5H4ae4npDL/ZbzEQmeb0GHN6yllUrkMoHQB95k+OMuWbOd+D
UA8DPAD9LqDlnRU+GJiaIS4N31rutJ/1C/nbB+xV1PtwMGfoDqH03X+Kuceg1fKEU7sTRwcWqOUs
jvne7sxnCUerP0hL3S4YL+XzQ9EDFXezxTB/LuZQuIMVZQOPFDhIvKu+/Kd/z76wbGo9I9Bum2F3
b03hms/0iduvVNgDav2j+KzcrFuS7YDBot0GgIx+2aZZz/bYi/ffDzOzgHKj8hgT6ftkX1/099k3
PqNjd4iDKmx+ez/B8e0bb991tC3yWJie8M1tEsBHERPJkDndYTSeihv+hLjYCHbxAm7/LmLCdslU
l/g4LBD7sOQAQjwDG+g3Fk/EJWUjV6Jt/MDjXFcEMOcZao3i4Kbf3dEstNw1LBo8KVYyKKDmuRq1
J6aEyo5P3m5eky/BQGvk9H/oWBcPa3HYiQxjCzvx+hC/YNjHAbmE+mE8pkQxv7OYKsl5XE0P7oNt
XpqbOIASuriAVSli+MDQHAjQ0Ot0r99HL5iPqasjdk8QIpftKjxjNbU+ZS/wuQWgYLsog171pNMa
IrxTQ6axg8Op+yc+m6cmcydX9Iaj8LxcreN2ERiiUjGcrGOM/vPvjDvtUfDpEtFhKHduRBSx1bt2
N67GR/zMlfBh7JQf4diH7D/yQyFTMvJiQydh99rtIQOlMEUd8WJ5iBmc5EP/xTLvZmCjCeT5IQH0
zzYTiYkZaSidLaxrAwa51r6P4SmQnMRmdi3LM587POd/Mb4T9tknmffRk7STLu34lR3Lt4ilTQ0O
X5nIcoeuDZpM7fKHGjE1R9kahTgJ2CJi6l3fuvGuXP0Me6VXYbNNV8N/bVCJPnYY9AqWi+8lO0uF
XeuOH+Wub0JGSnAqDNb5TjgxgoVlvbp4sFUMQMLtllSBKNuVF7vD7CSeATX7pqy27A+v1kkSg+aA
CFIz7DZYjnpgsU2ki/Cee0NI6S5f07/xKatd80ecsAu1xesq2XAXRtcoA3jCFEHqnyocDsw4S95i
+zIN5GsT4OBgpOJMiVefqw/rnRpdws/NNgyHMaDwBc4PHTf60c75bMvXXCUnD7c54tK/LRGeHgTj
UxdxLLjCTX/GbVJf9tuhcPugJx7AaYP2hFvld/Um39f3kqHRN9APZm6H6lyqXv+RvDar1/9hy0mx
PRyUb+GJT9dHNZ+4fGDGfOGD2EiWQO59z5PQsm4ZKbzSDn20NgBr8pTY07byJqZ73fSWnYZvkj2F
UrBB0ngfwgHmrmk3ia3/RIVNlHtPltoB00DjNP0OYkh0lyyDBQXVaw9h0JlehI+NT5rYAZqxi3lI
FeZNXrU+FYeCPMHQove322MSqt+qdRsvEBPrZXVWv/8T7RTBsVJ/fMq0EIPC/kVAgVGSyIyAxi75
8A4IFFfM2xg/h/NFIzA+CVBjyEfjt2Ztp7am2caJmbx2I+VAEZ5X6o3U0V672wxN/ruCc+nhOLFc
BT+GUgOz1oCZTO6sx8bEajkww3IIOyymeru/ls1OqtxEdBhYQX8YD8VAuoW9Vnv5iX9vEKWO2gAD
nKdlOhi5/+BW5jZnFXMkPfGVyje1PT17qt+oFLL6RccEdnB7804jKYwnCrbmb/c0WM9DFhJVoH1m
5U66cUBBf5LJF6QTfeoveNOhqdxjWxc/j295G+QMXjTOKIRDrrEzKVyaP6JBCokTv2qXRUGn4tMV
wwzQw7g+t/kecI5yDhZSeo6/zE/5xCFR/M1u06cBdhdOHvZOx3aX7MfD8KE+NUWwMhGGU/qMUaI9
IptSkKiHCaZrXou90OdQBiaMovJQK85aXSrDRQKIT290ibfn+qf5xHMQq31av9SkNP8bax5yj+oX
bVep/kVbtr6jXUSGVeBhAANUQ8LoUDMOvnHpZFvcA5PeqyAdD/0z087oTRDs7bT91kf9uX7PTCcK
zXtM+bWvXtGgOgqGv2jzTo3mNjwspCO607JZeUosththsB0MFKd4oY4bqi9c7Wqg0dMCrvfG60Qc
iniA62ufw+vObfOJiVvUvGnTTbiWzyhlFkys2WZ0HVBFvyF7bn+52FqEEYeYUsLGBkV8g7fy3NN1
7LF01Ji1n80Q9wU+vmlztJt2gkefva5+RI36zcIX9lOxp25F8OMCmFefKeZSf8cjtsJsGa4nWHUQ
8l+xmRb2UUjd4pY3zGk7V/PrfeGbu/RkHsn9ox7ZEsc4JRcqh/iTPVMcJuK9kMCowSDazbO+7ZvM
f+htcxjsXmfdI6QxrDZtr52N0l4O4OrgFGoYoeBr/JwdITvNM+Pf+FPiwKKiIs6ac/aQm0HxGknu
Vv98CJ/N8omjEUYI7TuoM37ckU8FlQZQFCBSU54tZNqpbWA+jY0XxZT1A7p9ah/Rtn54GNyqOWU8
Dc1OtoVTeV9ezNSePi3Dxc4vsUHZf/DM1u4IWphOSqq7XTtGfn77hv13wiUUQSmaue8OCYWf7AME
m3KYvLBBCdYhYWxf3uIAki1edea+2BXH+msy7fhQ3ONzQwtlUSuNEHb+AgQ8qd/MZ2hEKVhND5kM
MY8h+r4csvg+vVZPvGzpKn6KN+UOmMGPRR1Fj/CB1uc/0s5suW1ty7K/knHecRM9sCvy3ge2ICnR
okR1fkHQloy+7/H1NaBzq9KmGGJl1MNR2EeySAIbu1lrzjEBl7MXl3fZgpsLx+07tTsOCvE7CHgE
JFOX/ei9MRsnQOoBnuztZwy7P8JfpRPS0tvkS/2nC4l8obic+dgjz7JbcY+XkbpeftNtk2oO7nXp
vyUhPSzOQ049QyXzUm7DJWsU46V5oVTAet28UPogUKjE2LJQF943/V56TVbyT3lY5d6s4lG9IyMX
k9TAJa9P5LfqP8tfrFpdsajHeVYtwIy2C+iZP91d9eyVuxAx70a9kRbWNsHm5i9Ie2rsjbwqXgWI
n54nlIv9Cwm9ZMzEFh+IhVZiQRaCsRaH8lA/IuZ8todFhv8R4SfPKorQ1XDjn9hVh7+Y/RR4m8Ei
/jFQ4PNm722OynLFtgl9Nqt8/dwcfO0mfjNeGJ33wcldJ45wF32wEDtrr+AvfKO3gOhCjE8+Bcyl
pSGFn+nfpRvZgQSnLcUwCxbM/uaO1snCv2VY9dUy3FRbHwv8nfIwTTaTSIwznLVR7vLpEEvaV7qm
nufth0fl5aVQaMsvKPvQtMVzzsJYfI/Rss/7lb5n4HCT/IO689+xv06U+VnwKzy2P1kEpAdllb6m
xyFZZ6wTB3fdb6wH5igeCuuNrtuNdkO6I0bh1wh0QzwfH/hl/WvtLZpxo0czirdDOPc37Ijdd5Tj
HNfR3obvOkcMdkY6ysmZf4u9Sr5nlvdmPXaLWzK2wmO2z07I0cXNVN+U6Pos3Xvvwed5mrnP8Ttj
uH1hCz1s0WPKh4CwoQWoeQnL2Yx2V/VcPRuv1TPTo38v7zAS3BWr7pmzKxj7G2Vl7TbRQV5aLyVP
W4GgNCNCaposjVf21o/t986hG/OcPyJQkxYDOtItOXrY7V44sEOKqm5ydJLFolrJtPxo9j2JLaPp
R3koJMoy8whRWLrojvbL0O/Eot27P7v+OaxWUrI2AObpnC1nqPodax9R+uexweHDIa7DxjiTX6cH
qN8X3Q4+5MpQnVFfJewAiKEqHG/ND2ZrYzfs82/MgmgOxXbgzZbr8t7Y9muugHyjLSsago94jP1Z
RD0ofeoNvECbgIWS5tZ+2j7jJfyRsi3zl/1SfgP6FFVLJvBn2EfpJFyY5Y51m5+qF+wUKgdP5TBF
asw9o255lBp9bSGC7kQM4ZbWzPbjT1FvTlzwXCyqUQ4XVskjjXgfQ9N3L5oiorSoGyk0BEqwwyvr
kx8VfPz/CBFWEtUFQ4VgqUppbRg/rON4nly4PximtDF+kWKtWlmg2disVJK6lY2UP3p2tMVxSMcP
ALIcsPdCpYxCtGvuIjks1jGI8IWft1idiVjfdtOXENnNvKGzgcd71JDBVTe60rNd6rN/f+nt8rbR
c3MdmX4MjDmlRamzoSRhttiKd/GeVaK9ERII5BlyLoqw6BOWSS5xUvn4Yo6PhLx4a5oLFDERGBO7
WRLAGfvkwXhN6fg5G3N0j1gQKTwTVFui5KBEC51TNsKjFIE0ypdd7tmIBhSsz+W+09U3NZIrCGUc
5kz74PJ5t0FB+69ImgU5zuwBJM7fAnd34Q3vWu7eurWrsoX1GsxjL6FJBrHqQXnGQDkDmO2gV05m
UjeyPPYHi8S59YjVgsoMjTM3f9Kr50FHvTr9ObD7ArVI9SaF4VHE+UPZV/e1NEImG/V51senzswp
oQ7PQy5p61qXHSrrK2Ww7qLBc3JJ3WscPEXr3qeK/mC5HI4sFdi2OXBiKTVHjd2DS3Nn2dX2U96M
xiryUAO5/fjYjeo3bgcbmEx3qRPlb7bUkgveNotS7n/aqiFthevj6PMdVytvqrSHkI7Linkmjjel
xdbV6p1OHvw9vHz2DyVOcXhc65ZkxnmgT13Myrq1Y9HvWnCiM9FSDCwSykFEZK2FUH8OFI2XINzc
WYA4Y0F4Nf7R57ExfukdwkfJ5amDdbYyYrYLsOO2GNj3YeFzGlauEY+VP9lUhm7biJcswwRuKBRe
9AzoYvYEHreSXTqdDh8iE2AKWtYLlfDACnoaCS7rEhxorqksxuXw+Nd/E4YugHM+812mVxeKJtsm
HSL9jO9i9UZfG5lVOnLU/XJ7fSFXHqWDkCqGNAmU3NKk2gW+/QrGRvkTO/33x4ZNaQnboLmlq2dI
Lrky817tlZJOC8mXJU6x0lwHVnc3mHjhRxk1fVLeYsMj0xI9J+1kTraZttFFt/36EijTZ/wDqcMd
gAwGSVcn28YSZ3dAiQx5QB5aOq4MFiEsJLAQ0ruf2agiv/nfvJz+5ASEYfj2dM/aRwNm31ywE269
4QpW9E/28N+XRVXQomq2bhA9fvZejMBVVKDT9MoL0M5pyAI/YQXiIT/5eNFcydav3Ant0gBUsXhY
WExkUzfP7kREx27Mc6l0zJRyn9URFa4Z6CTZaTUjgZ7T5beU+nueuwBj0nWFE7Xo2dojB8BlQuxT
7IZIjGG7YqWdRSp7fd3gH7nRCtstjquyfLLRgOQQiGd1wu3NyXxAWklZNz0hDlvCMTx8fVMv3VNV
0ywssvZEvTob1wDxclYlr3JssO1LEzzMzCy6Kw/PxyA9HznwPWXbkOFvWZbKyPotv7bH6TzUQi2d
tjSOsGkObWLBTKT4XfPE5JRgrS49jDmxap7gD5296UPjFv9Hj309Ppg+Iyqu8rvuxtXtG+79Orf1
d1FPzJL8e1yUt+MAQCM3izXZGndy4//KyqRcfX2x1E/0LJ4ATTUNVSYpFvD6NER++xzC0HvFUzWO
A4KtKcR5aAUmGidaLUPCPR3LIHESS9v00J7kqaxsr9IyfvKUDoEj4HPT7N89ob7bUflYTcwFzYNW
MHbenZvY5ZVn5OLcoek07ibmmGp+fP+3t6tVwsysgLfLyJo3ClQbDFfzccJOKUn7GNFSnzz933tj
FwJGxUDBZWb7GYPUvPZeLj09GhO3rKOoRxh6NgQ8hCWKZA+lExl0T6wiGhYTbWTwqQkVarH2DJ6n
uqXF7tHG6Pzk7et7d/Hx1YRB0jucN5OBeHbv8Jv8PQZ7BEWLEvTtLGoDRKLDo92EZHiQGF5NT55Q
uD79RInRWvUhtKkrTTiZHpscNvb+3Z2AKCNi/znho++1FVFw9W7zOIfdE3PKFjX2/uHY+u4POBE7
bJQUTMN2O1GW6glD9fUHu7gwQlY2LVZjlbiR83kJDSoDSC6dKtsZDSV2U8MViGpt1YOaqUO0xKMi
NjGF8xDyy9evfmldZIRNxDMZ4J52Ng/rvas3esKaMEycHonSREdaDg8tSUue9RgaKQWSrr7ymS/N
WroMMUmH7wPJ7gwnF/VN2g5xVzpjz71EcPPdtLMrodvXXuPskwVGreITZcAi8rsdzXKt28mVyffi
mORhULh9jErr05gUIawWteahKJSV1tECGJhFBCRYWtzpof/ABOnB0ijI29LTA6YmmvHoh+P4JnaL
HSF7t62MPxSOPFDfmC6VRcXAJ3YvyL1VXaEAbjVGciMNj37O2jxMwCjPus8D98cEHLNdVBpfDwll
epT/nO3JuTZseNpTaDlP3J9Pmm7kDamkgsMb4vRZzTI+0+OEdG4I2GHCY2ZV8SPubloO4G48qaBr
krP1zUW6+Pqt/MmVnnYJvBPLFmxWDVWxziedwoS3PORa4RTpL8mj2e6r1K+tWqGPOxz6snZ3xLMs
fG339et+3p2gmrQR1lnkD2j2xxX6beIVnlKPZRQXzjj6C0vlmay42PMsb/GjMemW7rX90DTiz645
n882oKwr5G2d745FFQTjMNi4w3QbfgTKbLayL3kZPn39yS6+jq7KCjeY2VyfPvlvn8zkDKeJ0soc
m9rN6KprqcPMQBjg1y9jf972aor12+ucTWqSFpsuwpHMAUlRS0REoPnmlG/OpB5ZgEIMZhjex0G2
yaqwZ97OX/VwYxXhkY9PraFt2pUkJs2Vliw19FiK5surkJ3QbPQT3jHpfnwP8kGHgq3QAdw0ZEVC
Eumx3+dyuoYfKi17Q0bRC92HdE9EFa734CX4wKAkU/8DNFtU3mpsVx+ZbJ1Oh05prYzQOkIqw6xe
+tn4E5+5tOk4UOKZ7JBH0svPm5/kYyEviHwimgv8YgBFTp214HhKq83ra/Rq9qtioZQA+5hjburq
RbZBhqQc8TFubc9/7RIyU7wGuo7R6wcv93/JMPEWkUsH2zJsapijYq1Kw3iRV2o43nFoLtYuFdZM
0ABvoT/PwwjxgN37T2RSHr3g29e3ULmwMLGhtAweQVIENON8txTHo6RxTMucMAEIoPrdQxunZDio
D3YpflCNILxoiA7YeZ5FEt5VwteBNHVY/W+ywNgOqf6Aef3FUIql4uePoxR/V0wtZqWuy1kWq+tx
8CnsFOYikL2nktApbq7bzDElkuUov5UV/morOmBro0ul+09ZS+tUAgiqiR9x1z0YtdiPdfNAxOGs
at2VPmVnSIkg4Nlf6tgIa0jjAHKCudY3C7/DyxkeElW/wUtyUOv2AcucV76FQ7rRNOWNzJq1K1l7
eDDRTCvVU5Mq65zU0yzgsrsuXawgiCk1LYtyRFyBZ2E+vU9VJ+qsspoH31TePv5da95UWXVAfbuo
WggVKnK+GtZ9r7mOQVuwKeVTFbaOS2AGOP0XTU03+Cy2pOPdkjhw5xn6Ny+CDeGXj9KY3eJ2gbnj
+49+F72Wfj7e1D5MHteT7msSRPXGehOGSTXfLp8z7Ih3cNLxbqV3WOOye86gjCkXw9WVEXJhoSCB
WVEoPhmoMq2zycRNoJaq5YA6GgxZ5pXDtoZcOjcFdcikNFZBIt4CBOxIMkrkLDK3Pap6mqCu1jlX
3su0nJ9NoBoZFeAmBCwPcX5EocrStl2eZA44EOTp20iSgsmolixt9HKNqbRbhPfyXMq7U2/VP5VM
fqhKlDW+b+vLrM3pJtqSt+nq/soipnw+dWic0GTTVBUbKub53F56Q0s6k5mSB2lRD5ZyG6ksjRfE
5d7O7ctXNxmhE1pq7FQWnC1f6jYNuRtXFrUJjnx+ieDbsp7ZtsF/52fFeohs4lga8LL2I0SAZI3/
L5GWH9wQTB2zPuyHXRojTtSyTTnRNOrJc663AlkxgR62bP40kl2MnYCyfH8H72+8zVwJ+RPGElUn
V1ignHVL0qtM6U4jkZMA01qFOAdbS8/GlduYMywb8f/8cKJxPtJAMhjUNtTzmKAqqvM4wlMFobXZ
16qg9V6eYFDN2rg8Fl16jJsB6Y82AovJTl+PvM87aJJ+mCAtkNBkdxhn+8yozXE3KSF2FJt2E36l
RT8MR6p1q8Asbjo1uR8lxENfv+iFMcWuHdy1RYATOwHz7DSUV1nWeG0TO1mE5BMtYR5Vp9FsgH6E
3wwXnXSKR64/JaF1QEX99vXLf2wB/3zadFnjY6sKGQumcb4x84I4T/W4iJ3RqHV6iy2jw1SR3slz
Sqvfwtg8tJgDaG8b9KQl0BYd1Ymi1We9bD+XjXZspm/bQfRtqPDy571NxSQ7DcO91tyC8duGGRZ9
q7x2tz5PE7xxDh1s2ommYN79c/9TGNStzSbhjWO69zXcwKP9FmLCB0F55XRwaWBoFP1MLhM7IePs
pXykwq5di4iARrgGFg4Pz1onBpGJ6LyxjHGirMXz1zfm84aZjwcxXQNyPk0259suPQesKREtXjDf
RQRlZ4NyBMmwkHPl8eOSk0y11FXrynj8vK3Up6BQ7WOzzgufPQRGRRGjdq3IkZpmO8Sto+vRt8CU
b77+eMqla2rIlLs0G7Kgel7GZdvVBwG/2/FS42CS6wmZUZsKbiyV2WshER2pq6tQNlY2bAG9mkKy
NJxWzbAJEAUCqTLgwI3WM1k0V+aBC9slroEis3+3VdnkRPjn0OqJ4UvDENtviQ9oDPwHzeiZA9wb
yPy7pn1V3BCRTwgjSrk21IxppT1/HqepzzKAhLHSnL02C0gtoBxFjjCAS+gY/aiAwFqQrYx5Pes2
NUy3GQZNcA2QSFLNY5W2URUn3jcfE/ysa91xDnzw9gN4aysYAW0eagK3126fRBBrWAm8YMZjT8FM
UcsFzjhEIXmTrtyKLFcdE3k/EWQ+oGN1rmOgx02CTyyeHG3HD5aBVNhLowNe9PHjAPEE7CSgT5jI
KbWCg+u673VlbMsWJMOYyZMp3iNMVyvmsI9BcgQ/qOuhfCPIYy5lrQOIS8xVpTgBeF7l0zHgyoCb
HtJPF9YWU2mGfEH9fMCNIQxXX2eiGzrpuxuil/ONpTlskxI1WgEQxTWaLVkWOmnf0hvunKWWV3df
v4mLDxeRA7QvhAr//2wiSfSCzYOXxQ6eTiRVfGw5Uo62VV85tF2oNzKChcm5l0ndpNb35wjG7aal
eZHGTqfRdEKbaDcgO5inq6LdsoU6wjxAD869qTXj4DcqoYrEq9jjtTfyeacyVegV2kQ2xU+u/p9v
ZAxlbMSgWckUhnvR8GXRl+vKO0XJ8GJMVs6qin+UhbGfjPCJ/eN/fsG5CjoLOklc8nlFjsfAbCOf
2WyI3Lfpepfoy5LSvTJZq58PyRTBmBmnGFAKDedPbV9FJMxkzBhmRItBwPmfxXmMOss6RIMC5YE5
K9RqJyAuftbVjHLI87MWjYlaQhGPMDxwcnBGwZZ3at8FunhOYOaoLmEDPfLASkHgdH0avjTbEEOh
c8IXF8oytlnaIPzaCGVns5W6eivl+YlLOU9V9WaQr876F6+TqsG6A3thf+rcxFwky6T65Qz9N0lp
QCJH+amZMuaL0kZZEwc/mviHDvilk8BVdexIzWIbpAhgvh4YZwE7U0GKO8YNU9knaISTnK1zolEB
PHlF5GAyxqUD6N8G/ACBsoBaGaD9wiSV1dWdz26CLcFB2NVatl8tWz8maGuy997DuhIkrVOxXQpZ
IEFN+0Q58KUVxOh0vXE7ZRcOtXq0e4oZ5IofZC0/6XX0JLT6gfDsk+hlcn0xxFQoJ/XytbSNZeFJ
qGvZL1GqpgQpjqNS3GvQmnIRTODh9yCj2e7bibbMVPMGj/F9q4GAya1y55PPKFx5RYd/4VoWwFPz
OQ045jLsZRSnvQzWUr3xGQ6zyAhg7Xz/+LNlkso1XeW8oKLiZz8IPLqyquoX771FhZX5D2/f+da+
dKuppJCwshXlNgW2ZEfttqPJuZgeiLLr0Af5g2MoTckB5ofJlQ6FcgzL9BR65c/GrzajrB+lKY64
7piwi7J4gMVxN+olWXVUv6LS/xn+UATIkcZHlGAOdzi8nAwWWTRxpqzYRBktmW8tg8vOjWreauge
p7lYs/iWDAEfvFSOW6fFSZB593VFP4tY6K8H36UNhiLrHCMxeIvpGPfnrBhbTR8GAEQcqVZmSp/e
e727lcOl4hWPWTmc5Cnc0o0PIhuu3AX1whKkMBlOm2aatdr5fl9VeKp17NvO6Cpv4NpegP0/WYq/
LET6EObfG0VzNGd4NydjmYFwx3+RM+smc7WT3dYPaQFQz87p+uVTpWpd9QgoVDddUe/BUiXqB7+M
N19frkuzKzUtxWS/z37s07G7hbbal16WOV2Ios1Kya6kvpN0D2WUbsY82sokiGo+Di1UmkPKm0NH
Muvk5iGuUUcQzvwU+99ia/wZ9vpLYstvIyy40H5UkuEUVfKVM9XF26sotCXpxXCmO199dUmEQWkT
6I6dbl+YXYlo6Mmr850sBwcCqedp3C+H0CN/zLiaK3RhY81rT5VnVTEEc/WfY4spr6srvWBsEZ4y
VxnNSq/f8NSsjWxhSOEDznoSfuW3PJbfqFOvILat087dG2rzgDV/FtU2Mmbg05qcXgn5vHTY5c1x
nNHYg3FyO5t1yW/UAc5zJ8c6ewE3thpG42XKJwOqQ+inadzIKbUlzzD2pie2eu89fT2WlAvnKu6M
LDTb5IBln28Dc0snEjSlulQM7cN0fzpTkNsHxLx+0UX7IMvRU5aYN31k7wP8ZOg8slB7Cavxrba8
g5TqLymQfUnHNWspV57OC8uxoqGqEZrOmvSpO9/Ct0xH6tAooRvO1dm7YRTHuGIABV5xsJv0WjP4
0mDRiNlSDUVFUnI+ETEy3EytxtShOrAqPdTw8ExmkFcXuek/hP7A/+yvPM7TPT7biNOvlw1NowOt
q2KaoX5rXORj15eyS/EKx/LziI6xxxtu1bdell4rfFuX7vbvr3U23oQURqGuT4UyAR+rIho9DxVI
XZxwlOBU9BkANhtZo66tfZnkTUKxMeHYO3sQPLTmAsv6cSL6Jrq18ujnlfmwkTP9GVB9QiefdBJw
S/G4zpWGuFpL3lRSfsQS64PQ12qKtVAkdtYub8rjB/kYiWZC+xE2X/6up4ozaOwLjRbsSjhuKl/Z
FKm1TLP22xC8eaq1FFWKks7a2niwKbmoPenQ2bCWC7HLy3YvEqAv0rAux2ovdcUxAuDTSFhNMYDG
7W3SDhutwaVWNL/CsD62Fe/SS/d9CsEkcccHI6ZTogoijTJM2vPAAmET9+Ms/2Fv/IjjWaYLmC+u
/EKUzWtUmU4JskwatGEOSFv0i1YmJEeDSLMq8KN9EC4FH2Wlo5LEjadvTTRBFqGmq6RHKS0npxxp
FpXFihysejd6QwwLNWUdMQuSfDJGIHiBta6NKlAkL9jyBOMEpdWyDr0O4WbdwaYDFNUNIQERTXTf
JGwSNaEDBonlmF8xUfeRJcJKMPZ+b/mEnKPztalgzwhheHELdNah0NYpsUC2lB/A6OHRYdSPdnoA
db7QcvZjltxvqpSl0IAaF+EXbskOEtG7wB5kBdXRdu2dYZfvbZAdvDI9SFWNlsJF86Rjac9+Vrby
rMb4FkmifAr7DSzDmWWCu6Vx8GwBR3JzTN5AioXv+Aa/K3JvZUKtGsABmm+samkzDYneLA5isMj+
HDCR8ianeQBI+hp961qL4B66/g0Jwy+Z5ZFH3gzrr6fLi8+PYlkKk4OGbOXswGoWVVEPJhOSWrmL
0mRG9ru7ISfxApWQPpjLZhQ7PuKVefDSJoX6B6dXxBRolc5e1iDuskDMiYuM9o8ii30aJdTz0ysz
0cXlyGCHSYeTkjPgmz+nIh1xEPB6kTrdIJyma/BEQYJPcOtSTcmQ0wHd9A+iVG8DYnEK5fpO4dKM
z6JqmVxjqrDnB0eRJ0WSdwYdBTwccYHitEH/3knmDf97j1CAQ589c73xnsl/6QcoXkEi3sglgGSb
4mNDIE9dl3eRSqSWbe7cRKWDZQBLdgmi6SBnzhIl5RGsXMeL0zeCfO8b39vCFd+JoQWmQNpUa5Q4
FFKq+R5BIR4G4qRrFkNmHrUGDFzEdNkMU48wluZqCa3UHyankzyctHR00pHAHd+aK8LaJ76MkP9N
rSKEOS0GfHK9ZpYW3Bf5obQzNOw6pgG5Hk/T3cwgg+H/6qOFHZpPHKWixATaMIDPCg8lvCXIvexE
vrtSh3Bh6tj5zBsaHD0CSQMKNW14a7NJJasgBKdAFapKrHqhhq1HlQGMowJCOHaDNZEfpBAgUK/j
/B0jFWBSGTZ334LlRxjReTqRBrV+zPuuWA1o/q289sA7CBzaChwKeo9Wa24rck2tuPRmTY/Htg2f
xiiHvpFMInE8n4HLC0xYwa+fwUvrpalxRBfo3Riq0zP623oZyBXpxFGbQj+kx6Q+Jma8Gzp5HSnE
1fx/vdT5Ea3N4Q1nIB8d34KkmMIXTqmxg0mcd7V05WNd3CWbnKvQpSBH4zj35+eSCzXPCr3kc0VO
5ZOm56VLv89W0749VIZXxSNeDCc7uOErH/PSrocqDSUptlqcw862yGaJrCCNmV562r4Q0JMEy0td
7y1f7JSc+8vfv76wl1/RoJI/BZt+qjYAp0bdAsfQKcMSA1h5hCpzUtzhOYvL95o1BKrT8uuX/Jg6
zvdZkz6WWidqZetc/DNWOVR/EhScsI/9uU7IYYvGEbOlIGhULmdjbT5UsJnIguviB9s+ErWMIGZg
j1B2U6svw2NeHyQWqgqzKz7TpGZHGoxrMSBtMKQM6gTJI1Zi7CJEbxS6XExx48bMLXM+liPRvHk9
t2yetw5XGlkD1LZ3LRzdBc/KLgjgS9G8reaK+1DGGONqmHCJ0JwsUR97UdylUjrMXCqxCJoXPrnk
uAukaKGSn0BttsN1PLnPiwpoEgJAQsKyOafPdA7H/zW0oU4YwPG+vqoXRy1jVqMVRGsaDeqfo7br
XbLSfJE4XZG/x8OTgDYSueMGfN1e1Zd1swjxO47XCpmXBhA8IAqZFHT1TyeDqpUGP1fNxIFQ/R6O
3D4xVqchrk/JpMHoy/wA9+f49Ye9tPrTeULxLk9fPnbXv808sigjBMmQDyOWkAxczVyg05qW/jIz
tqGtfIuz4jjtT75+3Usz3m+ve35+Dkc9bjNDTjA292s7ZoyFdrXvVOW5zNr9168lFG7Y+WNCCRSR
GMdSZoWzUjkJ7wR6EMrkaGl43/dttwiQrXtUY9UyrolxyX8ZhLnRfRrXg+zjZbdhZlA3VLjRrltZ
M6NyNO8tzqAfmWb/LfS0A6zKPnEBnGoxIj9JefNMvFiVDizPNV5DNJJLVUWW1xO7V8EY9EPAOcb4
WDcgTcbogbkRdi/kqZWfbtjTYovGbVLh1ia57fnDXGLaoUzsE7Y7sY8y3EiFxHlDAX894+RFwThj
ry+lR2I2Kiwh1J1dZe21Bhl3dUWaHsGQSKmWqdG9tqPeEQLHsUepjTVyr71repCcO+CXZJqwBNcw
JqK5p8IQjrT+oMf+dto3F6X2bLMj7ivGBpEKS8/vn3VvJAarPoZZsyfuIV9akbTrI2PZgZ8NJP+X
NJbD0vDrLRmz9d4ofdKiML+S0Htlibn00IgpgJrGA0/ruagzjvMK3WVOXT3ndJVpzy04ilrWn43c
2NHwfa6JKLsy06uXBq9Ak4EbwqJVfD6eOF965BYyQZixtVcB3iO7ddWFUs0LSLjBlA6lTC24KhCO
6YZEGibuvg/C0PHC5KFsaGvmKm3fhNQONfyVuvkLenvCrdpxQktEO1i88BIagOpgs5ZxiwVYMaBB
fP1cXHAK6Hgs0HmoTDfUKs+eC08aYjSVMcwjN1mhn8LhLlPx7ktlryd8KvK38lmAqU8a4K9Hkk/Y
nhAIs4eMCrmHEVES9bptmIXr9IFUPfRbWJ3WpBbgxJ2i7P06fmq1lWtqwONziJe1RABFLE/R0DK5
r0HrO19/qM+J36AfEQ0o02bKpvwzjZjfZjRhDnZSq1rs9Gq4LCiqg1Kzj3VGlEWp9itFuPkiS0CH
J6py9OErcIZPsfd6ZIPUabQOIo4BUCtt374yD10SYiDapnU07RKsT4VZrzfG3G2ZbHPbv2mC+CTF
xcHPMEYbOkbkmoyTEo53ZfRH4I/f/L6+NWh9zVqXk2ddWU/dKvHT9zriRkGpR+aWvA+kFVgdv6JJ
7R2hNah9dOnXlWsqX5hB0UYgFUDgRmPnvKsph65nUjZK0GeXBClF+P2agWnDlbckP6MR4er2YxZs
On8rOtADWRiNt0KG3dD5b/JQqN9ooNHdjiEGae6Uz9kUqN6U4eSNPC5D/IN8yHTZpfU36KhwT0hW
FDk1jtTkaTGCVlqEcFXJ7eRhG6COG3Zwz2QFoDLNLCeOhE7abspZyta2mUpCjuZTF546X3BT/C0A
NSB9MQWKtp24pu47PsX756rQfLSGQlrKRY7yVNLubSN4TpEhzbRGV2Zdzl7JluybSPy0OqZgM2ze
PENeuAa7mbR1ELItCvM7xNJ3z/W2vQf7yQuNhadlh2k9aa1HYjC/T5vCOtaeq7I8Kk3zptLro2/+
3AaqQvefX6zJ9dFnz9917UbkNQ1yfwe1vl14Qffr1pW1vWA18PQwWlMtxJJeFkSmCOtAHDLHR4iA
TLEtzK+8dsZ44o4O8vc0G35eGQuXhgKCNE1GtMKh9ryrNtBMiKtaS5w+zGKwkNoMvO994lX9mvMc
1ycQh1aXCPGc5i98NlGiXFGWXNi0YBC00Zkb04p+XuAl7rookmmDJjJuXxfnT6YFYrgVBdcGOakj
hmI54iOdBbCWrz3FF2Z/SiX0dCjjskM8r76n9NibLglSJ2oIkczT0NEzGGYWoPuFVmCvyjAj3djG
g8EzsEpcH3ho5bh5Ru6zX9trNQ33blOoG22YIgBbAYSQXC7Z2LRN795Cy1wQmHQMbIJD2Vus2dWw
JyzLv1ex//zZ/y/vPbv7e/9T/eu/+PvPLCd41fPrs7/+a/2e7U/Je/Vf07/6vz/1rz//yj/69y9d
nOrTH39ZpshhhkPzXg7371UT1x8vx8tPP/n/+s3/eP/4Lcchf//nX6c3rhwQYdzKP+u//v2tzds/
/8ItZ1NZ+c/fX+Hf354+wj//uj2VQ3xKaeT8/ft++0fvp6r+51+SZfwD5vWk7ZQpGFMT5852739/
S/yDfTf2FnRmk2iDalWalbX/z7808Q+qR6wmnCQ1Exsaz0OVNR/fsv7BzpnCkokTwJItWfvr/7y7
Py7/f9+O/0ib5C4L0rr651/KeZ1ITOKFybJH64I6wPmoTuUmLBM/Gp18bEh3b0fmdL2iBQEaaZAS
LNDUfSI2l/OiEAaNXhKt4siyZ3YB7mgw34Sf3OhTEqdGxsJvl/Lfb/aPN3f+1PPmLM0iI1DlY37u
6qOH9vFiQ9CTqmY7SXtJZgK3YNTdN7rftPWT8mnQKesm7VpJLESCplZd23ed1wx5EzYnMiyxBgvR
p31XjXKtLQy/d4a6IPOKCY5SUoezJeeiWC7193iWeNoef/D7D1KRSXRt2c9Iz3LEW4xBn1Prfsgs
OF9hrRNXESTzXI6/E9euS0REiYr3LPn2NcnrNC+dHUGmQx2TBS4dW2WknZchm2awg3awahIBLLhp
zXNrxfmSOcaJXSLZwp4oVTsJdpYfygv8ZcYCaF5rjq+BzKespfiONb6df1zrMQLSKoclQgHCcHk9
bH64ETRMsq0iH3vVL7eBMElFdV+5SBqWgHpnpbwMUdCHWpCDkRPIOeuZLj25gdLRqARSF3bgBNS2
ZqOjWOUUBt6oS/aDA0nrIZvTmNnMzu9V1FdzV1eIzxsnMm7YLQcLqLHw4gnXXZAXP7fT6LYHwuzK
SYeTQ4LjSSRDZashLCaXJc1IN3qTP3iedCf1HpTBjJ+JE5M7k0KKiMggtgLViUo+fOzaNhuH/LsF
nqbujWJhtYTcJ+Rb1KMRLQzM1ybk8YVmTFdy+umSY5IZ3sGVplw3NgGcSI/jRw7fuNKxA8G+3uWW
tlSg0cLXBfWlxS/e/ybsvJbbVta0fUWoQg6nJJgpibKCbZ6gLNlCRiM3gKufp+E9tWZm17//g+Ul
USQAAh2+8IbKS5FCbNDBjmw0QMz4K4hFdpLYaG0G30nwxBzusbR/CJ/eRaMGeKRsrCAC6Ki0WeM2
oLsuU8G9yy+AYD4L3c5DK/PzcNbiADTaEx+HMmY7SLabjURPbSZuSquta5ENptm7jf1siIs6SmIo
VNnCunqZmW+6pb41lHXQqCsQV8rcQxXg7xIFhEnd3VAGg/6TbWubpunmQy9r5IRQynNqBA3zPi43
XW3+cT20WXsNnQlocmgugDlaZ6k26l900Tadz0mYDrHvKIFyelye/N652d2pksdaGegE+b0lJrMa
y9tGZfBK5kjnKXG29Fyx1UHGZ47148xBNnMbXyT6DKmiDE1W9n1y8vv6l9LgMY14G06O/QKhpCMW
RBVqIY3u8gUlS0QvxmSkRexq6PjI7s3WERKdM/tdi/Nd40YFpuBUku0KEA3OeH3DvfNqpnWzJF9e
HV+pFb/B3ty4moO86iBQsvVx6RJtus/9ACknk+IuQnxSo9/nsXi0JK14SDePkcFArCSRi4H7ZG/T
rSoqnUYN6mJSGCzLtR+u3yBOkQwU1fxiS8CQccBIzVr0ofQRzI167stof0kXdG0rr1YmX+VSFlvN
aKhF8+hETgGtI1GsWZZarcu/SVA50RRChkXoXlKdjxB9rCzEIn2rvnV03naUj8IA5+cx5Qizj8G1
nTe7Abc83KG8GPcddGm9GE/MvBVF6MjlZzYqYT5dSfMl49OSIl/XTbw/JoBfGiSgMTWMGtpSgTY/
jUvxTquezpq0PsBjwxae53wfl+KtRbOJleMP4iI1TkEagqZSvlczCJtacwzk0NAH1tEUySKFe7QY
vWkAvh5o0hv0etLigg+W1YwzTg9xtwt4pH5TcL+4c0Inyu9obOx1dFC2vRRXQHjdJh0ZSjxmL4kh
H6mNpqGlgUu8+RRr78C/PgeHBgII1WvbjJQGja3Xo5ERDO+DwcrmZ1CY1mdTD4wPERT3edHJrf0D
zkZIqyt2xMAkwcwkwECbEyQuqZhRGw+6YX+0JVsEFomY7jJ3hhmB3mxiOmdPIxiMbYbK+cbOmdrr
E4H5o5Oy4xE4aX+cKfnWTqwRMzJ7vs1VT0VWbtMjeF3q7THfrgLGW5loJ04FR4cudCiRaksqnpGg
LiDqdZjSHAKuDZVJoPnnteEk3haSKntWxOj8blgNfrzqREQpzOjp7AyWibp9mx4KPX3v/ObJQpIG
3TUeO3uDuYtl/G0xsb6qFqbG2OEkFvzKSN1EE/9Yh8giWc0KPf7qBNo5RaKDeov3vjEiIJd+I2Hy
N5jG34OiRebPyL9MnQ2o7tg8hgzmtmHiiDIaxZPj0CsZkbPrYnSLJvUALZfmWxvmInjC8JnsjI43
OvUh9BYZauUc9ob5GcNz2wDLVpy8+mZFKDpBYRB8B74nuHL+2A8oGtnfu0LpN0zRaR2Y0czmjR/L
F546eqihzzpbFODE0n30aUQdDSw0+kIv6yiyApYVSlm/rAQ539bfeRG7hG7yOBs1wDvY8xTVy+ts
Yho+NMrDFXapPywM2Jax3eJQudVccTcLnE6nON+3o/tTlXQCk0WlVEu0aJewLKnq6egkVg0C7uvf
6rI+53HzWdGGAaeEpjTSNwgdNTu/ZCle6MetFEOtVwcaYe1W6burzowXMgJ9+VNpVfeabZXqAL7y
eJiP6CigDwkaSNQWJngBSzLEUp9FngcP7BQm87Js4ph9J2uyEOWZJ8Ou6i2Fqd80mRnEdfPWcW8j
HzNab8A6pnH4tTdjwGHD3cU+pbWV2dHU6dsUSbp1xzaA+IdDkPzJkm5PI0uGBRy8rVNaqI47byPf
Phz98r7GARom2dBK2CZ5Jht001nvq8cZkfNt5JG0WtP3vmFTyXKaiHOXf+X18LO2vVvpaFtHQJ/B
b5PWETqeWf5VTa+UAJrt1ER3bWJwzV6tQufrKDDaZqtlG3QPJdC7zVCzkJlLearQCkuIWkJ1zyw9
/jWm6L2o0EPDKqfR5m2hsQstOoE0iNVPtJHSYNj+a1pwT1NckTxWm03dcXP/hiAG7oJjUyo1dWp7
HcOix+d1rt2AvPCptjBUMq19kjDNY9m8jP3yHrjUj+0NGkSPVl7tUkBvGxuG59ab0CUjlz3abhJ2
HTB5DBJokkbajlYSGPb8obUe50b7TVJCGatgqgxRnx8K37zUdqCUl6bvcYEvSa2WVTg0HbEPd6cV
9R26NIsoJKCt+eh2YOgsnG3We9ENeh7WJb6oAvYDPityE5fEV5bDJWTTGaTFqDza+aSMNtQ4lFst
c1mLOZjtzb9jH6SPa7OQUufFEQlmG+412p/ABgidDxNO2g1liUiFult9iSGXGqDkYlt7F7L48ny2
Vidg/GD1jQRs8EW+sXfqIAlbtuC5Mn9A3oeVj7QuMK0uwe2ESHk+LCqOn2xsR/vidfWxtnCvZduI
j4pL0pmsyhqlDJQVMeyZ7SNOEIRFCQvoOKfULHOQAC6ChCZ2NZuqKz+7YfhmNpSOGoq5IXS2S505
3xVmd7QW+IA/O7Xewh+5pD5O0/YEKmOQ7xQEaG6PX1HB1AHkhYA8sl9MQbraZv/UE+hhy5F8+er8
5ZjTVgIRp0u5K9zyNrTFPcuqW63hdpKC64sULm3dR8WtjxP96ME2t938XigDuUqwD2ltfy6zREOF
SDd35WBfZrwQdHvS97HBWO0sPBJgt96NXNzX4ReMiOB3mIwLbIKW5le5IGA8+Q+gYRhGKp4TU3lb
w6DU/FlI1BfXxTgz/Nc1BlkX8axjczUy/TmykMIccoO4J2+pgoGo5lEOQ/cWtLgeVHRLN1blv9Zl
epuq7p7VZDUmVbHpcUrerNoI44UwI4jZnUtdaTt1+eca+3ouZMRIYw+3tEs5EoPXCvLIeoAKYVp8
AaBldhNwF13+MyC92RgjIaSrR+d0SLEOzO9J1LJeuiVeAja680g82mdjbm/+Eu3FMLP/+WTaWdZR
mMyhxqkQdVHL/5JDWmrcCklQFW34dN8842c0ssC27XhMOueel2ykwGNeiiB/rnBXIQQo7l5nI6jY
bqG+k7sbW136r0MavE6VxRrZu5d+du7r7rhoJK6mOzyWMj03hOAkFGkfZs4Nt/Z72hHVCG/5TYAS
eiqKL8rolZIlwSDffZLJNYjH26jihqBEWzpGAMkX2ddffBb7nmPnyWbmC8GA4j25uFL5IAhorm3n
Quol+I9T55dZ/RlSFolFuLBJ0WQ+1Fr+Zx37nivTQxqlAeYlvKNI0Xn08FEeiGKqoXspEQLyKrW/
YEeZVOkPFS/A+H0tfJLuMSUettwczVnujS+XhxTO1caZxg/R3/OGDXN9zEvynA9UdoMsXmDQJ7fY
8I+AQq4yYe1phupudlwr1kuHFJjcgZ4K5KHukxaCch9hsc6+VIpE30QtaC9yYbVbx7HahxvbPuoz
l1UOhO15eRulf5XG8ww1jeCQEGk2hz+EmnfaI8O+o1dROsVXb4EFG8d5N7cqz5UJdeUYQThSvnOq
Td8k8kKAla61XqYPdZ1ftJoHYeMI3riLdtS05qeVOm+97v9KguDRK8StcJlfwqClXbjF78rxxgN1
1Hz/lOssMc34mi5uzaIkRxTBNZX8AelksxE4o0Vyu8jQdLCUXigZmh4etEEEKSzIwzWoVDUAoyNd
Fw54BxtF9DXpFPHepU5KmEdAaNQpzk/RD0/M18GqsXHSCC3AFL25bJCbwNMm8i82yYWmpigFque2
tRWNOR/q1LgOdYCAfgRHrzG04JjE1lNVBF9j5CHtI4swy518H3yYoukP0cisGeJoP406MMyhurJZ
X2OfSKxbipOpYH5BuzDZHRdJUHw2uTNA4lsekhrnnjeemjFDbNJFwZ52zguTUZydIK3PvVfj/j4V
IgoFZdeNXpVIvU6LJ8LMRxs1gLCJanHWnuWtKhKh78bSN/YBRDo3rcX5n39qAs+zXsEZ20gT2+06
FmnI0sCL+OjYpeccKeVhjdCMb5Y69XoRkUmwcqSTJM7ri0ME60B4Rroz6dCfizF9ogbs7vV5GM8j
gdjZczBZiC1vCPNlRhF+0JrqvP6jGybuqX5y/Oelv28BNh3koE79f71R6xI+qJspGXCEUGwz/c/D
rJ/+583/HAzHxwrHDP5ZX1t/XX/657VgPfI/L/7znv/na//nqGmJzutIpeZfX69cv+ToZOi2/XOe
9fI6D6XuvseRe/3D+g8WyWcM7QVVQ63tgI5wtfSJ7fJ/3pTgtwjS6bS6Nxk6cB4LCyuUXUsbQkUL
Qm3bjjEPZJRRhyCzVUFK5PfYc5+H2m/2kVFWCDh25kEW06Hpq+GsJ/ehxxKIeynP0YC8/NRFE35i
hXseUNWkd+737pnrds7ri+s/WGwnoRUjX+7EFrrFFJLI4nLQcd3kneMi88/rTyyn3jlVFuVTb8B3
6W59Hdl7gVfjWWtr84y/rHmO5vEZW3LUU1wyTDoXnzn7bx2RcJxi5Uo/DWRfXrlzjRJZjgJvU6ln
B+YtX1AnFSk1ibEDYgUiQJ8iod3kVnmO3mQNHjCw3wrNDX4P8y6brTOyD/gMgLLYxsgiGybKGI5b
ujs8Uh9GQSp/ChxcIXw9yg+NCaAngiZkIoCwV95lffLodEjtJbh1skdjvjf4FpM+JYDoyDpHpOby
8bkeQVcbXfWo+UW3rdrgMdKRHk7fYj0+ywKEGc0/kLHSL8POWKIjMg57bI0eclde0y4F+ui5n12U
32rLdjeGbwwoyi+kNAXlToxUt4Oz+Jslip8miBbWEN8WDQSlJnA9GMyXwc/ziyzSmI3Or/YIGv4x
Z/vTrzBh0xp8L0ZZ/saSHUhf0382IEGncdpNTYFrtVMfRNrfnGx47GqDKLicrgDCSVdcFt7GkWjJ
2P6JNsFD1ctw7FBerSw5hXL4XRjz+K3rOmtn2Wgs1KW3AwoAvpwB4RfeUURGcZocCfYZ05W2sMTT
VOKxxgDyqJl5xxIb6E1fQy8sVZfcRZSa1ldObQexZ7NNvk2l6xK05PZFd1ofaSng57E94D7XAamS
/ouj2sIBlEszoeddQXuiT4B5BZpz2wXE9hYIJDXfcn4cS804etlMDxElrAY9tq3dg3HBU69p0I+w
u/ESBL3YYpA3n4CyhV0NopPqLSYi493AqpYKzBjK4MVMKUND8LqYcjSo28pr3Vs+rX4fYfCqOdYW
0PvSJcmso/43V0C+YkTBIbdq8NAYd4wQVpsUFwhKGj6w84OtJ3DhIRPHmORxGdmuTNFUi1PQJoEp
HvPFu2IvBGaCCB9UMvU4fZuh4T7qvXMKsGezRlR6h67+JDU8xrV5t9kaDzmRGG1dfTdEeU0aQw0x
azkVLq+UU5M9cIZLovv+40jtmgEEsrTVYTI36d5EW9xxl9CTwt47XQ9/0zHuvlPE2M7bT7qM9lWn
IXveGbgzWPLd7ZMbZYQ3N/IPg8VigW/eTbjBQ2l4r1FESaT1oVIZ6VOnyflV6/QPEldKKm52GTTx
3UgGcHDecKs7BMORyNsWdo1/SDr6pypokNPJjpDhMEya4Y5SQn30egxycgmlrW8lzefpRKbyQWno
I1myh9GwLloBJzutHt1HO8kGOB/0SQyZshnTYeyiq1agvuLCiqwmDOXL/JcxQCvvuphhG1G0MR6r
CVht71Kuil2JDLgOOo+4/Ng23vd58oonE59eVZ2r3AVDZdH8KYMSHWYio8Wcr3lFFaHE/CJSHMds
mdpwidxba9XtsYHTOJvJa1+XD0GGh9Q8qNpjYDzJcXyYMzmcIS3gO5u3WwrfTNQi2jiZf/K7eLdE
NX6mckl3Q41r0YhhJLWFU+J0GMbBb60KTDxNOZ+ySUtPfZnfZJ/XrJ3GsBOI9lyerdF2XrSU7Cxz
x32UoGmJjSgRDPIq/ey+O7aDQSZuDmQvoht32oAcoSnf5zm4EcmFwYjzJZCyeVP5hyXtfkXLg1Nm
r+jcHFjqXlMpt8A+tqmAGEBzb4tOyPd+pN7bOMfetc4B7gSlOaGBqAUbh4AkFzFUe6t5qRHnrmkF
RfMRDOme5ikdDnLEkl5fohyo6xEVLjdcTO+mR6Q4OZuY70zPRZd8WtiZpJF4nAG7+sO80Ynim6kE
5V6EuYGPPJ56EoU73R4+s2SiNtEIc9uXAXZhzoetahkaFUZK63RKtLDHhrKOHpfOfKhF/dq7xh3N
xSd6Wy5uU6doLD9A3xwxgn3VjDjbX0dfS669sHYa1AIZo4U+lte+FuyWCCwUuwnaZVq3TygPPiRN
/jprLBuBEA/ZGNqj+ZGYhMFm0x4r3XiXsfnsuc0+7nn0MAcoaznNxjYIy4EWP05dc8mzmD7AgC40
utXc87KFn7eYP4ypvhlFfDVT+WS61A8cj0L7IsyzsPswLXD/0YtrGxOrYXqLQVmcwe5ejAoLpoQy
lZ0tYVd43yxyrs3IvCwWXISSCRnx9l3TrUtJPaKy7Xf1aNShkAw+NkoyhcqY2T5k/g8bXVkyduBU
7fgz8t3PqfFeEVIIgJdMk/dW8DiGqf45M4ckaHvfQNA3+XDg4+DxHEaFQ8crAQZWeKd4cc+1Vp4D
YwiNvDCpucgHavAbG4aXTwl8mPqTNt2nGWF5i9Jp4Tc75M9CuHa/qKd8m7/NMUbusY7NFBVPO0Iz
vwA/nyzBN62kQ8Gy1B+KoiFVvSxatYSSG48G5Lubes+dX/6qlvjci5tPUafoWpDDzV3L4ORaifar
YyXrMypLaDhiT2EACqFz/2BpUFoe+sm8Sg3DqTYDS2k0+bfJmf9QE/tOqBI2df3Zphc/YxhWbFdb
6gcnwPoohpeXqQRzAk5dD7rLsjTR3jXykczWf54pcHjSSciwJQ6p6GhXedZsC8O72XOF6xqpJEXR
8hohWkd1xLm4lNeMoD1rTGZpX/rMh5NVPBJXx+HsdkuI5vEdEbc/9YQUet9hZG7Ebqgbu6bUnAs+
isesrlgNql51meqw96ePLm8+3I5dv7IZhHpOi9WhqFxfUdbdGVS5fUA/CUzbCQ/lZARXB+Ru2zm4
xEZVTRrlxD+lxlhTeulRQniAsedOalAdSt9ZQn3oUZb1kg4H7OakedmbNZMfNaV5KCeb9CKpatxu
SalKZHBtaXkXHFBrfI2+UeF+djXL2mYFG72L93Nh4qRtz/JsZMa3mSBJVV7yEPwDBWXSQdgeYh7k
MdPwOJhy+8Dq92kY0bsTa+mhr8efA8Ike+pL06adhruggZoA/DLSmxDLT32qgKxV7OkoMmMfijeB
xo5t2xgUie+jyRiRWfl9CCic5uA791UqAcNQbmNzfTBnnMQjOfycsaYbdDy7PNEk2wXgg3LQfYsL
m3tSNG/aOD+4afJW6j3Sjx6OaAtAmV4Ol8x0DtI1Mc0wn/KIuomHfTstvHRHGyTdgAv7CgLqKqFD
r2sj/OS1cYKbLH1lieNa+Ye9EF8T67keVam5JBfOy/Q5Q9hPRvbRNuuf4/Bk9FvHNz6ahc4r/83g
IojXt4M06cDJvevANqX7Dp1a7gHebujxUhXDkX4D5IcyrL3RMfdVH/PZu81//S2dzK1NeN+i48Uu
R/MZNycGiM4pXA6vjpZCz2lq4zAmv1rAcf/9UTOpWY0Ai6i3BPSuJlDDnE44wVEdYqjoc0bRdvaG
3czhiOTVr6ZVhVb6tiBdyHHjBql3Rf/hzRHnGBL0+iMjZyXkqiarghUzbNP8FbeaVlCYo3YWVPne
YEOqEzes+dkCErX+rP7GfzVsy4CRgwgNemS8hyDVaIZdq+zs9A95bIW2sSxM2vh/TXuXrAI4zqHV
GIwYXwV8fv0TQovqZzUdA46TVcEDlrNHSwCzRtfsiXVoa1CxG3v9S11YhZQaLUrKvKl8rjOT2ty4
7/kE5KOAX8cyoIRTMXEOte1AHjWBXCsrk/qciCpU1+p0TYERYnS3APSqk9ftsFu/AI1rK8e4pH+a
mipUh1PXpU6rqa8DM3L97hyjcQ4x2Zb6dOLrTy2dbKOkYsJbWxlt1e1RX0/dwv/+qgFXZU5Ec9TN
moVkAqJWSmNNTPaO9XvfZIw2XuvogGHkHaqf1XsE/X7d/dBJW2xBNYO3dvnftyPwd9BTDHU4XB5E
2Df3W4M6FhWKJvH26qWYP4vOP6q3QEcMl4EMBTKCbRSf6lA6JlZoEDNXy+3cth9SVDd1SPWeQDwW
y5N6h7qmSvxJHv/7opTtsbrgWDgndSpO8SBHrD9JnrPOWE+nDufKAVjfo4ULFSnKt2A5Ik9N9JLt
3EpcyxapAppYvpJLNCkstggx9hZdPdScNtXQNuFo0umIrfQL9PqrxazKJOa0i+bWhyTWNbb7+bY2
8Os++2K7fdUmhmvpNOgblK9xhiCdXurHgY65KU3awRlGSD21aL1iKIJoxiI+mg7AEb7qoDtOE91s
1I/SfZVHG1c6zdFpQVI32bWJf+FELdlszGeyhY9ynEoa7t7TCoOwGwbqWD6ySVIsU00Ru3m1BZ7O
EPY6mACzIJHvqhP8u8Qsk5MVVy9iBO2/+KB1UJVoiHEoNxTnTozP6r8yaMxdrWBiCgrWARoyIbXv
x73hdXSw2ETQ+ka7NBrFPvU+AW9jiuTM3/uoxYLRoUStp1S+FyI2qDzmzmq9N2vJflqV52/dpkXy
SSF82SHq++z0L3lMPLQ4FNldk26TNbNn2CNpnH7ypso5zWrDajNF/W8oGmOuwNoV669ruRsiDO8U
qRdqYVuWV3Rn6VWpDgwFu2Lb2vRjUmQqNDs9Bq1IttRYGd4UhedyvvUDisZZIR5i1AI3rmqZ6T0I
iq7KP+02xYs4Jns0Jddf/RG+oFlrFT/BT+x0rSdiorl/kq1x1EsaSGaq51s92jV9/b2qjeoq7TwL
I+Xpa9n7xaDR0vuD2NqD/gLjii6ZWdwjMSgzwQrsLU0KEUdI21rkOmtzktj5WHnUDqqEQrcJrm/T
R9ZhiXo6sQXbMPoAUKbmg+WKam/il6fXhX2qW/3SBhQjZolRoFTNTMcU17WEX5xKwWWuyCsBVGyj
1xL837hPJwgqekQt21BtaGmAeyvESxwRpK4D3ffwExkqd9cagbNDRXzYl2Qyszemh6qj6VeVdUeE
Rd95UEO+1jAoWaST7Z3m6s6OdZo1nuow+mj5EDdqvn+snFk+gAMPaas4T7p3DoT2vkTTZ+ovxi4N
sv166gZv+o2ba+luMiucIe24OuEKBv5LUb5tQCSTJR5/kwqqvNIDx8hkBeam4GBV9ZAtqQy7GHJ+
yriQuvtewObc1pLC6VA4+zEgblnSp0jAmE9nPullzhYpQWbikLxaCpkhWaMzUP6TBs0dJMOhQnCh
rCg1J9LT4DJEZ8s2ixDYdTHwbNPvTiR8/JKCFxcCxL4yMNOU0ycRp0DRY0ZkoxKXHkknmJo/dIPm
RCKLK3mgs52nBZdMWd2sRHzS7042IG+CXWLX5yFqbkOXXA03+/KLhyAgNGqK1oYnQdVZzYVoYGxr
5fQG1mXY1i5rgIFsgjmSRBh6fw2wF42pE04J6K0S4WV0xkBZrO1U1VBcUVKl4HoI8pDaT++utB4M
4n2vACLSS8KjPiMa7BhKlG2SINEh/hIa2a6k1TUS6BXpefBB3tMuWpsGbUFfjvDjnisgPTw9Okj8
ptvi5izOtxIEIc0eGjdMYAzkH/vBencyErhKO+i0HPNRXEe32bEd7PXMpecjh3wfeXQExID7sNjn
0W3SBwq4IN2XBVxcZRGVqZNIOtFVZHwvanHvCuclT8ABKZQXWwfRI82ypa+oDjGBS6VUXPgFVoL6
H9U/W4E5y8g6zEkvjgVuglrxQzxH9GnJ0ewEQjLOUQ4J5tqzn2Lqb9boX5osv5tGebNqxkIVJD81
iSNoR1PbHDJvX0iP+TyhbDDooROx4fdLgEVhTwaqT9+TGBdSVQZyRpA8aeK0G8htRENT/mos1Igq
vmE71RM5iZVvswRjMjcGWIkQwm8AYhZNVYh4MSUyLYZTQQTuh24rj3IosHFqiuBaav6+dsyrnY/f
ICGmlA4ZIO5Iso7PkJILqAgjynYnGtHtfGG91F3QnGmyhalAQ8o1QHqIzClOSLk9WQKXTdf8rIfu
Q0fJbWctxAAVlhTpyCMIbPKLeIt8wN82I7D7cxKZLaA60O5gevA4zGHTovXIjVRtpqEle7DxuYat
eixpzrVx94729SFDsW7bevS0vf4LD5nXv+Ap2f2q6i9NPiMvXtnDJYfStVtbfkXqPiymgREXw7xT
SE9k3vAvNaib1COAmq4FNBJXd9Wxw3AFBA7Nm908p1+qKej69XtnypfcCCjWkG+MM6OXQjBMu9p9
Ztx8q1pto2swUtbeGeD7TS2CH61cfsiJBUhk9D6bIGERNuoYukb2/5FeWLkS/5OYqFDBBgJlQKvR
ywF3/r+5Sq3JRAMD28MOAEMxD2tTlM6v72c4y1fOywI49Fh2lBFtLaJoFmxX7EI2cJMqja67gkfp
PQvfxMausEpNymgQrbhpCsnoxYRFUeCd1t+caFLDvbhzT5pzErvohPfuw2yR4ej1OSsG8reRdmSg
GnjN0JxJQL8tMfftP8PJnX+Hk//92paHWLn3b+5GwLhEWWdNfyRNOxYsHNNiPAQe4FGNrRlrl4e8
/hLz5IcoIDmbxjdwEDUU5kJkTAgyOVABhCsC/N2sYD4JSIAdnaUvgpBfTacCsCX48JsRwIm/Hxzu
3rqLUmDbYi50GQu2NTMpX8Y2YiIAQY609EuFTYkap6gUUPe3eB5/sfYK4FBVlIKiZr4RZf2ULSu2
WuFKF28ToJUnX2/SY55c6j9Nujy1GnrK//mmWf+X9qJGC1/UtFwfCcJ/s2GCCZN7o2Z1Ry21AMDV
0etCjxIhNtYy1cud2pfeVEaWCvWzwiPoupyETTlObS0kLFdPBNhTOtrbWGmPcWPuV3DMgsrnZllY
PDx3FqRxxSXvO+6cyxBK9OSZMunPv2g223obTfq4CymSAjfEMj0uefsM84hNNTkpt8OEorSagf/5
63v/PmYshDxsWBg+SMZ/o/THQ5ObQYp7kq535j4tQi3y462XsE2UWkx/C4OZFUyvm2i3dn56WUF6
msWjTEsFAldo8miOnhw02a3G27H4HReXpa4cT10NxHINGKYGtwqQBkJtKrFd3mefO1Oh0lcVJSfE
D6kEA8H6o6HFIekRBctf6JCTJUDmSCuKWkdhQHY76QkoYT5IqmwC4VFMR0+Hrb/MKw4pk3Zzdrr6
5ProMMCpJ8FOEHF1UvskFBDLj7H9NAraQBblI2y48kPQgv7M73oE9iie33KgCYvXodqudlfaVTUB
OX7pa6BsZkEIjpsCmH1qQGKF//mJ4C/wf7lQiG5aJqQV3KZg4aLj8r8XMAfCXF3MeMNkAkHHkWD1
0Pv4WJoQwMpKPrqLi/4otj1h1Qxn123MsB2TL/bkGtH0jdnHb7MafLXCWeEudoHV9YBimos0Hx/S
0up7i/dmUNG/+rsodcbJRsevG5tspxnmL10uv700voM928sufTWD4svPWThK7YXCBxtqa9JDAVWW
t66+7YT3kNnDfSlxA56biOfh/mwUjhOZrHSH61+6S+ZiV3raW9QnSKvUg3wKvGnXL/1Fa3p9n48m
2o2Vc6kM6Vwc4K55Dh2upU2ScOjrWE7nKBhbXqmMUyTNMC2bp45a3REx1JzAq0NFQXQ6aHKws2Et
KTcWerljaYO8Ie4Kg+81LsVOFjyFDFvhbFYPAt2xfqsVvy2IkVSQ5rbFVxFgPuOzNjk2UeCKpFr/
bhLIWa32rI/xV1UW2CJBVzO732tAGZf1zdXoYLbVgPyLmhkKuNV6zusStVeVF8d1+sPL2lMgojdW
yrtKTcmiMbhWtaGk6H/IwPkR6XWYO5gZt2MEdSRoD5Qhr81CxBVoxAiLGJVqw08FDCLi39qwiPdg
GL/scXpuyvJi6olLkgiGPrWIwhf8jav4PW6L44pU7ZNfIh4+NFMdKyGHgOjpVVAinLJE08rWdmPO
SFkSOnb6IHZaTiaaNtW1db3XXAPBq1BdKuLsis5UYJBiC6j86hfJyY8dGKx/8W2DyjuqkUmnlwN5
ZNscUzCkPkUEL6HUoQB0dkLbKUdYy664XLMrEcmvTbD3dv06GOD5m27c+ioVJpLddQAj991gPaM6
+iNSq5C3cHK9b97TxvyxTvCkrZPQqTCSzkYQAHUMAaYxb3WGWCT8NIO+ioJrO9Ba2+9+LG+OpbHY
kPdsHFyfHHJyX0ONEZUwkmcMBXdI33+bGvGtTsVtVrwJfIk2Pelx0LH561GB+IEdvWoUz8PIwAfc
whZoTbt7jcLJaFAKWAjvDQV/FBofRNoqSeV1iH9R6de0ddgmycUwWnYPekaF5V9qF4R/1lvppeUm
20sNSKKqfshy2TU+RLZc0rimM/425MK4DMDT0BbZSpmnt8yUJ8x05FGYAYUeD30gueAPAiGNkgXy
X6Ia2U/0wDnYS3JzyC1PWu4WYR3pNAB9eZXz8uHks/mSI7OLYtYVsevXeoHE0ntvPkph9GBKHWIA
FacUvKeOb3uL/A/lrYqCbJ/a+yrpzK00rXFHho6xC8SKYSgObo9984QEfSiCSVVJezJVm8ZdXwPs
AaRZHb3O2a3AoB5az39xdx5LciPZmn4itEGLbWiVkTqSzA0sSWZCC4cGnn4+d/aMVVeXVdnc5V10
N5siAwHA3c/5zy9mbCx4EkTZxOEJVtnJymqxy7TytCyJu2km3ULsu9yZoOb7eNAgspTlsehm87QE
y11c2tkWCcyD1hs1P65eCJYhMtVedAhd3+pZEHvpiGg3Ou3XZPK7jgbGUGFQeYKSZp08r/33rxgb
GrjHnzRTf1wM7Guhrx1q3TI3sWu9uEG1nILuNmIaC74EFYXgWodoR/nLjmFQ3yX7Ks4m+IpCO5vY
zkJ5mA4iXLRz4qXeqVm+1P9p5e+oX6GoYwja2NBsyxk7d99yIAD6dwvk9YNte8E57Jd075fWWyKC
7DJFE5Y8S7EJjMJhNDXrZzwa73r6n0M1LtfI89JDnuYGypEeunkuSLPQyLmohgTDjcpxzvFgPkCi
c/bqKtVVWB7GF6XVflUhHJawKhvIDwkjFX821iFt6LoaLQez7GFvRnN8dPOc+Y7ISPhKg7WT8HF6
RX6wruM9lwOcGwwPt5aM721hCJ794iZ66HWmEx0zr3HPtSxCQgNxrz8hgUZs9mhHXXcYHX/vGUAq
GXUng5bphnx7tyTzZjLNX9aYZtu0N5uzLbrmPMXGTwE5fVfIiOC4noj99Ytoh73tNpsG4+jZJcMc
UMLzaNpkjkaMDdmLn8PIv2XJQOh3qENnCREdFe4aKwfk61Z6HudHp5uvZctyiQPjwSSFm9DJBf6g
1qaH6TkqF+PkJ6eFC+iXqAQYwkIEktOwb438FPVzt9cLly5ZiKU9OZrXgmRYq2FhiLJOZ+OhhOF0
gmCfHtMqhHuMcgGM0Mi6E21hhsjk5LNTc/Ck3kb9jAgqL2Zs1rQ2Pdzu8iS+JjDEsfQCAqUZS7D7
YRjXGifFAM5alChV1cHM0sp106Kvt7z4oCRcVdeBAGfDV4Q/uuTVXdSuVUptBvTqX3nsvtrF8qqq
C5wSqw1zsv1oMs6LuvYbQanZzmfcB5M7f/fxCcmWqdvoUs/gYN4NrQTX6nCrqNH5NCX7GEHV7OBf
1WQ/5ig6K3p2aebu2qOQZlxHVJKJaG10tSv8qJ26SkWYlhDREhYPU7yB1HgyYuNq2MSwM1RZL33A
+Kt9UXVSM3N8jFGxj1PoVnkYNGsN22JJdsaKlsz7cnmUx6fikCN+gdXfsPfzLTC/TJ9ICYNy22bv
o6QG69DOKdObl0UU75IPK9nnrgUDHWETo8Rp0yIJSBBBhhWJzRI1H6N5w6lPKe3yk+oRag4y/zak
uuwQIVoZc7harDNSe1JwxVXf8zkd1OdMQDrTekFrxe8okcwS1frqXXH7h5jO3Ut2uNbDU8/GvdGP
L0uXDMeywEguseK7Jh+rnd7ulGZLEYQxeCvWjU4vOsCz33oCZRlEyi+L2OoV4jn0ZBb9rZgWH6V/
cTI6lK9pJTWogXmYNHFt9OAlchZmleYD3S3aEHd8cWDuFnnytYictcoIqtdeMunA7ro5UNb8jt+K
WHW62JqzeBCefShnF6GJc1ANtCfZxn3r3cOWuB+L1toNLSyuzmuOuULTpB4w0I4ESj3o0oihiGYk
EcTR99WpDerNklvPuQQ0a6mu0VLwGB23zzHuKVqsi2PCm6LTH1qUL/xvMoJVzl4ZYs43rVNdZMTK
g6KZ08kKrYyBDJKMKPwcYtwN1RuxxBZYJGXkKjXrK0X0uFJgyxTSn3hD/uZh24J/8TekaceI+Qq6
4mzc6OmIkoiLbo9FD13Fnqieyoi6CKvPjdUvCxLd4r3VtF2ba2/qAyInhNDD/mCVU7dKnfZFinZs
9gd2W/Ema0+FH4TYD3XCiTayPm9F85wxukYkQ+1bANqkKW19rFWXpNEIsxi9p3y2rkLr7hIPFnTY
wHRuCaYgTRtSrbRNwFZ9Feg1wpkUW2MXwyYuTe+dl9HBCi2a3nScr7emxwLpRh4PlocmPAT+ogH6
TPYjKVwSdW1GKQIrKvmE3E9/CKrt4CbBpZNS1ERKkbDe4NJs5nSqRdT4EYEX3/lD9EuL7io056DV
r7oVftXaQugj/Emyz8Rm8ipq8nF5GEuuNcQMmumR163tobonu2HD7oPUZcq3iRb9MEruoaxSObCJ
rPDel1G8H6o5+K4XxZdhIhaQ67Yz4kcXO4ihqz+zMDsaEgApQH7R9erHbG5+DSCnlrzGifq39nrM
JIKl4xIDmEMl3UexVOFpaepjYZnQxbBQptE4jBpLJwhtZ6NpGEUNFuLGXth7J4ata03pl0JEMFPd
RCSRrz2AwI3N0F39NvGtq3Awnv3M//Cn4AoGtZX1Ujz0W33wQ8m14g5I6VAVvZekw22XHmfTdjln
Uv3+ey+LeNBjlb4H5PMRuveJL6EAja5RUvclVvc4kE/Gbo7p5CGJsx226CaIMpuskaLa2tdVT4Mj
NXct1h/rQXg7KVqR/bhsSZyZ9pqajA/J4rWAPzNX5BIqfX1qfWD7g2BQKjxUf1THnNpRXCOe6XKM
IIMXJZxSCgxDvlRi1l5LQpZL5NQKgFO4tSmrZo+U37wbUd9gqACvNELyS+FXSD6VPZbZ2mKhZgCR
h34ykNmTnKgGAEqfQwIiLwLsL8MboNLKroOc8nXSYpp4bFyHupfKfjCICfLhdATXfun2RWViRAb3
5Ji0BmQs12eKk+SnZI5LjpbX3nZ5GM45taOjYZvO2mo9LISxoVsTU6Mh0tWuw+I+dXUZrvG8YsbT
DaDe1s9Z7rIZPejYNeFKayCe06+hJ3NrFlF5sKddHUNp1RPX29rWxux4ikoRqyczJ1EZbJHTTjne
WEZJo1+MdHvqEuyUHXcMxXc71tGns7i1yb5vp5LTlR0pLWgWhY1q3wOg1VuKg2y0tyKcH4zZgICB
6gJnWsIAa91bkZzEemqMkxKIjtHBdnpao26D1FMr79WAUzW55oBuz/Iu5JUwZwd9b4rqu9Vpu6ha
ru3IQlWq29BjXumIqd9ZP/pgegm0dtp0NgK1ZCrtY6rjnkhQV4UMYtcV3qUm7YWBGkB+Peuk52Hd
UsVgD7qJ0jc8KJuOudfmO9O+4Ymtr4txQFgiER8nstH8tX55AZs+eQHaA6ySvpp5/KoyDf6nh+0y
PgTrPH9IE1hCJJ6AHrBslGZZKU/iRRzZ0V4CW3xXI7d55qzzu/n7EhiXVF/IAF/SFVR4gLEgkyyF
ciOC9LtSvKEU5VyN+x9euNxP8LbHynvpxHTDWRJnN/dlDIe7pnL2vuxfe6AKWGNotqSvA6mG1baQ
Ki85bnYFYlkuXvWTmo5fw6hF6SquMiCfpIJwLlYoDoLfJ19aNw8t6YrQSJOdVGOq1ZVZ884W7dkv
TahL2asd8VWqVByDHg5d2K1yWd6Jju1ZLblCTmTUUEMOivrhB9aOFQi4LvZ4N+Y2vXvHy2WlD4mj
/yp71qWmxbvBZecMCtwOJHLse3BddTxg1ZHsZ9EPLSUWUToV/B5JG824ghLlSk1Uv2iXUHOkgym7
snyGUC2Y1aeAzg3D/KZujr3HbKL1Xhg0cbLIGqnS2Zl6H7kc/OvjNBUp1lg45ena52AP37pwJOWS
eaXIIkJyD4nL8qgBMNTboDVJvVXrQmEIGgMWRj78QPBJLAu9J1kzQ9rMNmpyoQZYnfNBpNmz0hIF
SJtXGqRGZ0nxdfOjGSBxucWTBqUhjHcl9TDYI9eKvRNC+NxZM2rkx2dAUCLH0UKPQ9QDrA+ARGwM
JJwxLZdIvpB1T+8sa+newk+BHvSoNeVDgDsrrMPyYuRsvi01UxJpMB5ge1MITQdLnng+lE+k3PmD
rMcszIMLrGukXhBvCIl9yUrLoPRUdzmN7beRutOfAHyUxMt49RY35Sp15pKtxilGpj3VjhH259mO
vuSsL4nhpyziWg/pXv0sR051l5pJatqIFxr/r1JDEo0J18nnya+VsFgaxMldH9gO96ZkrzCgCdaJ
wpunyIBwykxCTl3gn7lrnWqPCW69S9EeirFbdnKECdWMmZfPYymaB+TN31qa20UEr0gfGFyAZcCo
N++yPP6m1pAwjHHnTQ2CFa/aRtW89TsUJtKjRkri3AkTxdyPHpSQ1pcCfKnm9bRfOSAFKqZgj7aE
MkOuTH/I3wGO9IU+WO0UPQNtY562GYXSlJryZtzUiGMpMCWo3ec5fu0/HTyhV5PN2RN6V3Q57yUt
9SoAusCfgfFSmX8Rj/eeFONDEszILSNDzb9xzxcW3GOlnyR7HnC35uQs2vIySzOBwsvKXT3tbfQA
lU3fIF/WOaG27yQ6JcsWZmTJBm+3nVIVynoukVYIVoH8VSoQFW3EsYpdbqdAxoKhNvQp1JrawSIJ
2EUVtC2TENg45a2VC4uxz8khsRd3thrixzzubMTOY23j5ll9KcIAFHtmpmW3Ga2o27w3jWbAKC8e
kqWnQIncd7QwmFYX7+x03/Rg3sl2JpHaWrstHmKP6lgOv+Wul9b9FrZ/SXMUWatxyn9JDHLsqSGV
gpvz4xbhpYOTA++1nyEN1tH6yDq9Bvrt0YkuoXMcXdLZ1FeIBzwfg5LkpIoEWYe0BonTlvLdnPzw
RflaZMisOSNh/3bRocITIKv1fp055jumrQzFWVdJBZ7u4y8+aQzOBO5F/Dl+DbQhtYleNWo1FzIw
mhYbtTkthFhFhniac1fQ8dL89TyWoEYf2zurQUNIzGuhihWUUA9lSZSUH3/JOyo/LbYaOjKp6GhN
/TcmXdjmhulZvXKc7FKCIC9Ome8UzK/TmBqbsil+9XlyJyunJaNEo7bd5WmCqrjk3WGsctMNYBhM
0uGV4NRqLm+iR4DrAXS4spBwTNvAv2M5qz2jlbr0NIXQlKGfXKFjOYfNtAMW33K5NHoM03/L4qls
pt6jdfbBcg0clhoXmLSalnlNtZEhqaDbjYqNdL4AJmK8IxUORdN96gw8NGxM1ubARlJ8QR0F3A29
Y28E4Cl0YLYU3DrdsIFLhjEe1l6wMYafbpru5euu9sQsTfi4Pt2peYiro/rPPUZKlGCqzNRjHyq/
89OvkED0xSW1sUj2/TI8MdNcj0JzNxIDV5YFfuLs6KOuyqrAkKL4eAblrRzEUgU1pFo/seUh4ADm
XRU58VLNEl1k7WV7zEPraLlOYxau26SBxee9zqKtoXG/KjBB4RhaO+ONPpjPyhyjyWfYtlkL2xM9
0JCxjfpBTA9teacYu2cr5s0hAWKPN2+0a18Wm6ObhE1wJtLq+vprtjFAIv13WgvHeY6ZgK9KbTlM
He9AWXKw68Fg7Krs0Eubl8Kr7rTexoPEnT/88VOp1EORQS8JuOc9WI1Pk+rUCaHRLbv5wFGwoOsK
RlOsJTGgoyMChq/XpHrSjITAkDH7kBUKjusEH9PiFBs9c7RyI6fvugf6OMijbqxvHVuyRFaKCjzG
qA+CzsgLIP1BHv5SDXS3tM+W1d+GcbLXJs8nw1d/rzyWQsYlGlPbsbc20zjFtOeQb0caDGI3PrO6
Os65TgnoEgjpSaqvBOphl32fk+LDjNkimM4N63HR2eugbJke5AwNkU4itnYNkWvM3XMS6jOUOvux
kIyPfByuojEX5jXJ1fbhYDULPLhCkqfqiOLdYVUCzm4HjpZodu0VtsTJSoCSbnT8ZxXlosMfduU6
0cWlSFmLgP04XD49Clu4OaheSo/g3t9T16X4VgjUGE6DC1Dj8fMmfDBZoRC7MneryEOxC5dujmhP
WxxFcebMv02OpVgMrTF8pB0+xgmX7DXvlslA1oGSu5YnuZyJKeedxGUAIhx+qIbPqWbrWwWg8KgF
VcmbMldJMnFH4OSzPDcFHHSA+/6MQxUyctnCp0yHPINl3kb5z6p/U1uo2s/K9D1xaQqsGi6l/ZYH
yT5MwAfcYSKBoGnuPGavO9r8d41kSaOoH2PxOfj9Ry2Yq/spzyw3KdkSWHXryUOAaWWXFhdHNcZT
ViEU4zWx52vw13fZ3ZVRcPCTcTVA1LFKF5An2ovlYg6xtAdowWvgL+/sOjhrWrgvjOyHMuUoNHa4
QkLTaAhWjSR9RKH/EnRUYKFFBeaznUv0y8MUQHE6xiU+jX7yDcYh4N60UjBnzahnjZ5wHwxeclDG
UIrpNYqVFXEOKOKAHP5lLiRaP8o+oTxRGYV9uLJF9qmMhfCoZbxUWcS6Wm99an+mbf4qDYzksalX
KSKNqvnlV+0dJMpfalwH228/t/XbQsgK3W5X4+0ifRtAOSVnaOhgW7ZMdmO5+JquekGieVQDYMNj
YgdAs7KD4AEvwPsQut8WUQZbbQTnvQufZfs0TZT32DjCT5Vys8GTDlZUh4Wk+PV2cedmgbleSu1T
gcOmK+XEE2EZWL0wIYHI6vDcjRYmfNkQEkJzAIOITFWd+Ryion43QH5bq5eUweiwdgZ3XeDILQfx
xG/AnpV3n5cbXg8DyKKrL8CEF8lVQr1wULWf6t0q7ZoU4XbxmWnmboKLPmT7rCLvroWYbWHQBEU3
2U92tu9S980w2ZJhm/6IJaU2Nppt0JqMSKlDrMZ/IlEnOiVD/dYZvtgw3lkHbneFawYRXlqJyS5t
kpZI6P1sAje+S8yXSAisAzTATwmvk4dEFG/xm8jaSacxNUbte/OXY5flpnd+5c6EolDaScjORqKj
CSdg2eLHYE0eskRatpw/9qR8VlJBbKgh6eDfz71+F1cLVAGL/sx2xAm3TrbR0vuQCyItoKaZ6Gpk
Fa0IcMRmyrlp8l3cpw0NRSG/aCwrgK6/1w5uU5TbcPJxCTHaR+XflS0c14m/gzfv0wGaePcxbt26
UMPxB49Zy6G2K2eE0yYjq3WNe7Vhui8SHSe58lepNR/S0Ur2jAw+XtG0HEQuHqSnSJU4lwXQAxCZ
mnGymZ4Gz9iWfkNFiA6TnZztjn3loVj0F+V9mMvLD7TLpGv6VmRoiFvpRoeTSLEPLWi67RkQ80Oh
LMbEzhG3C41o81qB8yM8TaABJtZG3sJ5yWoueXjyJZmnIq2PAQokGFotKy9vua6m6opCKRtPtXIX
6a4nezCFPYFRnCyql9wufloSP5V32a+Xu6L2T17NuG5xfxajQCYDRVcvvmbpFufZv8xkepSPh8jH
bBcz3qQtZhjg8h7yNIgtKJnZCI/6kGdqiyckfBzojPHkH2PrzEFAhIKQlZW8zaoilnC66q8nTN0Z
IjP1kH97xh0Otjgls+oAO+wVUB5n51luFPIER3OUkdK2Il4RkkRN4OysSd0myLalbZ2Cfpiu4R1d
8nenZePVGpeCG58a7sQiS21fwvd4Xd67pGAplufSw7huhP+kTpIBlg92RzqlPPP9tKYS4RX97mJY
WCzFyQ4jPNvYovq7rOy/y71Gnf3EuF8tiEdbeKL2vJNWbL2MEzOj5CvEBwNr9YTkEbwNk7L+1lXP
s+W8KAcpWfS61vKel8EZBZ60H7SIqoqit+6qt/H3WrN+1Y/2LrMrZ9PUPFBZVajDRvNRg87zDkqk
H8pSVQ4UzGuLWcLKHoZjWo5HZFL3UPRv7YhzO+r6l3J8igsmyUgiXoRpWgwSU7au7F3Vt6TfacSB
rZLWIadSjL/ROMMADHAclI1mZP1mQf7vNSJ2bOsPRKkNVsd/MiJu24+fcd9+Mn78Tzdi9S//7Ubs
Bv/C5dcHGrMxEHal5fD/NSO2/uWw7cGN9CyZLikt7P/tRmyb/8J7m0bY9V0ydWyLP/q3G7Ft/Mu0
ZNgNTFLpU4y78f+HG/GfzYh9iC16AHfQcDAD/S+/2sCacdiotfqgN+O1svE7xxHWi2ui2fyKt8NH
/f2Hm/QXFsN/9YkmwaQWLDMLxsKfuLB5aRMsM1FXj9sWm4HV4tevposUgyJ+DOP+H9iUf2auyS/I
B5FUS4qmbfvSsPcPMQERPqgMQbL6YOQ7nAXhv3vzrV6yD1cst7//Zn/xUZB7TeK6+UCdT/vPj8Lp
16AAWuqDBAmyPPuSVNPE2kqY8e8/6c8uw3wpPsnxbRl2FvzXU+tc1Mqxw4lFnFawDXxWeRsDn2VT
8k/3z+Cdr//IXZaf5RrYn3uBg2W2ymH44w2scV+pYr6VlTWo6Cz95gsyJX33DJ8fNqPQyfzwj0bT
ob2dxY5xxtWK8GU3/yly9M+8WHUlpokje2AZru3/6f56cLq0LhhrpHnaTidlz+2lwnm6Gdp8g2v/
1NreZ4gnyN/fbPUN/+sOWK4LUmxCx3Xkc//DHdAMp7I8o+IV0jJGAt3R9AYIyuOT6KYnhsowGaJL
Wi43goroErXko7EbBgS45yV2A3jouy+pm738Ty7LtjAzV6EewZ8WkttUvZkjBT50dguSkzsH3PFl
CvzI7MbvflGCoZPjN1J6IYlcd1X+OGcFydD98Ow7+D1T3o5u9PH3F/aXjwkGL9sTRzrby3/erqVP
sVyD9n2AJNDgQG0iHu2HzTxTzY02K4LZqGd230n2/acocOPP3GH1ivzhs+Wf/+FR+WRaDBqk+QMF
+T0eOpQNQNuraEIA1Ey3SefY1dPpMLrujyR5LZvwn2JY/2oTwCf+/337Pz2VMStixHtcwRJT6CNV
vrlT+qF8r1O2hL+/1ab+FyG4hK/7Pu8lRj+mqZi7f/jGRIM4foHm/VDp9Q7mxNllCDPqckCtA6nY
eN+gWB1yhoNYjK7mGAvv3B+fnMY6dAGp5GT/nX3+zZzP5yDk3bG04DSNwa5u9VsdJYiEhiv24U+2
1T9VKW7O1ZushoIk/XANiLftMN2WfBcg26yjfe8WBcYc/Bz593tXmi9SwY7Vvpqt53lGAlvR+Lf+
BU7SWbi8oBluZCsHoc3K6q/l0ogVMCfvigNwM0B7Y0FNw/hk2+5xMBlwGvEBG4UCUh34qB6Udwq0
12zGQWL+GNvpIRHYAEXWKaymY4XbO0IXWJtZ+dB5JKjomButi6K3JFZ3LER0mENr16bLrRP6wW5/
ZX36kXv6ObOwhR6CHV03JMJx2JpB+iU7O9n0yvfJDHiF8b+xKPYeLaf96cutWN4ZPUMaHpvtrh6B
fibzp+ZhNadLTnScSHHoHS5C4WrkexmTe4BK8pJ3PXRJ1GDcT7V5dO50xhyH7ryptfU0Fx8Gn2k3
3CCTHW8MmNSO8/xkJJTMev8xanw5f+mhWHVgd10MtM97MHYBqWoGE93C47FUE2a5RQW9iw1M3v7Q
oVTPsq1ZaS8OHuJQsosvTB0JTIaI4EV3JkQsmG0F7pOxfg6H+ichASt74qtqI1sPdlK3IRmuafA5
+TUCDn+8kXBy880Fb4CAfbEOTiI27pncj6uQqE6cZ5fHyUI8xCEc+MNTgP63KGD6ZQP/PmiD7WMm
TUvxaP4IHG5BGQqm17/EMJ1tPf+QH1EuFLhQS+lu+538vGQW7y3si0DLP1CCnR15pyh+rlONc06m
37Bi3Eg0KauwvUmLj8GD1GFNNyHghIFo+VX0aFUmhrSN8ZRi7ArzgXcqcjrmn/1jVlT8cKuFRoNX
D3OBsKCzuwwlTmXkb51tNyerk/Ji4YrWZdztRJ1o61akUh8MoXEW9240fPoyqsq0eFiNG8x7kV2r
z8LYGg+Oh6NRV7on1tVFXb0HoXY1GcOTPHdT0SIO+JAaJxwSPka4n+NsXwJC79cT0zcslq0Vyseb
fJWJXmQp6+4VjikBgWFxSA2eTcJpv8exFMev4WY1ab1rm6o9Zun8aiRlc4GfiTNDHvf8F6JB5rlh
U++EHk68H5YJLSu9V68jHJ+vVC7cRfYYyGC+WWb06HUloQGezP2RW4n0sBxdKJE5a6U6sN0yhBhv
KrIHd0FUNyFOsRoyiagKgc6D+KMbqCPsrGJxkoA8z8/tQk2otq1BHvWxHEJOvEJ1ZK+nKXehPM03
dJPVBtKJ/pOBxIB5ib7QhDKcfVr3GV7xVS2gFrP1dU2EU0f26jXZhybsg0i6dweu0cwaGHhdjAhS
igZnWIe56/YcWcFICTz5aP1A4a29+gtBv8ddmUXmDTcasgxWDpeFfxi3nMxhtAgROqM+3zSadcWY
W1v7M2Yi4Dyw7LwFL3obvXEznfUm0Tao8e909HTkAGr9ftQPTjBsp8YDtiXYdDcSBULsQJTsnGZC
NNFXm3kyb3DYWF1uVfODxMrt+hkUlZX+m0xn4J5Td0awBSjbVCLMN+Hd4kTOBaoBYygg8y2YmV/Z
4wn3cSge8XiyLHH0OnbRtpbHZIVOjuD5ZOfq2gtrC2GNK03caEbNrr2DGIPfZ1wW66i2nwHwYKpO
dbDN6/QVBymkkaVdbIOcG5cb+jbVWFc53udo5+eb4supF1IVL26ffsnjQC/yL0Qh5N1za9jiug7P
wbnTf4lQf07jEka/8TiGwXlmkgLuXeGd7xNJoR7R3GEzUuynAgc6+fITJ42R78mS0JWW8EKVaflh
ENiGwx7YTAvcOpP/tHZ4reNpqLb4oHz2QDbkZbpoSoL5OEJ3NQKr3CUgPascn2ewj5AxSNS8ip47
ErXJzocM0QUaob/C+OH2rbMJlwzaUpB1QHsMJNwUOQzsTAJbIm2PwyXDkompo2NqEBLQgib1gqHG
5Mbo0KOTN3LxEL7ZYcJuM8C7x2x9qTZ1VW/MeUFVhOcC2qh5Iwy/g+QbHJOyJAMLKgdz9XjNQjaZ
b1V3Ze0yRBoo2/35U/gdjsbsWzNnJsjUp6uDqRWCmzRkeHXkVrzu/aneWQ4fNrCZi9QCb0uGLUIj
5tHy2VU5a2hYEHbaN2SZ99PE69IVDW5sgfmB1TKcej3R4A0LyPgMyuKcx+55xgf/8GraTNhLPJNs
G/xR1US4wv8MUocmKUDENGsYxGZw0uocGkvlxBHTUPqLeLTg7uEq2MtaNuzjdN1/TjrCEMIvKvQ5
5NFVT2Xn3sqJJRCH/fNSwrOQe7njXhfdSdYOvqnraLS+eSUuGGoLcnrk9alRbOMaroJnMgOqf9at
cwNU/swnlq3l66/EgembpUzJPVhweiQ8E2iN5A0uZsk3GAJdBO0B0D3hjzXP3LIjXGHAqLu+xwzV
dDZdVOKiVScYzxMq6qaIdm3Oxc0yu9VBDuY802CFUxj0rGX0UZNz6cskXpXPZucPz6VghGKCq5uL
/3MuxkfD88cfaeSv48w9Rcx03ol50L1d22kjYY32ZRis+kDznWzSMfnmt4N+LoJ0vGg+Aa9JHu6t
Kj2bYtgL3A/uIjHhy49j6rozI3tDjtq8lsp2Bv/ARyil9yXBaYlxCyD5uKCFa3PKXxOOUowk4DHA
SppFwyGo53tdLGLLC51g1i/D4Au/gi2j6Rs3EfNmNuctiRjHJrbuUPc9l6OLY8+76sltXntYc9uu
96RTnUEcxYQVhXUpSfcCHDcfYHSUG6Oq7jMX3YKj+Ycaq3oGtaQN53GxTWb/ZiRzdcT3bSOybllH
Rf+gG4zNHI/4G7ONzgQenoXdi13vQqlwu3nYQj7ANUZ0v7TRvZKdTZKw2e0STGD2U12cHdhWLIrs
KcCs3yluPqxtWAmsTwTeVK96ixEkTAzoT+62CFGi4lX25Xg/u4njQ+9HYwczlSiI6r6xDLyp7HKd
aA2JdulG96m3hsn+ZmuMu+aInZzsEwqtiMZEWB1L32X9z4F9GIoMsmcV7z2LDwxwMUIa6kh7Ho6A
wexRjZHqs0493st56wRExy1zgDhhTmpoe/0majId56wKqM9FA4Ixl3OI4aCM3iwuMSxLXEt7TqRp
18/tsPeD5p6xeMbEpp43ZWdvjC7ztq03O9Sxw/c2YaUtyzhgKdZQRvn5pvQThIvErXp+rW88L24O
0vpFDslEO9ZEB2FeMfb47Wp4EeFsCtcuDueNW+sIFRg8ofoMtoYW/mCEwusk6S22/HS36/adg4Wj
40JAaLBcDYZ8r0660qpoMhF746WJ8mOK7CN5xQQegROwnQX7sCyfTGGb+wVNe+JH1qEPIPpyKuzh
SWChaMZ3AawaSAeveSiK3Ty0P3Khhbs5gvxKVgmeV10gk4NwCkdIbg477Fspirok2tvoY/3OffG9
LNnRvbm7MBnu3Ll9DXA3W89EOqwIxMbRACc63aQ2WHr/4E8RBWJJmW70FuZnvAQQ+CjeDXMgZzPA
MxN/Dj8wbijgcO+ZKdM1ymQnkWkJdf4hD8zf6BLKhahaZwn1TwqOu2KtQ+Ky39BoQnyFJOTKoiDz
loERuXauNMH5blJnuTqdGUbzGFOxCSZxgP6IsjWLLTKaZ+ly+ZZ3SClCupl06OpdAxVoClzmZx6u
BcbElVo8oFFD9eVOa3VPFst/qcrqgT3prfKjqyp1u5Q2EweiadWSfGRiD00aQvdkYIRkfnYz3xsS
30dQ72WljJ7nVuZ4VZjMrt1SH/aJ3pSrRPvusHewCYarCTOA7WKh6eU/JH1glNww1GmYVQ5wVPFM
Cu+1HN+NoOS36hEKTCH6nUlp15QUGjLswGAycIDs7jfNJfa3No3prk5IfbGZ2Q92z8+numCOybZB
IEOIYDz0UNiR6wMJg8eYymarl1hLL+9C7DPY6BPvNWzTH9gE4Y7RaCgOsw/T5v6PS0vHSZ+G+116
EjyxTmaB5HQk5ARyc6v8wRumK0Lv58J3rzhofdUyKzTttoMvrlUol5iz3BzO6XWdCJiSdYuTgHjG
rrfYjvhOkIQuDprI853h42xH6MPZGiCae3axi0j+2YYJNAMbFj39pUcWDLoxhYZGPq2pJe8sZst4
1KmSqisf4cbi0EXzBXUJG8aW4LSFA1W2pW4XvJsd/u0JzxRGjnpDo77NVk2wnNMi3/h1iGEcpGd1
2b2P6XllROvBoFtAl3kwLf0e35JqQxopvD8pkzBd7znJA2n9D3O1GJ6sIhhXRWwcImt8ssb5nDQU
x73Hjaeyp0HDJ5P5IVG1aKyGp0xQ9xR5dIqK6s6tSC5wcLhFm3NTz6CX41c8pAmLkNcg99Wykr2F
7I/1eH6zYZv0RV9h+5XAyAsDY+VZEF9Ul2zl0FU87ao7lFquDli9sA6JIuDlkhdhttUmkK1t6RZ3
spjiPkFvls1qnS7n3nn1UmRDWjWfStO8uII10TrzI7Tli+fN5zzr7k1giNlYTkzacHQr+RvyR0v8
w4kGDLhebSIH6n7GhZ13pLTihwBIzzLdQ9X777XMequN6WJg7MSUMvmwZIs+RpRk4ZuC39TFG/LM
qW3eV7MAqEg5pHAj++rccjNW/EstK8B5g/4I8iz7XdS+LS98lrjXEBXMyphQxxmPk5G4QDDTHdKc
fq0599oAX5gEKblh9My+cvIMdXYbb4KqnlgNLym3RxM0On7eXig0KILp9Xqfyko8KzRZROx0jfOu
+S7gmUl7mdnz/+HuPJYjR9Iu+ypjs0cb3OFQi9mEVgySQZFiA2MqaK3x9P/xqBrrEm3VNtvZhJFM
wRAQn7j33LO+L6OZJYOl+NkMnNO6qR9KSvZesK0AdnBR6Ec6eLzrLgBdV4felhLD33Z0whzBWm1h
xSyV98IEyaLP2kVPx9gT/oCJZq/vx7xn1dj87ifazptOZB98TScaEH2hBRgVDz+aeoCF0+/0pxot
/cEp7Y8piz4S8R3PBeEMTop8u+AyYzzOCD6J9pk3S8zL1iOIoeXsCafpZruvaR99B8q8FExVGkeG
3NWPZLsamMR4T4bgeVqmz/plOoaeKXNRrDrnansMM10Q9/fBZd9KukkImkXyJjk7aodBxYirbQtC
M9rcdwNWx7426JC1BIGFckYs77WBqbTKbjUBC8tIIFjE6Q8dn+aehHI8xcb6rnIUKMBw+Z4Sk6HX
UHyenWRByUPfoQc+dogYSjHVcEaeddQaR1Y9e0GR6OpD+/4Asofh1CrWSqrajNFPzxFZ2s510pvl
tmbBxMJi64zTk+tk8/Y+WIheMxu6AYl7xGyPHHhhTAPe+TkBZBzgAmWmJBlAVwJ9LwSVGXP2lKlH
DoDnPvGwfMClTX8dMrkbmJ04tu6tOSolXDY0kHukPnTr9/EZaRO+lYLqCx5G1Clzy1Xd581JJC+T
lzg14zeGh9u6IbylDxAZCAq/XOSfu0E83M+HjtCRxmno7EHkbxE6b8Ct/7AX0nTSeuY3p90unMhC
9D4RGn3wuoVD/H76sb63AigD91Y7QL4CReskmDEOJT3bPOFZhTsU6Pae+/1Qh7+ckAu3nS3bfqQt
QmR1bMb+lo1w6ioJf5fh/2oWKsQFMpGjohtJprD3TivUo7Js4spQVHilutzbePr+yMJldZ+R5gZ3
3ZihW2GDbqVbTSKuBk5I9VZgxh8qwL5dxAdiZxyS9SK5kDK5y1l+R3F1oD01MMiOJZPBaF+jHUQ1
AQatnuOX1qkBAx1HC5tKk2YGOFskn1b5HIEdg9yIQzporzLh/665vA7JWxdiqhpaLjGZTYxGM4jr
vfcsFgcnmBdtspa3qHPzt6abL2OCkGkOemOddTnRcLb74YqciuEaWuqqpvzXfUpjGLzohoCTugLa
60ABB8Fhru2IWxuGgd9udpSKhA/WHLY2rbFvw/VKEspTjGRuhEjA1yO5PFAcNIn300tpeRtUWoAk
IYfqgVhVochsLN671EdaRRbXiF3pqUxyd6cvJXfoWeWzQ4pE8UlNzq9+gp3pEehUMkXAIonC+Cmf
uYUkCxOlpfzcLt1jZdB6B2VKE5XZXFC5vUFHBgGFGf/eM8OoZ+Ss722pQxnduc7PGsAvQhuKIz2a
kjYnJgE1mOTKR6YMK5bV5Ge2/aYJ/R24sIS/gthI9fmHhqx48w6od/9wP5dbQ9KjVsvjvZq7v1BK
r3lT2YprM00ek9nc1x+61fGfKmM/hDJ+DhEYt171zWfBuM/qBzGbX0gDYd7AEiAIAWDEmG2syAoY
OQAEQp20dhTV9VgfyyKE4cBRP6W3OoUlbBD8seEI2bfF/AV7GsWdG18X/3l0UadXUdCdrYw+tHMk
URgPLfdSLqUNOq4iPyW8tJOajqZX0RQ084/Acj8Z5KLtaM/3dgibTPlzj/Yx/1zVeJ0rBOjgRbXo
aNY65rxAkVR/JxPR2ZHwCVzxiPXlyxJ6LphVet2gaxEBhtWxSF0YsU4ybOCO4eSO5cNkDv3LbOZv
eTogC7QJydKqR8PfLfZ0I/vK2LqM79axSa4b+YNIrkqjeYfquEz2qQyg9JSLhfHZyhIweOoMCW7T
T7LfmUN9HdJsXBnZUO1SCQbJwZOM9LPXCcJZu8sEZUPST48tPKGLRMgZDYh3Af0zVAqC4RAm42vT
W84xjzEFUW7THn2gTiH21XuzsWXZOeKstjK+dqWvZ6RhclgqAjYrM/2EPA6vNVqli4CBgtareCJX
MxTQyc2bU/fd7m4dz1unO6X6AaBcjUgMO4fUWRr6IRA89F8gQIgTx4Lz+4NduqcumSn/Td9g0IFF
YTfM1XNWE95xfyCi2yEvBv9RGJbHNqz477PiEaRYuJ0Hg4xRDJiRAGPfRMyLHc1iEHXYMSHkaheg
Ddw4JV7kNsu+t6YhT31ufikqFgqo0sU2B0SyKkeRn+4PcRp88ZvZ30qrtk+TF/3x4f6zBMfyNqrT
bzHBInNWzkfeTXUiGFOd7l/95Vsr6q19aJPjWwLFUaqfto4Pj9IoEvP074dqDDMGilWyHeqAEU49
xS2iH1zoAdnHxtAfoGTB0o7qsc5XLlcBK76kofWCDQ/OuN/vJmuatmYUX+4QivtDr0kSTavPKwb+
23//QRLwi7KUiYYwLHG6PzDul7991WsKDqIi/sQd9WzSlIqzNa6ffMNkuVeZtzYV5q2EtrNLC0aD
UeAcI1Tel1TGb5bT1BfVAQwdjTg/GIRJnfiUbmUXrnMCA19Mp7nwx9PVEaQjWGmWHP0MMogXF/Ga
eFf4/EVjPdvCkM9xZFZbJ4Hl4/soFjthtztFRaBdDT5GeWxYHFD6WwbtNd7GcH3/bhptsWXCb5Bt
Acq/73k64ThXt8XKqxuYZpfROHOK+88ImqX86J0nZTxORMs9YzJiKIb2C7miMsvsMd5MtIYaIxUN
TPcXlSpuRMA+2t5wGH/rL+0i+iGmEIGiZncUGuVx/2rQn8IffmY67W4I1Wcc0xFOyKDfjNL9YphE
2Ex+Wp8BRITnHFoJ2q/ToB/uX01D9MLgbFm1FXdwtzWnU+hkvxIW7duUteHp/qP7g5n6v39bNXAi
yafOcDvk5DWxZ5DMJE92BERAPKcDR7ksO/wcmbrOz34XDGybePDm+Tu3I7Vy3CV4AZVZjs2LjaIv
aMr5AOZ/K/VZ7Oqzs5t9c4+Y/1Lnbcjhh3bfKLodE3esuoKfyFBS/9vmtpuubt+kGuMIvbmBiBBz
qdlEta5Pm+3cCehf+hTHtgAitqsIe4tNOFExlL+kPw2pQ0YI+QrdKdMXmjIo93Ha+3sLBq8AYBhE
EF1x2Jj0lPtsktfIS7asEuUh6HaVm3o7JNWQIQWgImfwwVrwXzmmjd0i9x77pIvAFoplHS8TaaeL
gcrQKb7XAH5P8171Jk9BNf2JVMye6xrsGkpCvjQ9RQ6NFyZbRhHTughi/J+LqU73r+4PBFH//m1s
V3KX+x53zv5IWgi2tKIeTpGj+CVj9PtX95/Z4RthC8uR6TGZnsHEeDyKF+y8OIdXEk/gFo26AtHc
fsUfcrZjl1v0PDxVUfw5i+oWDW+ziapmPoiwe5Opyyc/raJ5NvG8WhmDhzG8BLF3kmDJ1mTTVpfK
txnSOeFR0fIQuIHZrzK/BZ7aJ+65TcxDVE5f/bp6X+zuUzpRMQpyyUfqUjpfmZxmSQkfztabneB0
7+Mm4UoSPZoFMwx4A8w91FdTNswJhvZHTVHeNVm/R+9bbX9ZcIFjAd1sHD37GM3S2QoXGRnWF89x
q02ZYs3z3fZzYuffWsf7RmMCTBBXm92H34gO/ZhVg1q/vRWhzWV9sdmHTLvQiI76BZhy3BO+63FK
TBEIX21PSmaKW6zpFEYSqyyESIYs62oIdzEXZGBWXNtA1QvLvWYRV7vG+Rpn1pdm4T9pyKj2Jm5z
Yw+JMmLUKOz8U0j6GDsN71X64TcsOt/Q9TP3eo5TB9VmSAVn27TfCwBsTI6XxTottWQZJ9n3Onmz
sxfNh5g7eSG57TNXoYfUjMA1CdZTyGT3su+fZF3htZ/6+bBk3SpvDLUl5w4/fMwNbsEVwC5uWDXP
gCfHLdVsc1kcJuCson4h+p9+m/Iooyd6EkwxLyPSjUCWvA5uA5yUnbKaULezrwv8ThJJeciD5lmY
A25Y2qf7RC/xw196FAQrh4bKZMLi5SR4y4AoBk1cscf3xieK0za1CJwxRBfQQFprm0ZHGvQtKgGV
17rNE2ajreWkH7FvvlgUi8wO6ZkJi1vHJKl6A3MBlPRUjUgJesZCWZx9yNozVgdV+6d/1tsoLTH7
kxTMN+kKkDX5bAUtof6iL2qXJVR9y/hKIwWLmV6lEma0FTDUJ3YkbpV/o9IjuKTOuJ3lzCf0qMln
odYjUPejBFwYVTcDCjC0ue4M7m9lyJhRaaPeeAx16Coljx4Lt9cpcdgy2zSXfUC/jXZ7HOZfjsVB
0CfUhKZ7iEsbITfTnjJxxK6tvwAF+JiIZVsbox4dZDs44jMlf7LJe+OCpH37z2+K0IKuv70paEiF
q2ytf/yrLi+EsOQxEjk0uXjvkRM1KS2rfkoxgaPCPS/jIfQJtJ5wM//z75b/4XcL05H8UoEAiryo
Pwu+WjXYOaP+7FDpjXce0H/xi0T0bjNmMKR9LeV8c1CLzJN491x59GGp6y6Mtegt8ImXaVBwU0ew
Uu5A0/jHSTHy+edn6fxNFAbS03Rt3/NM37JYGv75WRYN6HkCXTlsPJ5l1NEgem07rrgM00xikEHg
IkgvcPDF4VP/0JKxekx/aTFHHPMp5kBgUWR4u5KOGK3Bh6V7OS9D/emWxQe+xA94TL84JnZKUpSF
SQTHL6a4fbpLEENT9+16HNjV6lp/TmZIv1NIU3jXadAmYGYunY2bgbIeaORlmlX7hBtuuExn4Pb8
MisixGRgFTc12cOUKOBOOMRze7iRO/QT+MzjF9/JbrphY87z4TTjLWtabaD4JPWQMXbqo11Q30L6
W1g9Ntb8kk3R4Z/fa2H9TRzLm20LiUnBBer4N8FqNcWl4TH6wFqf4lcy1RaNKt2v1ps0+kqmWq2K
yqsjM5phBcUMHwB20qsY1I70zpLbARNlzyUnysiqFiRaPB7awdhn+s49j8xzljxzsRCGzE8af7ip
gAVwJcrL0vr5bjCXX/liDFzcAF879QyEQH8mERMLK4zWefQRtgZCOMG8GkPNh14oFjFDsmTk2k/M
B8HHhH9bOVWXZCBqJfJQuUzfGDOU2JvWDrfQbdI9jRGLqZR4L7zW2Wd3oSNmp/2RS4gMeJfW1cyV
pwlcMCUuVaH+8yjj4b5v7Y2fWTJWO2YOhujw0Rbdd3w5esuQ55JKAd8KFITILD56yToyt8w9sQis
vGBYFuFAHJvl6tVIDKiuMN8o9JhXMfFRjOZS2VwMhlxoGHjVtt/d7rP2yiivyk2PUWX8LKXGDsEd
2pSB/UUMlHuBWliMpDRYJrqyNmzXDeteoprHvZFLMpeTutqxLkmgKVXH6kNayXwakU2t08x+t/lD
NgSnsBy/qTEiuqLYBap/IE72WGmRAKlGHAK+cwCX+TXUeZb6qdbHsIx+GuN0A1o4PM5OBjtIk+iG
fnq3AhuxBlaZdOyaEz6et/9yuP6HO4qAWyRMnAC2T0bvny8NYY/GRBlterD0S9Z3A5efUcP5P4zu
XLgJTSsmLRQ5MZg7vbzTC7NSK+lUxJCu7rL/ot/9u+Lbt+DjSJvzCAaxlH95SiShjU4Vi/iQEVRU
5ckT5fNRj76zEdtpMx8DrTgrx+FdS6+wQ38EZv3J8uz/8t78h4u75aO3llgkFJLIv0rP+7iHel+U
8aHTiUNTz1mFJTch6BBlS7dGKf69oVUbFvu707B/CZGct3q+4Wj9GHqKdUvMKOAp79Xs41eponnL
JCwADD79FyWu/zeZvK9Mrjko5H0hLPVXHS4FtmINPkaHKU2CDQAdkKHxxhzaBMuO1Mts2volg55j
87EBHjxHMhhPrqmareQfMqC+zGk8bvvYy7foJ9y11NOoGKKrZ6l4w5zVgkWMMK/s/Xd8tQgezDGn
eSzIk6kGvz2O6fSWz0kJDAJVrMwh8wWp2viG7b/79ELSvMnmxUizZnufiYdGzN2nWQ4ytTZM+vzt
MDJYyz5Vdpcesrog/aaPox2nxbpDWfnm5JKkYf/qRPPy4A/LKp7ZWxgWiHhVOaek4bSx4MNhBhMQ
N33jU1O1GSydgeGqb36eM8S6hnXQM8e7VLRgpub5xmvEApd89FUko6fB4YK8FMULlG6umlY+k3hj
HH3TfoJh+8suzX7vWIcgyZoDEQEMtMspIZC5idbOUl9qv6pu2Qz60Em5WuVzNx2aOP7ZjXH5W/Xx
/62jSaA/+MPl6e+Opvg7F+uP4k9mpt/+0e9mJk/+Swnpu0L5ju1J06IA/t3N5Jv/UiZHv03mCT2x
cvAF/F83k/cv4fkkYDi+5ZhMWHgW/3YzOb5tWq72snDVce3/FzeT0L/kj7Uosnu6BGXhOvcwNpt3
Ev8f5PA1oJuOmac4G4F46Zq6fAiWgQGqZQP08L9NYmpO4IMjKp3O3JZSI9zrOTr7CwsG/V0vSu+U
Z/7zTGjHM/GLn+tyGc/372z4VigAonxHTsB3RQYFnOXn0jDUJWImtV5EReAiDf1Jjs62Z4t7DlPH
JoOW+t7QgvPZzsXBqov6Nk3DlypLHahnJMrCu3yUFP1vQcJ2yJjM9iRdD/H6mD/yXj8h7Jpuhesg
xnQCNiO+2SAW7POASLvpYCM0f1SSBWFg7pmnhM/CvjsuClyIBJmygxgpyLr6kHMm7qxoMLmpieIF
tEHE3sSDgKdxV4hxWFe5lnpeuF7i/naehkAaL3liU3C25vPEfOMc2wZPuv7ulOH44uZq3C8kCmwS
Uot1ivjX0DSR+vRcWtzEHlYqdxqKUhCzMjLglJBKPyfm8JKH1QFZgn/xegCxWZTmJEvChODjYz1l
0VJ7MwGwImghbIgkujBFedSYgIakr6PojOFKzMWuImrm5yx6UF9j6794C1hUCZ58wH++atPEfCxl
4GzuTKV4QOYexu1wcTrnxQF1tJfE4VB3i+KxKPFPQSW+TN3MdSUmP75lCawBH73NUL3kr1+Bmw5G
2DyxL4eoamCOSEDpSWD9a14du4XQeSJ4MjhHdvjsjWb6kLvEdwSQm6BR7mdHdlfU19PWsBAOGKNt
P6OQ3ZOinTxEnfE1m5dk23V+fQ5mj3Vd/R7mXXkWA7gLZp23sfbHte2CB5qH1DtPAGHQ4tHWDF7Y
HjwpCLmV6ZqkBPHU+tO4Rn+FBIzo6tVscWxX43/piP9aLEgaO1x1XBJYF9g29cKf6xev7dEnN0tz
Hh2KQdjgDvfb4QLFvKSKih9as4+OthW/dCTvHsGfflHEl24isHAsElBk/OGC9fRb1/m/ij5/IpK9
a//P/5ZC6t/4h3aUZ6RMoXtRHI2Oz5Xgz8/IYAJTGX0Znv0wGo9ZmpNvxKZlnVUjFV6ujiYTCM7J
Nl17vfM1F6bxHFT2uSFrpPat5hMQMmcd1GLbZbn3RBYLE788CL+Oarw4dN54j8cvLp8b4LwkfPW/
MxWbNwoA13kgMGAtMO6tSHx29sSfBNuktVc9K8710PEvyjJ6YAW+qUsYQ13PPwydatiEOgwOMuII
587uV8ql3+vsfnl0Z3J9+/xQzbN7rAfUhUX1KDLlQEVG0mCKDtBFE05XZR47K8i/GZRDGzMw3L1D
3najluQ17LvLLCL37AYEfHnmwEw4FdZRCechNUT4QHmaEjGLtpZo3e4hbxCezgbkkXC+eQ0pYfiK
U5moSwluxZGGelqaYB8FIiK3cCQN2B82XVLJV3MNAw4jAr7qowjH21TJ5ECTQjJYQu6ViqajMFy4
luOvPLC6PaPTN9E4nNwx5EBytYZN60dXwjw5jV2zPLNqugDSQX6Xf8nzLtzGY0G2VeZ3Gza9Hz5t
NOGci7NP+/6TS5DTBpc2Lr2x3lS5nx3hG4Yrt2LwH3URqUvtQhxifiZvjRlSiHSwSa3huSAlkcLx
yFMqD1CPmi17Xda+Lcme9ThdJjLHt1A70df0dX9IXLGSYvgBxI/stgTBBAkCayFCtZW5O69NwyVe
JCnPVIQHz21bfC3eph1sQJ56wcq64QuFpLknBAVkSOg4e8XidtN1i7G2DXChFds/tGicI41tHBYT
sU4bzJ9ILcCoMifkGipsh3RcJWJWP2f/IEnmY+OR+UjwO/btdAdKnRnnv/KaHhc3eFGMtLeJQp4I
O5L8PpwXGWDK6x2dp2kFru+ZlNodA0JfEYd9jxqT70M9o63h7ACmGrg7t4HLweJgLUu/I0rbPJSe
5V/swGWbn6S7ZERP4WW5C2HGx+Vlx4+N8I1V573V7BGOmT8nVLTBh+2Duwj9EI6eiPY0sQ44qBej
pzPOCEV9UNr0n/vpDYxr5KBvLPzS3/vTUOGLaEi/7b0BXEa9LStIFp2Ybh6AJ9fgDhC0IBhnBu6F
moqjodg3T5X9Yk1CPeJ5rMRiHVsLU1YtK9KEUKWmcfBKVf8OjyFfGVaxZ2oab+ukLC8zbld44jBC
pqdMoUqZ0+JaIe/bBNL0t0ERv8M+wCjmEEvNrTjdJAn4NTdiytDO+JkqHDSl9mJEbd6vjCEu9tqp
MwN2W3ceBKy8gFQKenlTT439QiRCc0Ckg2Eoe6YmabeFMKni45qd5jz5W68t38Jh/qaqvjkoK3xK
GKWuOhQ2e624mViU7WvCsRimkziorzz10nyNTNDKpHTrCXPzPhT+WwtaaiWqBc9EAWZ01O9D2dhn
E20jQC3yS7KFFLTg1e0/M+Ugo1Q8dabhUwJNaAj6sEOwgsoF8siWbKkDmpT4UkZ4qqKMEGDwa9+B
k6qr9T1fZEnNkG96QAPKFr/GOOdYRHZht9GPGJnH1tcnYxEET5HTHEhkjknp0gzGOFrfr3FVCsGs
AeDLUNi6VNPQneeOFnVCpZ8LACNqbL6W45gcDJ1AiNGgMbuvVV7Wm8ZTaNh0gh/hC/t0ZjTqz2Cw
En3mSjWzlXCWbTViHQvGgmX3zUYbQB5tC+Jksq/dWLhwu/jLuRXD2orKq+s2p6qloGoYUR8GxEZw
tatnQobWoVqaSzXDdqrB1SMIDx0khN1PyFztNe97Qhp74xAAbA4a4T2hsfOfPG9G2BeOwOZG0DKD
1V/mflPz3KAw6RavZrFAyjPEPyu9ObNxVtXcnrOQEraMo2PnV/PaRfSl2XloJx3/Ncgs51CgYUC4
6F6YGyBpkRC/jWRThIV8gFPMamiJWKdEBnstLznmHqa5Ih3t3dy7v8aR8y8Cj7xRXmyeh8L6CTIp
OZC5AopKQL5y/NDd2SN/g6okgFBhF6csJHzS6sMfqZ8Wz3XKmJvQvi9moJJTY/XPpL0w1eBicm0y
W55jGJuoSjpxoXs4ZpCoj52JNLVlrgWrkuEU0r+yuGIqSY4t+wIrJwYzk8F2VDPpfAofFauqD2Pp
oYk6+FX6xQ2f3NB/mJFSHM3MaS96B8NcuONm9FhEE9nM5FlsZhP/Tt0rwnoRha6LfMYBJKrraEb1
A3AGBRVw/Og7mHYovdvtoLNBgbiiQvU6AlmEv/OGMcHmlMIlHmAOtghANrkXcYNQ8DlwhfDaDE5G
ZdT20W0aeJoJ47wCTsjFSMbneyrm/bsxNdo1QLB4z62GRTa32JdMRgebfJVDbesAx4LQjjycVhxj
BGINXMtFOB3JFgiemZPZprm3PC/4RI4NyS0DOvZuMh9NE+3cQtbpdrE9PK2segdU/lsA2SD+WhwS
xG+/zc3XilXOttQX2FhfavsQWKqz2Oba51Q6in7+bOVLdJFeMOB0EUTwSPSCSZtukHhwi2+wjETR
reu8n0QNludUGuK1Rc7R+1RNGSUtdUvzQyRQvz1XXCtLvPJ0kkORxj8noIS0/fbRSiM+wcnJ92TC
vLWVQKunOj1CDrr9WKNqHvTHHiOpuSJdfE/HvtpwKTKZmyDr9q9dbRy1zVJZ6a/YxAMTRfPe5Fhl
aMnCK4oQYabcDBbxnfU4Mnuv3jPX3hqcZJyEG57ohHCEN3dOcJi5hXHj1oUwWCC5NJ9MLrsHtTDS
yIn3QFNCSjuZQ18IXmzOQJiel6gublUD6Z79m9qWOREzWUUavO1Pt9iU7VYwJLlaGYP+1HDQ+IfN
jlWg9YYHaOsDg4r9snvC+ILyyCHOMtK6kPtDX5g/yiThrxsRDVgTzueoI5pvyM9J70NP439Yy4Ul
XEdaDIzlQMsRBv8wYSfakw7DDMexiRK6N5BN7C43RE1xbGNWAoxzrOKFCOkF+3BMNbhhJdsyG7KU
1r5Ph2gJcAl4MjwMQfeYNQj5qrEjjBu0xkpW8Cvz2ekOzMV/BoHjr2HVj/xVxE5OGKkjnn/2BoQU
+HFffbkflTkegadhjC6paT/6VV09RbVWhU52tZP29C2iQyJqhqAxGL8SEQuVd6XmikV9/UnS3Wku
Miva1q5ItijFeigc9cEz4+l1cKlCanpiANJ8nwwzcs9sjnaLxcRNX/rhDuIT6PXeRaZYxEeHNrTa
RNMYcN+yynNZWMvGLapuH0SlPtKXg2/k3wJC6a/IFHvgw9eGzHozrbdWSmnOZuRmGXGCuiE7h4b/
feqleSKi9ieaym+0uIpdaO0eAOwIfBfeNqlYcE5NQhYS/omdD7vr67iAfyaTaR1CAeQmx6nMz519
02HEcIJeIN9DllPbjOpCebSGQVyGXn4TM1VOqPy1NcPO6ivMiuxjFpYKWF3cGO/0ECnMBya1le0B
aywBHIPLlCg/AE8GCtCSGjFPtu0QXOyvmqh4HQtxYyh9MiCMgf4rwp0J5yOzy/LdLuNpHRQkQS+N
a+ECxAyQba3nEozgYSZUYF+irkDAwTLbAJuhGlSpec10nvKDe4V1+g5Ay7xmQwhe3q+dTeFwbZf9
coxhMWJBCL/UuUd6QCdfOm9GoVNrduHoXizerC0NvsTlHkIB1ioo0g9Zoiv1i08lPtVVKja5RoCF
zVEtYtwRQWqtZNuWRzvKn/s6eQ/i0lnLAeV34uizwHdQ/wkuAH5efwvIIrnYPcr/VrlngTf62h0G
gKIP2QhQFNivBS7HaMnrlQ9lH0CtGt2PYFrcZzuQOSY+vYqUtvlgUnPv0praOlRPXQl2OW6baGvX
nN5WHqt3qtyXbAZbJ5vjVHRXaoD04tkjntD2cRZWhNIwnZ9MBjnCBYmMRcVaRwVqFo5N+v/swc6b
6jza5Cbk/nS2a2U/iBSKwL2aK2SAGCwJH7LANXe2Q+eA8axbddTu29y04B3PrX8xcZyNiSfO94cF
gCQi8scgwrbbJBKxcVeuPbc0D05BU5vI8UcqOZMwTIMyoLYiBsm4jUVfnkcWfnsytcoHsjcZfIG5
olZgeOM3zLMpeI4YIIZzUypvHXhpyXXKic7xlMTn+1e1yDfBANHeVx356kiKkWaX9YUKzTtYQjzG
sZncmE8Wjyy66NC4EKzDBMm/5GdYDfoPK0jSJ86VlLzZqNlYPc1jJdOdi4jksUZRdQkI1ZarQUzU
oqSUnSn103OBXBGEcwK/3lyCUwPLh6CorvUo0ZPv0KcVOMcivzEAFQcx92IrOyNkC7KOa4S9qgi+
BH2HEzjSZ1bh+BvVJx70VtqIwa2ntWqk8TqmxScq3R5d0oyYPEfkyiG5zshe2wILmB9FvjTawBSj
LyIIKWX2EILxuxkkH+OFTK21CaMZPbE4e5HMH0c99DIm6zpMYL8Ifw73cR/GryHijhOGWGShsRm9
cpVeLnMZ/oCzFLsvZu26L1HNes4QBeK82W6IbO3kntt48lzO6TomI+tslhmdSsO1cU42Wjj3FQ1q
xM3MBkHmDOUeBZ986r3gZaBjR3fnk+SEsw7pemkc4b8e7y8aPu+uDBHuzY18wHElHu7HSifEkW4Y
P7esniocv6v7ELKC0XheGGVsVCB/BM5AOrfwMjKphscl2M5mMZKbxrBkSduTSKZmFRP6RL3sJhuG
gZTBLezB+m1xm+XSMA14aAznFkBSgD0rVqo0TDhqvrrUD133M1kiwkhGLkuQ3HBbG5Ibb5Mn+4bS
a2PHsXsu7aCB+HDsbT98gMMAhTlPL65M8Lx5QHSnfgLc76GEqUJekohJCvRLPqnWa1/xGrN+mNLu
0DbLFZ0f7uQsGB/YZAVrJev4arR4wzLE2w+WmVQbE1zABrRFrlYxalwS0m5kWnqXVKnmkHFB524L
miBaxM8i96tzO2ZkPsW0SdkgjH0Ad7ZIfCK0pi5g7DpHq5Hl7/n+oErZ7ZdxfLEH6Z4HHVZBiGF/
uBcg5MudlrDJN207IZoUIFqXRRzZ0oakrZvZRhvX91QpVp4Igu/Gn5Vf3Ca3Po+FYUHVLT9CiyVc
zGx8K7lD7fzOw08YHlqGHmDqLO9o2Mx+4O+4HN1DvFOWXbPHueIba2FE1G9NBbNIjP5bkT9IxLrI
t5LwmhdCPNgG/srJcA/cMiRqfK6gddp6T0DlE+pd77l3cVT7AE8u/gKc1outc91Uj01kl+epbj9b
FRhHzx8f7lvgu1GUIMWTssvXIIdCrRvJss3pG3vMHR4DnbaluTXyEkFjVyAf5OW3pL6sSqf8iNvl
Z4npb+e3nwwAgwv0qKNlxQ9BaNa7GZMH3OVpWSeJs+yXEvD2nPXEWZWnu8f1zoSwpuFYGaZ1KY3h
uSui+MEOi89RbIxUnv6HrVu8PFtDmhWvUzHgUorJUWSq0TjBBgb9cirOrT0yU0jo1VUtmTcFHLS5
xoArxtk9q5odFxok4FzGgVF1+J9jtu4u2UN7+ji585Czb8A+b3sq5bcEPR7qx2jllJZJoBLK17Yq
2MJXJVhL/flTus04i4grclT1yRi6Yg/mhVYoG5IdOnPqZusdPUj3OOfZdWAKevFdj+4+lJclY70A
21Ftq6y1HubC25EOpfZE1iiaCgaZTWozM8Fci3YA9xj3ykdWtmMKSYn3kbyNxpz+h7Iz220c2bbt
FxEgGQw2r+pFybbcZOcXIrOyMtg3wZ5ffwdVwL2nnAeVuNiA4fTe25IpMiLWWnOOeWtLHnRD14j4
3W4Hu/PXaLvNQ8vK1PY+sbZ0OjEfILiLzVGGBbwbxy/SE70kAhdGFkLdeyyVgigxXeqdIUssHD5c
1yGiUVkn4s0dKWem2it3qQGHW/Ves8XJj1kmPlImjDja0aDJLNWnZObNzRUy6GAI26jkKii6mJx0
knAvLIJ5x0F89TNzedSO+0IKlqafpz7LGJJtDoYW3hLdvQ79M+ih6GeGa4B6mD3LLPSJ6EFcl7KZ
NlFJm2tDsx3adOqx77q0l3w6w7+80mquRq6MV7K6Dy5ZQv80U0ii/8rY46WesmG/DPlwQnBGbuFq
LXLLNCw+Y1B0zjDIx43QHK0ct/opdBLOMxbnXlBdlAZhCbLp4KLHYNfQrK5dUFSeKkJNVlm3mdhs
7E4kkHKaQVLbLhvPpW3jOvR36L/3ACZIru3rsdwb7ns2on1uK9YdRM3lMyzng6plyMnLORDMN+zN
oRixidMKSi2n3CMrR8H2Pe6G8T3o5FvFyrGUDKLS6EFg+wfzonaYHfDGEiRGmWnV33x7xBMYlOO+
hBK1GwYY/Yn91tVWcFZOl1ymHqFFNC5uyH36daKdldAFvXfuBfe15zTNo+iSl9al0A4WRhEdZW5Q
2fE2TqLgM9lBjzpbqB0i7P+DHo1LX4FzvXckesEa7qWctvwUdZ+dk5k7Mv+C8pkmrXvyzJR5Pg6p
q78Ag8FKnZwGR5AiOXDwY/mix+XGr6hiCERoBP70CJa/K/r4tZ1hOI8jwVXSqklLWr+g6X1AQd/h
a+TQEtvTs1e1xiHIEYnb3DrQgTF++1GHBdhqU96331xSSBRrTwCnVuBmZ8k/jcAursH6pXSNz25V
eZsOx8TWAq3yWDXBoY9ZqrsOUbhFjFErfoHiE6fSG95hofh0Mxyqp8Zb9mNHTnbeKu9Cm/QWjU4Z
ToRjXlvkO+Zcq3BJ3XfTUM2xquqU7sEUPbdj8oX9/0fVdMEr+FOUwdgWdw4nylO2EIZH1yZ/Y7hP
XFFKbGlaru2jwD7WzE2J+eGNam8QX+Kl+ytrKb45FVmhnbpq52BBPk5ZPxJUVW4KvydGq7Na9nG3
2Dt6bnbpVBVvi1mEje0X587AhtdNPfPfiBErwHb5iSPQacD+sh+HAYBzbkYPaa/pz9hJyG8W2z7w
l7d2zb9KA8YGWLtOiJL8W5cW77oeD7Fv2m+N87P1TSR2yjNvS9pcgzHJD42dFOgrRLV1RrpgYuk+
ubKMDkLXNDusUVwsu/pk+tzOgViYaPbwcdW0fM1B/u6F/CrAabCljjXj2gJW+TjhgZ45oARDcSwY
BoYmepmUvqawgXBUHeNIprTXJXBuyuVSk2U3fUEp+ivKFspBum5Xf5gOJkvp17K2X1RK7yYra7K8
RjYWPiLjmNRJewMUzxFFXnk6rIc0QS8cRR3c4JJT7ZIAwM1X4ApY9pdJBfCpB1MdUFUTnTKhR03T
+KvRzRhfEQzurDxH/tgKIxxyT9OMY5UMOk6YbgnieYqa+luN/BFA3UJ+9PrfsmcyFzW3tDHLq2tU
oJIZPm7rhXrCWWM1xfzUFxRpaV8dGznfoMYMZ8Te9sOAyDF15/HGc5gcedQhVmEcgB3af4ri740x
oy2yIgcdIE0TaiJU8nRYHxw506cOOMv35MhuPKz+X2T1c45VyqytoglO+h1rRBNfVB837P3FdJkA
UANd8J8p32jCMgJc9IzntVich9LtoBhFKRrz1OBp9ExvN2lCRlATMbJB75MsKQeSRrdPY1GIq2n9
Ilfvn7F2lnLCD7L+LeoS/eqPX5DJ3lxM7iQ/eQuRK/5fQ97R/U5ITURy1L1OuDAvNHNuxrz8HPuy
e1FiTwM/2EmnQbe9wP4drPQX5iIybBvxvbTNN1e5AULGIDvsJged4hwYRCyoWW27STwB9Dl0qFSP
SaqeUtm/OjY0YoqPPTZt1Pjc5q5r/IxU6+xiw8oYCVNKNJKa3GgfOmpbrmV7sIwT+jgvnFoen9i0
LtQ3hF8ZuDwq7Gd+WbRHsEE6Gp69LO2QAIAmmIfip2VaitnDdh2luNYyHqzSn3ZWYb53Bkdzhu/+
dkpnHvpkYHxg5AU98R41H0LavH436oQkZWbkByfbprUMNu7YXM0Ctmgcu8HD/TuljGsGVfkM+KAn
oDcXwwl9x9dR+fgv6BJIsaLqm1gx2ufL/bv7F2NpzXCwjVM5afWoygJ1WBf/bITA/trmTfxYR+O5
rYYZgcr6s3792dgCze8c9gmmrcj/XNfCOOIRsbki/R/vX5CiqUOPHuefn0XLbB10x4TEc6b00VR+
+sjRfzkrVdzwsKeP/+/n9+8sE1bNMmjCDLwDwCbaKX3tp6F0qytpiVRoVfM3GzlLbOPN6xky23aE
8u7SYTIP/H5vq4YePTMN4V0DxpceS2aGuDzf7Rk8EJitZmsiCR+MbM0ILqudvTR6b61oPxLjlj14
YSxYSOBeM1qTV7J+d5YZvLjuogiCSNKTzYoQdfT76MXfCq7s1mARbP38MSnpkInIfR+pvDZ1lXyC
ffmrHJPPAv0dlX9IP7ljKDFTPDe0crpZoDZOaL9r52JNjFYK0eHw6kKvKhhPjz/L8pvrDt8thn+9
0tZpbI62hWky977klmSsFrcHrdxrMNMsprbj1Ob2JLyX6qVljppJ4kZU0KTbhc7ZhlyN1gsQ6iHe
n40Ao6+Mt1VmfodO1W7i99764TEvopJyMBZOpOA2BMhZg4KXlmbgxYnacQbISGWfAy5NZYHOxLY2
03BynGp6cjR2D8f9tlh5OHs+bjyrQFLhe8+5mzPirfWjXIYDZSsCSuAq9NacqGAcTVppFNXx6tlr
97HsnyNa4sTnRThb8/7ROE0Isr8IWXvoVjgfpBwasXnRx+vyK4lYetUwfCsxi5hz2bLsNsRYY5pJ
Fgl4ht9p5mtV2J4yg9CvsvqRDxI2lwTzMSxkLxmRC6Boz/uQO2Fl08abQcr8yCYSwRHhrgdpUqkC
y7W2Y5DRtjkwteI8XADAt3sy05nnUeSIn8tIVv3orBHp8jWocU0vyU9CFl1vfS60GW8h2pDfXnt/
LcBAcUFk+TH2UaTX0BaL6JnZcYNYmdAgM5uag6ujiy0g7vUq2LeOP2+R38zYwOWbz5go8DpaPPhI
STqQfwcZhFCPqWlLjFvSClwoPVpPqHGnQol5J6LySGxit53HttqbfRfyv34dBxxXIHEvdkpMbFu2
mrrLeY1xB6+Rjua+TgdaoJCQJqm/2FV2nOSYbNk7/paeeeLYfrAzEhTHLjuzwtOMjw9oXfkESIHe
F0uDtlM2h2KRBx+t6VEY3nPgjUwUFOaoAWKnGlS9p87Ehyhuvab76ETlTgCq3JuyQ3iV/O2tLJcW
WBTDSuicU7rrg1btusjEe+7poy3LJ0yNW+FOLlP6wj90mfnOUPIb1zWpn8RkcIOjWN5WgMv2ZseA
vjf2TK3ZYyraKHVL/IzC4lIZfD4Rkoh9HxEcYGftOe7aEzUnofFKMoSpadpngw3gjsx4Ax/LOKe3
FiIo+5+0tjUhNTs6aGw49oqbFa1+dW2Oze1wKEl03g9JxdzQaXdlCzJxKRAmwefUo9IM6AmjqCe2
CuU1V6hUOP4BzmGeJvgDT0PjWjs0dfsEedM+9est5Ofnyk+dbQR8YbsY2C4SxjpzbzgshERnuiX9
rcASj4xDceBZCwYYRNSbMTB/dDnBxyRWE2GtcwbCWMiM+ic6XbEtapr2C5h3UPyfqsA+5QW9FA0/
csfA/RX7ULmBclM5fxUqZ7oyf0fZ9D1jRdt4BMRvYgQ1kBDcwxiZ781My4cOxoZoyM9gx+KN91b0
Fm4FdPBgl06e1z1UBaPayKURB9EVj1G1k+t50xlld07cAQMoh3jTH7PjUL9rJC/bsQOQ1Czt6zwm
ROaUKCkrGIsy4UN1TffgtNmZwu5LmmY/rBj+g2QxLvW8D5IxPpp+8DZPFzLjvtmsRDtQJBN0FefF
pF0f+zSXHZ/KN8m+YgqJQU/Zf9WV+rzCFdMAp1SaTRzUq+W9CIq/vaGtyX+FQeufVa2/FS4Z7ZCa
GDUs10rDmKE5RDNCT7u+6ORhMIab1cJCSY0ogcZi/iiitNvlpAlRfFRA9tyfqAPeVTWMZ7fzfw1L
8Dd4Amvf5MZh1L75ByfQXbL+b3Ga5wn+c3crCQxB/xanNVUhSHSoifXK8E7O/pfarXEvkC67jUci
F2wQGbQlbGJc+mif5bjnMuMho9Df4e5N9g5sB8SSbnxUnI7+WztnfUDz2yQUeFKi63UR+XpO8IFd
7URL7MXMEkKsZeKs1/aXGyTk9MXOnhY9/fw8eAgEwbx0tEAzEHNM0v22cBnMGhbnsnGJKFEK60qe
h3m055c/vMHVXvfx6rkebw9TAEuh+UHaN0DY69tARaFDmafwwnCaKNGnLwlcTd44HJpxgg/GxPFO
GM1dkntE9fjfb+M3jTGXyTNNXJ2IjSGKf/gMLRyAhkJ6GKKmYUixZDAhiWcr5HvlcujM1w+zBl0Z
VXn+B3nj+qv/fQFwkPl8Mr4wLcTSH9SWjQq8GnUwgIR1JN0yLkyTxN/LEevNsmaQK/JLUMiAPPvv
v9leP/sPr2xJ1k/uXNN15EcLm+VXaUViimQElTRPyL7CbjR2QdRap04lx3mEeWK101u5+L9A3Gqi
jm948DntFbj+VsddMeVkguEauOpygoq/9Jc81cODlNX3wuUQj9bhT/LUj2YwbmmulG/6ni0cbpmP
8tS5oOUTcDIGA6vprxhLOK4Kgoqhwy4TznAT1pZJgT4h0HMAbGwje8nBuTJCj5phPqBKTEe7ugJl
vHgG4FDdt/MJd9Nz3dXdpYc/0Gv0e54wjsyNEZEvP4vRB+PbpgwcGE1sCgQXV3znaOU8d0srOkU9
QS4no2nSy2zr7b8/qd/vTl+6FGS+6Xk2Q8YPXsOqdBqTK+2GPX3jTcsDvDFFs2+G/msrOAkmmgaw
5aVftJuZh/9+7d+lt7y2Z8mAmkTaSIL/vbrlkT2ifm/d0AKZVC5Te0CkiYnEi3be2jb971f7fbny
pRdYvpQuLqHfrFNuJ+wGtaQbJrbx91jVnzRGqXt3P7MKEFfR3//9eva6vHx4BoB9ChMrE7cVPYF/
/3lZUzR0PioZZlHk7RMjhTSrj1brlESQrc2OdUSQECq5VcZLXesSmZdgt618moDreLQB/HwWqn65
i0aLOki3paCqGnEMVZLoHxaspVPySbVNyBk6+MPyYf++gPquZPnigjmC7z58QDDMopkEQSeMU8MD
9E77Pm31zep9FU5eMJ0sy/gqGIS5AW8XQVVPdvJEj22VI44+CpEa+k7UJ5vcmQPGGe4DtOzPdlKr
t6X8FMlmOf73Rf9fbufAJu/D4rKz33+85oEN4mGppR3SaqDBL5l2SJ/MKRSAZyuqyBRdoyVohavC
vPz3S1v/y5rHney5gga057gf90OP5i2vXdjhnTTalMu8sXyUOwOQCkswzY/0MD9YnU94Ztox61o1
tXoypw0av+EPd/tHm/W6lGGQcXwifyReQbG+2/9hbRnMBOJf4Fohea2sV6t6aFk1Pzfuv/i41J+o
ynngOB8anlH94cm++9f+fe8HuHQkgjqPgc3vy8oKuDTL2Axr0/xGT7BGOSLmr9I/FiJ/WRJG0EKS
J1VE6wjHTCEF56tRP3bfvQTARm5YP7TlnZa+kk+DCOncg/fQ9U4vK5sDWNIhYXD5NDnWDeI7cZqR
E6qgty5gSIZQSizw9mAeO1m6G/yAC4V/Zz2qRO0FfZYNhhF5KMC0obl1wZ5XebBLneJlEN2pb4Ly
wlBitX/KmbjxiBWMZHlUs0DusI3F0N7ylmN6oC32Mqt8T031Am25PQAycM6jFZ0UCANulF3iqemq
Uts9jqsvVNUGUKZhfp9GcTKg745Gkb3olQ7KofbaDuPCXCxg2NlSUaW9SfCnP/iEwOevncpufRtb
VGel9Yfb5X/ZsLE2U7ISl2NTQNwXs/9xu5Tgy5LZiGSoRse/LJk8ojT4kcat/zx05sVXyDCyGc0A
GHYs6LJb+ehv/UQysblohss0WVWDrtju8yNwWvoEaBkZlqyp5438BIkCvEa/2H944/L3J55sK1ZZ
XKiBL/yPTkqVD8hWOAOGd5moRGOyGPOvXin5oyj0u2/MIbnl3kO2LBHWp5yZdNnfuoC8WKoH6w0J
DXxLBnkoH64RzGa6zwL1oJ7AihvinCn8km76WTGt2g9M+Y54lLEc1cwaWsZaVvBVpMCJNpZROADF
mOS7yNRDa6pv95NVR91/JU+4dFgYg8ne53ZCD5nZMnRp8TwZzEJy/ZfG9nnZTTkREDBa+1NDB0+P
M6S1d1/UmFIKEv/uQfMLp3vBFX4qogkwM26wU9Wh85L2+O0PS9oHmyqLCIwEiTuOBZWH+G65/R93
hdm08TL4bGG5fwpo9jy2XtfskbPhLwpWk3qH3dJaVaNZ5VRAtkjGnWJEEVlAuIvO/rC6W79tqURz
resrFiLWNufj+2mSlsGlnhco5nI8ey2SCs/bT5WpHxOHTkL3nHVltfVqdI/QoQ7xglK99Bi8AVVu
r31ixX846f6+6vOWcDUJDNkBu+XHA5S/2GiyaR6GdpwIZKYgCOlXRKQNAEKwaM/YyOs815wf6PfP
ZzfHGm8O9gU+hvhT9NRv5/31vaA1tkyxHl7lhzW/wJ0Dd9ecQ6msFaEjy3PbNceEMSBcGT60yLaR
vjL33HWuYe28nvdmjPWTynIAZE1xY64f8f/pnV1DtUsxmaSXZVre/3Bf/b47uRwo1qIEcxMFwsfS
DOBtMrm1N4aGBiiJd9I8F8q8oo4FL8nY8UQDFg4imv+nKApORnBsKh7tICniq5G8iAUmxujJT7HS
+gx9sCdL3S+u+Tw+xIcJoe9L3UzF6vl+hNdbv7JCFBcmlhiOxnpv9yzDVdbWu9nJ9H6pgm9RSXb3
gvyT3KHoYJhdgc6qLoNdXCIIl6lDc3EVVsdNBLLBlygL3fYoUOo7rSfPshHwi+fC23d2Qwo9ZqGL
jGlto0w7wKz1jn0LMnWwvJLcUJaVnlPqYanKZEcuwPzEM13SlRxDeqMR8kZSMyrYeJdJMBa+f6m7
uTsMc+Uc7wVIxUAP9avorgtuSdwhpfu0wBXcDfui9+xP1sxxPs3UJ+gO3/KWElcl+d5wOuuMg/OX
NtGDDGIhpL3UDyoGBev2ffB0X0RTmoYX0x9e56b/ZlYL3ghjP6K0uiaW8dLa0PTVhJbCc9SDqr8w
8E/xHJC17QKHulfSSaR/TSUK9jQgkqlmJ9iWi7IerTxhjyuiU+vI6Q9njt9vfmlR6eM3DqQAn7JW
G/9jrUpKHDKoudowyQTVGsS49Qxdj3sfD/ABkDlzkfn//+mXFo+94xHIyAP78bzZKdPuhinWoZ/B
+SBk+yHvh+CSGmUOtNBNdosvjl0HG2RVZRWYef7RK8je9a///VDZHwocIAIctWx2Qsxg0vztmSqx
fliNlg6jaeOt8fzyykPEFixp2CL7PWLfcM5uHD0YTj/vVr/Ggrv+DDYx+JxmxiHWI6Myf3xIkvIH
BxEaxzZZBQgdJ6Pg7BQwyl/iZ8H4b1ehzCa3C8JU1u6rabL/tNKTu/jv8snhb3GF6wr+FkgJnGD/
/Xk6OZNKB9F2GE9NsvON2AqXQpphATis2Nz/jWXRCu/fZWW+bes5OY9etIQpsQW0vtdv/QjJ0yb3
i/wwC+MzTOklvH9JOMUjcZ84eGoJbIifS6KsmD5VnAyabglt8pCbpuugNyFF781GEFKPgeKpn+Fb
LAxTUleEiUzhrMT19H+/NVGmGJC7CHOoRJjG/ryXbvurCGYDcOMysb+3/ZbIrEjCMKxisgQGZEu5
KE6OzE4p+c/hkDpRmCPXjvyaP3uCvN+t386YhRhIhOX65f5dAFEd4mVp8hV3ModVYT6XssMso9NX
aMO4pSNCy6hF89PkOkfbN5HZTPFr07NpsYqhmGveiq5AaExmLiOr5ejFn+JCyaPXYGdjloBe3HCT
ja3jt7sz8x/7FXpBLHdkE8gJP1A/M5apc6e5QSC3wJ9EogB96EDQ6zTBRAKbFkSKSsH/gmY6oSWx
GW68pNZgvZVxv2vRsuynKGNUkDNgtWZHXwI8QcQ188+58P2rV5DsMkrg+w4EnXUdncf65qTg1WoF
kC93uvjUYRS7v0tm4A8ls/cz5Lhka3qlfO2ASu6CjLuB8oXJPBKhnUvYzNUQVX9NET9RXNRI7m3Y
Mrqj19SVwy2KGvMtVWZwVGiHtRNEr3j+t1nDM2QajWBfamtjF0PNQe3nPChQtE9NimC2Al+8BZDi
nu92HbYtY6NGRleGHhBTkN6FSQ+7PG6tE/egggsWI14VRnmMJ0290FJOB1JVh7b9C+/sCWSz9TY6
gL2zRhl4QGnJz5UsSJS0VrWTvMoM5RnQvfgI4TE94twiKaOjfgoaEGBZ5L4hGLP3KeqaY1Xgh8xg
2Hd+YjD/UZ/pET1htaINZTknP4+ts104J0Wxj0Z9sffwpcM5GbeMPrKysb6WhfzslMVXv1UIS/sY
Xymu+LPd64NBYNpJKAsrH7RV18TiX8e4+vRgf0E4y9m5zJ39qB0i5uP9yIumvZ5uvM1N52KP/6dD
aWbIDn0NIBSVOkayl7sxdV5luVMTvNnouxjC0MuUHP2u5dQ/VRYso9Ig2sEfkVcRZvgFJWxzHHxu
o7u7OEJhe3PAZm+NxE3+0vF3Uy3uMWit/DjG6PtmMweUDtEaWyvlOi4D7tfFfl5QxryNaMTh2+cx
4iT+mTf9A0Yei9XWdNGN0F3wenjEC7T7W6I59YsB0BZxDumpbcxrII3yJAZ8z2Ck0Oxh+Ns7MPxx
YUfiBb0AL79oMJm5tzPhXKbELGwd1883KTvv1s8YeVZnZ3brV8gMalvrpmd44uRbsTBhLfNVf4T1
lrAUQsywnCIgyE+OqgJEQ2rdemeF2NZEAqnjK82SGDwjq1Br8kCQBm8ctMjaXQcMYTcwwHpwbTC/
4P4uAaDeB26FgTcgUOjhLLiMxzn7mxwjdUHbV1/NJFmVKRhOcoSV14CcQ2vsrrR68z0NyGDbeKk4
ECTmbXOjUmd/aDlluqp541y7rfzSeebEhGUlaB/KrrceA2GkeCJeMO6QPa+J7Nq0LTDjoQtoqDjT
eOHvj6HawMYy/emWynK+oaCKuQPAOY9ec5BO7N8M1VpPNQ9TQzm7VYgxwwQf/NrAHcOhMa4pqMBI
MSTrza9VPdGTK8e3zA4idsp53nW1ekJA7L9m2V9sDExYW+FD6qXqoZJslI1tEzGvc+wwWQzRgBDq
FkxWS9SLtA5mM4P7jss8nHJ1KaYQdo+HtaT7DnpGH5NCqK2qM9DayJIuVeW/gGQF3Bt8j3t1DvDJ
hFmACG5G/H5IGGtv3NyCZKiHFRH9qW/FdsJtdUlQk5+GoQ6ZMqYXQ7LF6UBGeEBqdI2ew7GyZkl5
MTJ1qIF9k1MbPFUdWVCTNvUxytJnp6TV19U8+FVdOjvDxJPWozA/g6s3z2ouPrHls1ChUeVqr2lG
QdtjSELftuVMHGBBmoZdzjD4qHoC0MBr3aepaY2KyPHbS410OtnAWTUaQnjpXj0GqfiVKXc3C1JY
0AXgkpaT3CeopkrFvBvhbHWZC47LTbRzS+c9amZ7Aw3BPnS+5NycZ0+o7vkYUoKEWkgPTIBHnF/G
UeUYBXCLLY+MJGm0gTraEQYaHGJsy3tcMcUxWhq8EgHIU20+2L0pHilb0KrBp3katcDJj6wVbRLA
fOIqq+PU6R05Cv4VAV2/r2QVH5BumYS7cem7nMCBJpvOUjR4ztdfzVA42VorrQXpDoQzb3q9g9g8
llCfNei1sVUK6a2fEE/cHCnka8NSWZAfc1vmqjyOQzduF+1iOBkyLD5R75OEaFp7riRAWk/ipSSJ
AMtIcoU9hypvAQhoBp/d7JGMHu+bC2+jhTGJX6tyNuk0Dq+o1LZ37W+VJYxZYvm98FxUhWkenwOj
2zeR4TwUpTPv9aBvlJQ/7aQ5+bApz5a5czhKURhNP5Fz4D4s2mdwXOQ1VJY8OT1000w92vS4n+x2
JkOmjna5yq92awYnWxfmdhFIbUFMksumRuvIEW3fJ4t7ajFPbDxal/TiqDpicprcmTZD1w5w8Ez3
XGQN/LfGeb2PZfpOZGfX0MSdpeW7MFFwdIN7JQXw4qxi60kJYDbZtUodfbaznnFypDBaD52DMG+c
ToJXsYp6vADFOiYqtq5ycC+Ln/9sujR4jJAFCRo8x27Rt2YSGX9GNBMzu/RhYkW7eLmUc1A/oi9D
UuzUxpnJM5AXU4PZ43IkQBpoBUEQmNOXiszPB4l9wpot/9pod+cTSARub/x+d5Z3CRqjpoj3emmv
pO/5BJtCkAk64o/XYUhXC2PTD9muaSxrNyFt3U/QdDlwBPaeeT6aVnMkmbOOd35hPdd0R9L+L1Me
GsQIjo6I/UNTsokjUIHSxHDvlFjv3Rrr+7haGHGI4hPWgkFd/ANp8XSqO3FD0Vru5lTXiAD6KKTI
QyePNXprNb6G9tvXx8SW35NIiAe5tKtRKT3bZv41mkbnwDzU2sQFVgkPr09ilt1Fe+5rkNfbzEmN
MFrDQN2KCjSrx9dStOald9SOIeq87WanpFncnixsvzZH8xd6e2/FbJuXfEGvMkbZGXirZLw9DHvA
YvEjcpLDuGBvBlDiXa2+w3gyDklI/9EiQo/Vl7ZgQcEsb66RfGYZ1+FI8+iJrF8eQLc6Cz9mAemy
x36RwROtEzdBQJkwEURgydivaYd3un/1s/t8B5yozJtu93MooulDHoj4ynlfsIwj6TaaTu8Nnnz4
bgukaU+hKey5ORdC85yuPyPyaHdK+MOzEYxnc1LmQ9cbLUp4CWVIugTpxd5Tajr6aBQEOUULwjuY
BQhV2uSHN2TLeRp7HKtB8aKtjA2tMF5N2GrHVLQByz0MyEWOmMGT6BxMTf1SErQnLGIT2TnVKap5
rWnIvgyifW0KsqetMXqhW4Qeqs7spwGTNe0hADNz2iLmy/zi1GZULXibsOYNyyVpzeXJ7gEPEPdl
vM8if8KJ1LuG9yuKgRqjrfpOPWzstN1dE810tFnognaZddZZyfnG4d7IV1MVDrC2xnk0uO14FfhD
T27j/4AOYOMcuzQdU7Ilmoswq5p678hAYNyA7vSPCLgFToB4lHEq5qINCM0xhOPzqZH2Pg5qoqnA
nJ+T2J8YBfTPvii87yMPWLBgC+rztgwV4siXes0NZDU5J8rHfjz1KQb1aN0zKLWmIg5T56vbGJwH
yxZJct3W1q5Dsha2dZOc42K+qWapDo6zRF/dGLXN5G7GKh1uaiD+Q6atePQWdmWN9HtOYvsWCecp
kNDorFHkV+LVoXbkwRvo1EuCvO+hbxz6F7N+lm3dPg8DisihXsCYUz/c79sRTfh21DBc2h7lb++J
6WUatfWY9iL4zO4T7OWMHh6jz2GuARIM6GN32uv1Lhjn82JQ51Fhf3aC0bkYhYnB0rTLI5/MF7IT
JTO6lbaZwukPUIeWulDPK1KmBlC7mbPJAdAkpteiA1owZgNZPRi7aRv6r7n/LVokABQreB3Br/zD
FeGx1tt2IdnnPi7obWxP3G2YF6uIMWIJuKV1VrJopjc0ztBcldO5MDv2Se2AqBmgTa9RtFXPeSBv
iJry82w5BivXlpBW58pWM8OHsBEg1eUvWhnBnqkKHFpdkDllT+QrWLgiokmKQ4pI74HYlQNinuxS
MGw6d153tae4CSeGLL7UN34d4t90RsKcZfWxC5BqTGZnHPU8d8cqMl9LZgCXmYb0vb21tPFf5cAM
N8D5uin6KL1isWZptt03RvBvYzk/agNXl8MJbi7bFMcjOGajjVGoa7ye1pGEg5agGpgIbSqh+eLB
adq83UerqwmrfvtUN0N7LFWAz8ryCYHohiP+av9g0/zaJX373e56AZJsWJgmoNzZDGpdw8rZ+GQi
X1aSysCdzV3u248My6ZvucSCMh+KPHc52hIpEY3I21VNwJdTto9j12UhuOSw6PLq4pNWoboGuq2a
cHQ4TMEqwTzsjkjq0M/ukW2RZpYRTkIL6hEmzqGUrX4WKQfJKNU/5jiYOWqjyyIsFjBlgffTZu7i
JhMJyAwYLoPqRFgkkoZZJQHkV35ylQVhW4t6mJp4PGACCDaaUQkScDAnLkNWGXMNS5jPW/oW2M2m
8dx72j0l0fSoEFyeJtv+5elZPhSmf519fBGtgyelmdPxFCPL3JmGeHdQHO9dKgqKpmHZDly/k6c/
jz5Lgy3Y1vtxfLmDoDgbmTz4wcaCzHbHTCA1tx6jOdkMTawfDNm/kY0FqKfTADp9l9SphvSqQVk5
QVCHaKym6yin0KeGCGsQYD3Kuj2K3wyqlqsvXmo/WaPfvlCfc3uuBtkieRz8IvSzwHnCl3up+nxC
dOuoG/37NYO32XtKmbvOQ1Y5G3Fz1U1Nkqhunixy4L70BzTlm9pU+qlFiA7fdOsNS0uMgryoIeaT
Bw9xiOT/4e7Mlhs3tiz6RXBgSgyvJMCZEktTlfSCqDExz0AC+PpeYNlt+0ZHR/Rrh22apCiKosBE
nnP2Xrv6UC0PvFsPhQKJOg3lY4ZVKDAk6ssGV8Um8/q3ZrBeRmzI2IxmYCf21k0jMGEwiLas/N8K
LcaDlpvNVfEzQWmLN63yP9irbBrby/fYatnm0tTY522JgSZPr00H9nytMtty/t0ozWvHOpbwkjuD
0esiOHfpa9eSRM+HxozZ8A75c2T9NIBxYQ8nNNZbxIEgOfOzF32FovhNTnhmbFdFYWwSkZUblP2T
aXkhNksjiLpe7nC2HSTumGyxutAeYcfEfnzFOfgDMDTWDRoDG8doBNFoOIIQTONWM18yi5aYYQzO
j4XoyQ9tseS1ikuqHc948Yka76Tzbo1ifDST/Njqbn5Om+JJthRetmXDfYmmT0SyayiwNIJsyaPY
dkntHZPePHeDnMNOWeLraCQi1GZxdLLSeqQWvXDIV043HVGjmIFGSs/mvoOrWF2NhOlFguqYX8kP
cgcIozuWaEp6uV9091ds0I/ClYnRe0AWoGY+qwQubWOX+rVSLDt+Z33pONY3sZz7o7WME84qrQx9
fQ5ZJpJd0quzOTMCHY3m4TcIchWQAX+agjTSLQwOdCWm1M4DV9B5jwggHMcBnXFZYWchQEYv0mef
ZEvIOggHUfvuvYZwYPRv9dbSItLUk8jBMJNecY2RgRctJegdLELLMv10HeB8i576dASnePUKrgt6
96NOk/YASwTr+bh80/ZweXD8+A/KHNTJUabaTlY8Bnd8F1QB2EkTsn1p9vVJmTRr76JJBsXZyaF5
uckEQBchp73ttnRhKeu8su72tmLb7eeUU5yCnBE9b4mxfNOPWWjKqjyNffZ16J3kylaenHvH4tzF
vukYV/0n1fvW0epcTimzfm+a0slb79Pb+WIUhgwsUY47qcZ3Zbf9TvV5SUYYIYHg19vQ9xSF3rRa
VHqF0Cbu9MP9jD/0kCSqaty1VFuNhS+MYxIbKlC7KS/UF6czj4mN69nVHzDR6mIic4okPZYI8GJY
NYCbTjcknu7GbZmU6m04DSYBgyyyJHF250XXPy1eZjyoFkAIsYM4tpXis0Mh6q3FTt5H31oFNcFr
B47mBsiGJ7pqo/sqPdmgv7aL5+zzdZio482jjFLI6atmz/zEOtbYgzYLxIxDtGCsMqLmg69hfjGH
sE8S49Kp5sFUk3PUZgzg9NJv/ql63EJscegWEWyqcLoc00zvgs6oCap0uuc6N7unvE3tY2H3tBK1
4tY+OErYn0QmL61Xfde93Avr0W72HuIEGhXesKPja7w0nKqOJVOPqq1uuYDlphLcfBEnBAzmRyTN
81OSg7cgzG3VbyTX9ClvyFlyhtwIWD5urjODC1CN3JopS/QSz86Fneg4P9JDDqwWhkcK7fQTmlWG
dI0zk0+oOj6N2fxo4XLDOEzoHj5I65PmsdjaZucdIiAzxHniaKRWFowi1iO3gQqD1XfYAz8F0CVK
ySC8s7cVp1x82Iqgpsl0SSAeOK9pJu1qP3He1fzDi3FnaeR5PaSkcz/ocOUjv/wYBE2TOX/pCtN8
NccFtyn6R7Ae9dkU4w9q/jjANFUws1jiR85WgU162qUDVLKzcG1vaGvDVJD2UytEuLBwPlcsRnPs
nQSbJnJ87G81GX9v6A2+eEZNJovf/hT0O2X26pWedRkGPb7aLMgGmrKLOTA+8Gi3HES5/ITJHGNt
IHkOFbf9FkXvVEQvBR2jp0oCpU7i7LEfcp1JRjLvljjGYKoS0P4SPGtJO11Lo/m5rXU+Pv0s8Hg3
A0mXiuSzhZ5U7MjuEx6vN5Mt0NWqL5qZ6HuD4A7CdOJsYBrUvGVi6EgLb5t3b7UiRKqeHpum0j8p
o/yCn66+zVX3qxygkZkqzfeZ0tzPy2yuhLpFe6hmvB+ZWuydSel16Aaf5HpL6x7kdBugIFV7N48C
y03XcJkMV7uKWKsITsowJjXZpUU9fYqShQYgMVELFhn8PMhkib+zaXT5ZCHHZvms0ulzVGnTLgah
eyFn8WytrRFnHkd22xRzRdXOD+jo5geTpSzQpomu7jC/ZoO0b+PME29sXlrTKHa7ec8QemjG5xjL
5sEZdT4c6825joZn3T/aTq4/5oSNV25lvMpYha6pF+8t05V9DqZi11ZG/+o2xZGNfzA6uN03YYRX
meMRQg2oSO2rUc/vCujJW+xjA/d8LyQgVuR9dikWZGR+IY5uD32KKt5z+jNRvMCH+dk4QEhrYCSd
4ncAXzc44f6Jf37+vI0bwvO2Gf9wvg7RWu7hVp3J8bl5L/ln5wfdYLPeEKyhyCUrIbkwNgp6dhBJ
kGxhqIvQZxWGDjAfwBu3F+U9JuoZHXsNq7gNUM3u7SAMH8KH9wecZZuvJAFsCZ8Kp9DciVNzTG7J
bXzzvli/wN6w660dwIK0c7Z4RLmZPjV9OAhGH2FW7LxvE+Oqg37Mz/NN3cyX7h0iO8PIDE8U8Rvt
lsZ1REx7RXDnblB7evm4V1GC4CDRH+K5mIkIjF/iod51ANFwSzGoHGqvPgBCHPdROthY8VufIIZZ
O3qqfMB2Vz14Q/yuqmLig+qEzK2tbxkbgQ3bWQ00aOYeZFld8mxUX6saGMAwadV1RnJ3G5T+tshy
16kx/8yVdL+MlWSPmeSf6SRvRYsEIRNxg7fctj9bo0PHLGW7mZZnC8NHyYt4/gxcfoPHZt7dehXg
yDzdMsBV0fPN/YSvsqmVE4hubk73i8aum1MD7vP3TTdO6SPWuH5SM21PLtS2U9R07el+834t6zg0
hqK4GIzTTky+Llp8Kejc7hpzqk5+7VTMy7n2HzdbpiOHRYxBSibgqSpcSB6xbLg0mJftptx7un9l
iRyxTURLh9goylOUWheXAeHu/sWoGstTM8qKoMDiopSp/eP+unRpwuHBKRWJgfcLmUYFH24u/r7v
fg2szbrsc87OcS0b68/sSs7X0RI1y/b+0kVSU1cy091Ko8aGM9SnqJPVfu6JVTnrtTnsK/BuixB/
PnvXJeXvn/Mf96UNACejzdstc9LXpWziXeuaGJm6OOkDTmgQobSmPFH5lGTW5XBm0mWPjtFk6TFj
HEIMqs1c/+fF/T7ptjktveqsre/6/YJ5LL3TxM+4nJwJ3I2GRMLSWfXJp4ay1fbVKVt/kGK8/1s7
+P8XyE+1/g9NyP8A5C/Ln13Vk+Dxk5QZuOY/VuT1/bv+IvL7f6BFZxCJSsx1cGiIv4n87h+mhVPG
Rj9mofrzEd/9ReT3/7CQ25GH53oOwcweQvG/iPzWHza6KdoxnCyw2dj2/4XIj6b836oP3TdclPJM
OVCLG/z7H6oPfRbW1GeVcR6n1PeXaOtEMGR+EGq3LHCRc6KzBi/VOWlofkaiNQibZH6tRVGlv3Jt
tKuf4IG1/BV30iTfmICbzMmmKFXRV8Ms9eynY0KB3nBmqg6lR5Ixx9ismL4i0tHS5zJyJ+DJWZZ/
SXrdAIGqTN0B+5zk6QGro4O6zOFZf5gZzdZNoYPs5jMArjHKPBMUkzd09m7xi7LeNJby5WWmCnTO
ZkUkKJk+WvEi6kElp1Z5iMI6P4rVPmvGhEJeLWgT0iLLv2E7pSqsEmm6gefWcHlzlH/IyQfCUZd9
NA7Zd+mnhcAhqufVFvB4j8JInxbBoGi03uxBECXtNkJAQLJjdglozB3m+jvHg0zfEcWG9xz5JGDf
pD+S6jnACVAgd4yvNgVefqRKTVFmE+4+b3D6OwazlwJySJYxC0fPzdYnKVxcq7HTdXQXIYF96ylV
tc3kR1l2qS0XQR62UwNZiyr8Lt+Xnc1IVkyOq72XMzBUMha0sd74dMwAlVWje6qZ2Z2krTkNfTaZ
W18SGGbDq5s2kfvcRcodf4jeaF6nAWO80SEzw3GuWWlQ4TBLdpPoEVVKYfUfhT0suImcoUKRhTfa
c2fmpKVbbJuakD/Q84pmpTYZyt8y/gXGYwsxrHRnr9p2hQ4Wn7wq7dVOwcngwFm06ROYrsnYZo4C
KSRnhi8n1MeJ9guJiQe1prf9Mqw6OBS3JHXJihzTIq5o33m6COwEouEmn3NH0YzIo2KGszKWt4S9
r/ZrkgXjHxob/cJGQepau0l7jW+w7WJB3AKEPHfOWtoZcai5xpRsl6kvwWRUaZb+0GHuwGYrK8tB
BhPPUMTxXiybXm+jCEdx4Ysr8bMN3S4cpOZOV5RpXeAbaQLeLraJ5QG7GtVHdtyqP7U+ETQ2uYUI
FXFV0xsjM23T22QUlJ1VhXLEpJMxzjrqRUdojjkz0ati6CwtjbNylE3AxmzGwo8YY9H6V1vAtAdR
w4i+nvoHBljiErMWbXSDui02RBXYyAX2XkfIxmBV865slI5OMXK/GXJ2XvrEfXcjHbxAhgi00Bke
j36BJsu2Wz6s6bQr9Nw9oxx295hhy6OApLS3x8ne1bVqQlxUxJLOSeGErr24p6VrhouqACktBeBA
M8WYN4xFHUSkDjz7cR/vNQJ9TykDaUaJidjjaCaDppfyxG7jZRzwOnrVLJ5HjWuxMjCcU3DuXZ2R
Q5Y6VDOkyiMFYtg2+nX12FjdV6Ymy4/SrifgRQZmdqXGR6IeokMJrHVbDP0UlNMkb/Q1omByUBHr
VZ48IYLNvqoRPdjc93nAiGrcK4tYCEbEfnbV9Y4dnbuSYyny9h74ug/LGTNSOmN5GlIdMTIrG/BD
BsBa7OHsnjujvZisszvfy/nJ0L8x0JtuuOBypc/pGK+OLCeGdsvCjNSrn0Zvca5awcSHnhkDupzo
ejYhJk0UmZyd2EaRteR4fRYD36/ZcGsW+3miy5q4xGvOhX4EUufcCocAjREZEGyZ3H5EftbsIZ2l
Ow900mvnDe0+F1CXFmxHYZGQEyb4NdjeieiaF3rBMHzOQ15/+ZTWKaWq3un7DLpu2FUWaad2Cc9n
5s//MHupCgxvjt/6Ckxj3aMHGgZLcuT0wPzJOgtF6yAuw1CIwV45rgd3222ODMHaL91UuaGXw4kB
9uI/6D298dojkaSv3HYHrxyr/ehpZ8sBCtr3oEARQ2IrWRb3tjQi+QScv9lZQsUUpeymZ9wwYaXI
/W1alnNRFkNo8i0KDQfb7kZYBDxi3EctoIlPc1EQGRA7czg4NdAak4jckZPCLloW7wGoJUEVpK9Q
DczRrrfZdCvYJNvON/kdFe08E6HkvlgznqdkVt9jx2xPnUXXIEa79DhJOZ7SCGIvHf2e6T+NZdkq
EZQgxPesV8ib5mbeUzHPh9YS8R6UybgjtiE7jqjoDhQWLseqMh+SRh/PiSX6vasMC+ibAIXRTiBp
0SBgnB+KUzL7y87yXcJdkTNsK3dCLUJESQjqhL9dQQ8NJiaDPiprZBx4QavV0d8iJSSdtyNnpgPw
EK9x0W4i9R0tCNR7ypl2QzSCblVOuR15rm0vUEKQyxsB5hsUrOGoPvSGci4D81f0TL0LvcFfmWQ2
Io3cEleD7I+LRw7YPpKLgX8/TuFcLO3V6IR7GTN9ddhzvNNFR3vuAZHzqVkh8Br8Mr2Dd92l100w
AaTioQAAYljDnjV/4SMWI1szUuLEWg0/vVTdMUkbk5WRr9bV5G/FMLOM9wD9I2OkfMi0KRy65R26
MKhPjeyEtGWAVTOtCiyFlMbKacgl/gQdo56nwOmXfp8IHeGYSP2glTykn8Z2n6oBZrWuED1LAn2h
kdPwtpDnFTYHU42IBp0CnlMw2TBDekNsCQgRQaegk7ItsOlyW+4+FSl5YhFwJMNCG4rdw9wybRNH
O1JeSJ+j2saj7MK0sDFk1c5witve2Ov4RXZ+nI2XbC7ZOPlugesr1Q92RtWqa8p4rIqxAds6WesR
2u/mAl58lGdAakfkHyngKpQNebO1RoP3UIfEiTVVhXq0/LJUCybC8WaKrOx5qQCRxhlzgdRC4WHF
YONoLzJ1nYWNs45E+kQHhWw6amKOCewhETFJbw6YK47gKXCHQT2OOX+5BeUSGLEJwJAOzQxO4vjQ
sj/d6/CjQ79GVWEv4wLqvsjDvpdxGBXtvKutxN0kWd3jlGA6q41s8kaz6Wlea0tQdN5KA/QwjzGL
2qbrdEFMnJgVJD/GCJCiK7sx9hNaWH6PwkXg45HmkTJykV03B+gY+rBWFFwYMd2wa33tATWfc3Yi
g7alpmjJk2wMwaiGRYxNjY8dxgjTGcTGYuMLboN3r25EGswjmQALaFW7p/+g2bCCB13nxNuCyJLE
+oY++ZIBvgx7kxE7f4CS3DBFBKszDvGwgYJG08cYyRNan9ONfIZ1g4iDCcXjinnuN0RyyCDJhNh3
LrpzzAVjoA9TG8C0KQKP/RzqDt199mw+nagtom03QldHDyl3pFgQtl6is6aP3xD+ycEnBj7yFUCZ
kEnxQP4K5p1RAw0lBWywWUWfO5wVGxSm857TxUhHeWb8Gxv6wYzxnk0ZmFxZ1fa31IRnSQ4U3Zko
rQ8mWNb9UCYYrOohwhBZ4YJJK3VwvSw+JT0s0woYG2nNeQQO3s+f1CRQNjUEDXNKJES6xSYOrpjH
dJn+zYgGMGFTizZMOdYmmheaZ2Yvr/0kzAs5Bzh/Fz4bNtImEKrpQEXiqvLNSaP8V8Xi9J7DV0kD
8LBJdQXs7KfglnUYao4uHXLhOxc2OCEU9pE4wYTJpZsN5Yts4OwwJeg8ky0I6qgYbCTTw1wblnPr
aXQL2KPo1W7wZVGbHJOLOUfYGRXYjfoEZs2PUPdmTaTM306k/7+VNR6D/72yphvCv3Wd/Lu2vn/f
X7W19wfJKobhsc00HOLpsCr+lXZn/OHYFLXGWm//WVRb4g8GbRbuasGz4FrGAPFnUW3pf9D3dg0K
a+ANjiu8/0tRbYKt+XdVjS1G+ARNeniuLJIn/9MYlrhJI7Ia8ko+ko/pq/5jsJ0HttBogsspOnlU
uj6Cnn0x4b1Kk/IoJ7DOoo/1Q2uahODWKWE58y2DDIePann0ox5Nt1Z/zacKzbwx/JyKCO+WRN2Q
USpulFS/xmqdDcz1Y+6muPJktuwYqkImg8Er5/3stkMYk8xmpV9Yp3cZoPZgmdag6tZdldj2Gu32
q6X3RGkHjFYVhDDcmIzCnKm7j6KhLqER7e5mBC9ovTbx8F3GVrztPfvZKadx2yYIXkjRZR+38Fnh
HHIo4KVNQ53t0emR647w/eCsMtg0Q16yaGW5S2Fs+1qUP2SayG6TwK3B4o+4DcEdoZz464xCftda
w0fI0VsvfW8lh76J3mMrTR78aowf3EgmQW+gZHSnaL6k7qJQUvLxL5LiiO0TzHfZ1SbAdE0LOx+D
IuJ7nbQUoi4JW+DFYb0MhRUfPAhlBGfm/dWEADH7LE4iG69zt+ZZIkopokTd8nh5JtV+pX9l2bOn
f5vG6ohNePzZIrJcuoiJ4sBO38d9orFc7WfUUkGjggaFyU5VRNcgISmCzDHfSuLtA9OYX4y6nNHE
tzxR1RAVM7tIH8coSMV49pSabovLH7S24nlfsdYeV7GrWLT84hsNJj6e2PI0C291+9WKK7gZPHru
4wdRLf55Sp6KKD97kd3QCdS8jc4TpkUjmChCp1dwIYLZpxyxas0/zG12inyz3cNZIO7YMk4U0vHZ
9SRb3z75PpKfde7XCz1Wf17QrcTF9t8371+9P+5+3/908/6FyE51WFr25X5Lc2i1FuNUbdt0WH0S
//4Z9+er71+5X10KWr+NdJ7+/rn3l2GnXk+o0PCZOrAABPOvF3p/TsFRzcYLj9H//vLu33v/Djwg
5PfpYA7u3/H3F+43ZSqRCdyv/uP1/X6ktrwJB8OnlBlJ738/8B9X7w+8/5gFkim+8BrNRMGWj/bR
5X7RGSZopMXDOKhm/aKIFkGhhehgnLP+RHZxxkAQwEtxQVWS/eNCw80DDx1dLkC4aitzanh/vQ/F
qLGzIkxH6v3+Pfd7Bw+OAjny1AvSPgnIUS0tr7AxTaYGVtp0h3m8xFpzTaaK7Z/PoWTohXaJAM5c
7tcswGMhoYot5vSpPyNNPylfLUemmirs8ayXWVXQizhA2bQuGGyti7Ze+CIxLwz4pWnVAX3uz9Rn
WH3WL5m9CZyXZMjI1eZzqQneaseUu7FW9kVKx77crzHAjwAMzE+rZaKz+ANrHFgLiL6LLLVxS0uj
B3bz130uAGRrYIYxrY+Y2+h768coKzLrgEzOOddFSY6fYjRsxBlCw/V9X6YYXF5ao8Zla1v66Q6N
FdEnnUAwmXv65f6o+4WOZ+D3TXoI6b5W2RcceBWLZ/5VRU2xt4hP20T+XJ4WF8y754tzZ/If2UeH
gqid3pDIOezyO0ATCGpNWuxK3aiB/2VvZJ8QPNKoYteBT4DMV5h0ntCZWAtCJ9dxp8uMNHbvF9VL
Uc7TpVovptTEHmogIQAUM13M9qbGxTqTElqclIgf4luibAcQICBUfazEkbR28gdKZLbrBT1iANGk
oWGWMMIcUbrXWYS0uDzhmLQZeJesulrlB1bk/LKwmVPYcVrEGzuEostFm43lopNHeenoux4XQFuQ
8v+8H35ts9FtL93dH5auR/792rcGPpDvEfWWH5UGVy+RDevUKogufTVQC9QkR9k6uPa+cLY62Hcj
QcA+ku93iXxeiVy09MDUCpveMxmpm4x14zJP8PPnQh1sclHqQPiZFZbIPyF+48SrLfF2P7Bai6mu
E5Msgo40vzZ2VVyXDpctvp52d79JQHi3m8EUbEZ9Lq4QjapAuQTGayhwnS6SG/irn+Bt3NohJ8fJ
hcpZZSPh9pLAAZDU+XHI0I1C56MoqqTx6AqM0diIPicMCA9kZjzC2zcO5jqYmTBAMhsTWXWayM8+
2eudMx33LT2Fcbcg/gqbnvoTsiOPUR0Tnfu133f+ffv+jalexX8+8j8efr9p8ufZwRR7vP9o16Sm
hzAFJnJ96r+/4R9P/ftqySSri8yYZL3/fiX3n3f/8UsBLw/aQlRvpZOA4v37Rfzj8W3ZGVsTb99W
6uRobrR10ni/8NbB4983mWm12FL/dd/9qwO9+L1tM5P39tS05raNIOKV0n2whgaNVz6FyG35wDnf
ICt/w63QBDoRM87ifjC/HK9DCo8uI/GEafcXAZdureuP+QTCRNhwLFYSWoD0ao9deQSAm7lBPTl8
h4m0t7fzcFoSpsN5Ph+L2vis+e3RMVH6QWQj+saj52RIAmNp+DnlIS7nJ/onwOTVyO+sxY8aeo2B
iPCMhFbiVgy4piMqEumo0JGFscU7S8yksRAOl2NETKL+QDpv50ZVYBgnP+2wAimvOaIEQvrNPLjr
efoKlbnjIusW0vxCbx01Qpy6O7z0BWaRq2s22Mb67gWYAuS7z/E4TBvOy/2B2AF8zHYzgRX1HlLc
yFkWg1QutI+iLkYs12tFPHmHJs7MoBNGEUBex0sML+AyYCUF3cTZU6dsNSpj5M9+RJw9bMqx89FT
jLR2gOhtRRUdM6iGbFFEEkbNdIT0gLQnien6Nk6EdSClkkfKFotx3ti6PoVG0zHAWRro7V0/bRrU
90HSKfCw7MCiVVSUWe4njb9Dm3Tp4R4WWmRS5zPSIe6OY94ElX+tx+6Y0UkdJF6ozPqRrG6jQn92
DLprCP2vs0YpaxbdF6QreKMiewyTOaN9hxs/orFxJF2MRHVNWzO2spfaxOM3LSgy+sX5kMsowYy1
He3DpmMv5txmcnIu6K8/yjd3IHd2yeu90qoO9w1AsDvifnK/KReNmEmOSYazd18708ZikLZBUqAC
U2lsKiZI3YRd8dvXH6aexoF/dT11q2nKhdHg50eDkK1FZQfE1/U2TxGPev1nEC0/48E/IDVtAncd
CiWDc/QX68A7ZiEKldNGPxukE1x7Dsc+8fUAtgVFQ46Wo5LVJifei3K+fYXAG/uFpF/7y7VbZoDR
oJ8Z8ylVfq2gjgWdXh1akmnQTfQXP3Uuej3EV5JL9n7LO2g50xZ3LgU/RNkR6e/ZSka0rQiBG8P6
mJZ5/uRYHaFuWXtNFMcSEt8D/DGagj0HqFfrj602PhfDCaOXQZfDYfu8CPjPEZ5Cx17XZP/Vj7Uh
bAgyBP8dMRGy8j2TRvBEPFAXXrWJ00JbIxhlkMnpkinXAkbu72PB/30SMUz5ajTum522fKQieRhb
3SJa0zzEg5MALIYmU7pXOZfrUOaEDSMPK6MiJ5jXKNAflUJCqSIXsZDpcBgsdTBgrFoRu2zSSwNL
P4xopt580b8iZvw6OYBm4MVJkjRMi9Y9/Sjb2Wg9y4oAvLApEZaBqSEmBF+zG5L/+Tp1FnyBjric
OieIrG2yPRJIh/Giv5S0xUy1F6WFvYVMxR3KFfucZo8OgcibJo49bJ3kLdYE8E44dimOaOb78kuE
zOuouumLIi0do2//EKM3v4B4fmcW+iig/BHITIgv9lPz4Ey+9nWK23xX0quNiDMIipnXneIf2Yqm
SMKCpOwCmPhOyOxN5IRTm3GVbM06JvTT5/0Z5jmcLUYOft6SLaPHdZDQOg4JvruuWxw0jVtH5Iw5
kVNuCIEANIcKs5Jy9QzMC0pV7UoHPolY9jNt3Bl9hX9bySdEqx5a7pGcE5fjUUMGPM4C+r7hVhgg
8a6yky8nN9tOXz1ZlhvoIP5BsIZoqUmEakkMCRl886Y0UbhErX/09F9EeUUHZi8oa6SEDJA1/O5D
+mhgUaQI5601DSayebGbXZT+67A3FYoeXFL/kOKS9t88C9y/TWsyKJPpg4qVkRW8dwSv9Na8GC0v
W7vosNQ+Yqmo4gi2xmvrkvSbYkQgRZdn7XTragzFxvCdkdjRBaVypp7ixX3Hk4JuxvYAHq4rXreK
ZPom/WKUbR/mESIv9k+LbLI1cpKhp90XLOz5lpBgi8ENHHLEtz/kcPKWKHpGDENoGtOlMiIKXXqb
Wdq/yO68K8OGA4JOTDPOiZVKxRv/3VqhMTnxjq5mf5ham55mDGIID1mam/e25KRk9/2vOoFtUPBG
Y5ca6bGt5WhsQpjREBIvefJCCBaVRVHcLKbZCGeL7xETzY2PIpsJ1YCNmSAZRSpARYLfKviUILWZ
aDPuVC2SzQGOBuR6suPKbdFheDFK/YGj4GJ5xaOeeE+lyq5Sf5JquOqIecH7akzDZEsoas5yotvv
0szfACIcFsdIN/6EgCCXb2IZSRN31LgfyZek8mwEeYylqKuAcS7gQdBi2Kcg6ERpSJv+w2b6yEDL
J0elW6XF302ijIPBVj0TgeQcuU25Zc5IPkq1bTILdZFzI/xvO2jE6LSp527s2ah3t9qrcMk2znPp
6Z+ycs3QjmNFHkT3Iy/lAbsSBulJfHeWWH+ytZ9eMR4G+FhPEzMzdAaQBEmfxDp7qMX4pU3ZWHiI
4UzJzr+QX8uBw0tDLrEpYskWeaFPu+ZJ4jSs8JLMmEuDpU5+qsZ+R6WxarVYxtM6ykgw4eFRdM7X
uLJcmvwRSYfyPXSOnBjLwBlZduuV91B40xZwLAO+NH53E+AM2Oc21kRjy7TKl7ikaSNf62L5ES91
Fmb2POyguXxZ4EYcqngN610eq4q/K8NkcoAqHX3Y9NEjfSRRZAYCgH4qJt+z6beGLL875RK0KRL4
mmfVDiSWfeCvyQLRrzlZIxFQaYvvI01wJeDpKTKbrGx7Xh7GqAXWmVUfwMHRK2dPs8KFILBLJj1k
o3Fu9/3cCjpx8tVLUQfet1wmLr6N3XKCZjoVYY+l9l2ET9qi753chrG54SFJE1eLCI593sAG9MW4
axyn2fky2fkZ1GiyHLeoIZKw7ZbPBKrXm5FpmDXhXSJN03+cvRn6r7DOo4v6Fls46AE/YvbpL/uJ
3KSga6MbQLHHWf0SVt/upkIrQUdn9s5bMDWTTfx5QInKeMJ+Lgf9bY5ba+/FlPDpwNiuss7SOmE0
UMePLKPd7jvkjANbEOxBz+akICeZAANmu/niu5xUma3+1PrqpyQrdOVZ+5s6TpgqdhUTv8KsGMk/
VIggyKGi1aH56I4qm+oz9pKj7R3t2vMOnsT2HhHUA11D9Zf2U9otepAk5JvlXrXchsUmUZZUZrdh
HlyRLXJu6vj1YOnVR+2Ecsmto6bSW2JLsgzIX9wWyO1LHxlgRasDv9jqi+36iP11dDBdWz4qC+ZM
PSJIaZ3nZLB/mbDDNlMiBZJXaHwsxSOwf727sK+rMuNbzKZpAG8BRLUVuxQK0CanKN2R5jUt1wEI
QMOn/4RGnL4Dv/qcTns1uJ+zyGd3bRZjMOCTDzPrYoDfLTwhTtXSTmFZqOSIludKFs9rWTW4PBav
3bR+HgeuU7xrYn7uxy7hTNsgv/bbd5rhzhFGVQr/KjO/D3RmAmEuybG3zDc1N+cW2XJgtJZHGvFj
joqN0M+Ss+5w9tOBk6LG/ETWJPCO2JSAvm1sUdmhVTfECovDkEYVoX5+ME+OxGY5A/rE/LwZm9to
xk+6bzNyQga6Laf+RZcXxyhHoKDLADRrCQvT4N03NYHGgZAOWYBUtxF+RRqcE1qln7uI7N0e0Gom
qHDwHDy4HZ1AoEmPTqET9J0jnpLiJmz//F/cnddy5Ma6pV9lXgB7gITJxMSJuSjvyaLrFm8QbAfv
PZ5+PlRriy1ujRTn9oRCFeVYjUIBicz/X+tbdtqcjYDNYVJ1Zj+RJ+XdiQChjdOoT+NQgxfK65fC
7R/iwnopzZYZb+N25GXFD4g2CuhBo71O1kaI5iN4TfqgwzyXdKs4IvfIcT1KG4gpejiwntoVWnDW
VSmPUxs5q0UB9OdQKzAcCHvMOsP2JvqNabCOcSp7XxodiXltdklqrH3zaFEUpLH4SK52NVX+YNN3
4jNsiWjp9bjPC1NchgwmaRfEJlNpX61dTXwrsPQeWQSRDEHxv0DH6U52DpB+Xw18nAyKo0aCI2gf
NM4Y8F46atefnACPwmCqCe3qAhNR9s1MHtsyJvTA99W2UfFDKMiTGitC35ANW6vC/04kdX8q/Rb8
W7tso2JY6ZKoIlUoFl+Y/tYI7TN+xSzdgE/bDSkXRYcAeKqJlLCanaJOvmbV4ywRC62slMju0iGu
uh3ynVdTXHAYOqA109gMBGHR3p0vrXMcqW7DkWzvca4/CVy7larV0hvB9iau9iRdv4Zfn7OYrvc5
3gl3apkdNfs+SncYPI4qR1mDSifl0jqH1zkSX6fVErRcIWfuhc00nxIp1mK5ZVm5J13vh6d3yS7E
B81ITsM0o4MP2IzJx+QeyhapI6wbfdtxLVy7bTwsSxfHbJs3T1Fd0xYMWPSQ2WQc064CywCRy9IJ
bPfxx0HH2GBtfKKFDXGsbB4GtBMot3qAp61DLY6W8WIm2eHRXNUel/dWHrq2zjYyHJkEz6EdCQeU
QSg2wMySuBKbZnNopWuIS1wCiwhTLGQRiBBowrlaliRDLZRhf5e6CLEt+7+FKCbxgXKxs6JN0Nqv
qE0YPwgJMWIP56+Ub6NfJEuVtMyDZb9rsSS41JuXPobu5ZhHXLHALLHHWNqgbRunftcNzlPlAUE2
WvCsRUPWs83QX2A38HH6Hb1Mvfhe1bKPM6o1c/yQ2bJ41jNB+laB46sOroUxYQnCyTzoermcyleT
krVRv1QJPAJ47fl5CrWRn+hzjLCR+Zb2paJIYeiDeaqNEpHbBGPS36i0lA9aAsKW6vuhyYaCMiCS
nDi2vruT/zLWZOGlAVApziHwWeasoa/TGT7yMpUXuLg4HYMMvWASl5uJufk6q14yAuq4nlDIkVqC
vAeCTQIgm5gk5PRppFblpHvbrk+fTN9r10Mzi7b07BOK9VMwARid4okMJaTeQl9nNI2KMbkG/GLU
uCOu8/dmzxS60alBDAPpLq5ztcroB37uuy7tnrAnyrV0aHkYDalinJURC65ubb7V8EahtjhY7EMW
pJPpVIhnw6eEldkeNt9DO4lDJodtqMS50r1oS/+PuG08gVGIccZMNzQnX6iKwgiymodmPkmpR65G
1osYO6xDDxz+2MtF/IW0oflQs3BYos7FIuO5mxD7ZtRq4bINrC2ar50iAxotOpFDbsOR6dJS3eqy
3/SR9dI7Pinnds2qLJh+TD3ai0azOPGxmJVfPb/bohd5nPN3Wn/4Zk/tsA0AtFWqhF1B5j2uKgIC
zDk/y3N/wFQcNggpXiczMXZcNvFcJPW4pHlyx2HRrNMR/w1WAWBRKYKUer46qlG712nMLtzyCxl3
uM6KJxO6ySb0YNG0YMaqOr7quvXUJwOHV12n1Ozlp1LENCGtbFykxlrqPmvg6YthATAcCI4PKhcb
pc1S0a8ssSAfZJ1YTnTCkwHPZ2Cl0+d3ZHp7nNcumKUeElhhJp8r0yzWQWGYCAWtemEIqrbUWLRl
mbnuLm1hiehA5Xw57s1KMrXWV5FvfbM1+VQl7V2iEa+BAPYtIz1rYYyqXDsmjt+mPlOeXMFXSnZa
+tjVXyIs2iR4mK+AAWDU0Hs1whbKHVK9vTN8Y44ZPUqHbqPddsBW8n3bkVHM7mZR3q87NFhoSFi0
hS3TZ6pgqNS6eu6KfkeBs5DEDVyEZEZe1jWVl+weRpO7CEBorSAYsmmM2AXMZNBRubGzI75+opvf
Yr/NNrgavqEuD3dB2QKZx0q4GlGRYYVmJiYZPBeDBoo7YUBbaY1GXdLPQE7nhO7hPdedsSJUlPkh
xuxtoXyUhzCF0Fsd3CQM9wCxNioEZxYnmKKjcnweG1h09OuBDxL/3oQldsguIjbcogeVq3IbtGxx
bk/2osuM8GRp5xq0NdPr9M6K6tOYUTysZIwrjNLxweyovtTmpxzL2prIZvoPDuRbpq82WCmicyxi
t3r4e4bcccZQNWjiqwsaYt33VYU0EBFrnWqbMjJmC7ILw8Bw75tE/82x9W5pwDvrutw9mc5zEqI3
T+p5eRTBzcj0dsX4tE317I2V1XnS92LS1F1fupcBG9jKHbTXBnkuUYlWuB1Vai7NpD5rgDCWA2yO
9WgTbp6T1raws0uXfQsxwi3sfi9qrpu1SZImjEouJ9bX0GnR3uSPZnLft2iLK2+WIXs+UigN2q+W
Wd6ytEdicagyaNqDMnd9DeawMmogyHG6oghE3Vy/V1RLtxl5sRxQPZP6xDyHlvOEmXZrq6aF4pBU
q6KbJMkL+Dlh37KCPjke5c6uRZRsFsY1U+PRjjBsFhip92EynAU8eaKjKT3aYY6XuqAajauuHsK1
GWbXKRZv9KaQ2xA0NKJMrvB+GXFIFboHuBPqX6rA9R8Ymwm08SiiuDT6I5LJNwkLpTWZ56GSyX2Y
wkQB3hA3PlS71icsVkv3xgRmW5jdPZ3/mi4OAWRRZDBrwAa4GRMK1V0Zcy5mhNEN3aegZKdNKB8R
8rcY6hpimMomIMmJGoTgoMaAugzKJNxPNSXVUXv1YMJ7tdV9lqOz1fSuvw9r1MGW02gbpETE3HY+
8GoQItuc0ONDr/mUETq/3XIVp/xZD2+SI4GGxK7Rg47jo0bvYCHucsTJhl248Mf8uZ37RDcPUTub
kOyU+K6fnqLb49sr1Wwxen/P7U+Ur6l4cXvP7fH7u9+fC+liwwkIdU4FPiEjpGlaplOUbDQlHn/5
mJ//6l9+pEpI6dLHWqx+vun26VwN53D7eYN/+ZTZzAZtNGKWBhgl8LxdFyufCe/8Fd+37+fnILY8
ESvkAvOev/Ht5apqCZzWMal9+OTb459vvH2TWtlvAS7k9e2jA0pPfMIf/8r7P3XbcbeHQZoFS5mB
rLo9fN+jum1k29A0jmGlPXukatFtpFYZRsUr9EDQXrpD+KTfI4Rtu2DRJRorl44r5iAEK0lEe40A
QpV2LIqZM18vgFz1lRqEu4/MaOvogO/9hkoYTJvnhBEuasTKMvyvLPnh4uRRid267YliHBnm02TR
u7TvEf9pXhuthrFmNp9lz25b7kYTPYuNwbr70iXI5G0U+ygD44uuU4ZMR5CboybJVPNPGHWPXRl9
nVsY1UjiUNQW58Kc3ogMJCO2tE+9sLYuWhLQsARibUgovJgpxtdkIv3KjPx+RZgi+nSuJ33q3esm
A2okUQiYRLuzPoJ6NxUSHxwTQPcOzDs1127m4ILqi9wDIMJ0HZpWswwd9IXYZ7MkOA/h1C0dJ6XR
nYpj36RfYLnlq5wWl1nIta8D03HN+rnJ4Kb7OI9WkoMWte+w58K20wq1pZAGR8sZ30xqeWOvfUan
oy19MZyQ5izJEWfdq0gis0P8MIRProPA3GCY/A1ZDiuHZuOB50TgRXDlUHvrsK9omVvFC6aSb3lv
DquuHL/1MgUUHFsM3GbeLSKfayAMrXTdTZ8DXzzlCdPbgpEMmkNBfuqnVqcKOpCeTgCWEHq4xNZr
7/qYJKrMAJGpKhroUTgV6I7UttQxPgPZ87zQWFUjlQHLBNrbNoymXcJyo5WGsW96y11MWvu5xHe1
kFb81HvMK5wiWtLs+W2CoU0hTdKOAiSz8tvky8hFDRTlnC0H+8kInR5tsFiFFhg9SpwlWZqgcejK
p1N2YRhbuyBm6dFo2hIDFRtfuqRLeFfA6dipOty1Q+289ETsAt11oEgm5aYZN7xKm4ngMJTe+V0z
uS/1VBxgjr6lQ3g/Ec+2sgJo2UPrrG301Gh5JHFXs+bJKWT907n4dfg//vf8/meQxv/KWsKiw6yp
MfGhTvw1W4Y+LtY9E++FZTJVQtfH67/ArgPPGpOwpThFmIm5SDvNPSB8x2BjJPeJjrojtDycZqW5
1tJM0J8JvA0ZDs42bXNjqZn7uhJbeigwCn2/PRqp5l6tYVwMgUzvYg6EXNaPDAX+P2z4R/D7bcMd
ncOBVByMJO6HDZ/CrHJGarTYQVS81/ALcJLk5DuBoiRcgvDgGhJnAV31zo4C0sVNgiV/kW7+xc77
iOyft4H6B//PUkjFLO/POy8sw8gZMD3sEWuMd5Ai9rERBXtmfsbShYm9y+HJQuh5VLB9z2GrH2Cr
g9D8h3QFE+3nxx8RqajlYtDUleE4H+J1YuTKVhVLH5O2BxoByNV+xgbUOoNgX0efuwn/bp44T4by
yzMAjoH8eB/7DDZ2r9bOOFnKExP6xY3a7SOY4XqFoScwcOBbPsM0ilDj7JHu7Vk2pKG+PhdaLWaT
hFgROoJfET/xOg+NN0d13W4AyRG7uTzdbsL5XpNMn/9+9//FsQvolRAHmJBz1Jacj+1fjt1WbxSe
usDHaSOg+MNmW0cu8ZmGLzcFDv/AmkCulD1rSwAUtij26ZDR308mpu3DKUt9sun13toZdtrtAVyD
XPIDgFCF122ByYldK/rH1oPtddvy/6mqZpNsBYy6//v//tfPceU//MKf3hAfktCdZ7+Kmn//s99F
zYbh/MsFxoHOUbkm6FRUyr+Lmg1h/UuiKMYO/Ius2XKRNWMi5scVdCiNObPw315h+1+2ZRsm+UxU
r0nxMP47suYP4YgWDmVHoXcnP4J8MGzOH06fCXkFNsYWFKNuh6usikeSK/w9TBmkRy0OtdSc2wEC
EQB0163T58cMywOuU/z2daHoZ1R0vJJWP2tJ/OOXPfkXg4yYjcrvCUi3rUNy7UoIyxYH8kfJtW8P
ViKDxroiLl7ABbTOlBHR0CnNZhlhXHPLe7CN3AHfErUgvJmvSMcwdq0PvkWmFDtjH6YqfqhFwATo
5E1QzvRRMlGZs19aL9yklD7zCeODmXtf/mHz5533H5tvIlBX6IYdfv8/n6SV38Q91A7rOrm01FkC
RxB0qfnFsiiITbfECjuGex+QQm32v42+3tw3hjimjgxOJuDWk/CTQ9lAgJM5Jb6Zb6Ua49klDijM
NbXKUqqPoShRF3f1g5ACT7JvLHIvBeBU6PKUasn1H77TPLD8+TtJgfCJDFHlcgx+/E7CDFkYRYl5
5UDPthXA62VXSR8zGUMwqUALiRf1BP0CtnxMw8fLS+1gG8F4GjA9UdUqn9VA50Km5oYlrXGx1BNZ
Pi0d79h6cJKKjgQ1usFl1fX3m34L+vyPTefcYdQ0OKvMD2NmVmRe61MhuRqFWuqOFj2MxrYnwGqR
pKGHtL4LjtlUIuUa4zNR28MrWKRG9Rvb1joE/Ya7zitIGAO+vI3Z0vOjER8ise+gR4Qh1mJx1ual
3SjR/IkqC+5m7TYrG/0YWG69knKudoUxsqJcoqSvkBM6VjDN0lyTQ5KmUZMKYONk0AOtCQI6hsTb
aX2R76R5B8FeXya0E3YT4KAr3CFywOndthok0XKEWjQHqN9u4mglOyfd2k5ASkKsn8cBvKYdYh8j
t5oGBJnHvZ+Pr25OYLbqw0+dlrfnSEPexlAxbGuKxVC3DGa7etPd3e6Bp7wnCj5eM6evH0yMBhcd
HxzlDxqveB+Q1y56J35yJuKrqyE2ALfCIYd8W+6HWid8ec7gRUayT8P6s8gwHkyDsq6BUezstK52
f/97f7hGzqOHRHtLvCrTPNJ8rA/ZgapXZjvIQFw10Z462dLGUxWAbioccZtYeyXFBROw2kMyew5C
24QgA7QUCRSLX+EZ5yAvtq2rLY0YdWvSGlfiN/2YOhscgWk1Ve7ZtTP30z9s9rxZHw9Tx2VghuHA
ln+c3TmaLqPBrowroD6aEU7w4MfOnSkpyhDAozZlJiJ+eIKwFY0HME/1IdTix9oFV62Lo6OHP250
xZ55774mC0iDBLU2ydLDpYoH8+8398NE8LaXmQjOoWFwJ0BefDirOhdOJ7Bu45p6qrxnwb9UY/wK
QvsUtDmOM4VqKsrUASz9yZiy+GT40XMI+nD/9xti/pl68fuGzDlm1MKZkH7M+cXc13Bp4ldqs+6x
jA3rVH1KAkRpeWguAl1rX9LutxjE02M4oQgR2EebXoi7266ky7DB5ZvAoW6s1TS2Sx+OayT2RUk5
uqoNREeRhtoeNXYAZa0bUmpTYffQxVZ+ycrx0HuGu/E90ksrVrsnTcvGgxYln6MY9dPff1XxF4cI
/BEQI7YhbfM/RjJhwYAsdU+/UjD7ihOQCAGlk01YmXKFDvBhrOMfTq6umoYOAPNr8krKytnAv7gW
oYnfJKJyN6qp2gdSHEUzN8SBM2wnl6YQASb/tGJx/vNCzkSVMMXbfxI+yp+vhOCn9VAzO3Gtarz+
Ig27LYM0KUzt12Js5J2yLbrqCT6MVsb2upVAFNMZPFcTQ9TG9r2BppxM6uGrPSf5Id2n3KLyV0tH
csoFGIm8gmMeiOiun2B8Azw298r65DS+2umBWcE8DmAO8y+glTEPhDpaq7SoofKQ1AqFUaaIWccU
ASMnN7lTUgwPWJfVqYk7d62iythpg0wXMYXlSXWXUnV7rgrqLhqmZkVj7D6rffuHhkgqCyl5arQC
UUz5hzwyHg3XN5/TASCFIXL8F1D9zCwdzp5jaoc0ILpi/lKiMrufk+3/7xLXmmcYH8YSKTgldDjO
2MM/RiuhY4IvOLrG1XUL4ENy6h7GYMqPkwTE7WgOKQYudtSQ+cUJAm+7CHri1XJSUDstrVghACVo
a+swKZyXVHraFkKobQ2zvNvv9nQpVohzxiOymxapr0d2Mx2etlgRYxqyfGdumI3Wo58R1NVF0V2s
ZQ4pFfCqM3GcTCyfKqdnQr+vx5oF9AU1K/qn5LErJ3NJQ2qTBrQcBq6Diz6SxTq1Y5eacNUu/v6U
Mv68jryNHhLwDklq2GctW/9wsdAAJXZIf43rUGSfrNJHntcGn+OEA7GmBrJSDpJcr6/g74ZperTH
ZhG0KQxXayiOcFfhFhTjOTPluPr7LbutYH/9DR3dZkxj4aAbKC6Nj1uWNr6IUCbW135GzEd9DLrR
tql3xc8eJO1TJbXToJFcBL6gWhmYkrYAreyFcoB83g7fwgQsbc8ypkZoSIAV1fSw7fTT6LnnSaBv
9T0nQe9eaFib43AT11O8atoAvpi5u3G9e/MTgEjGxH6icVY41i6WzRtGhp5IWGQJ0OSRqxOEYyHt
HxA8j+VEQ6nEZ2Nherbr+eAnC3mpd4W5TMMCzzO9NtTHwQaJZrXMrNheBr5bbMxUH1a9ba5uZL04
fovisT2B/S0ShmbmHlTrcvESp4ax6RSQ1a4oaIpSaQVwYPnL2hfY+3JropWQ+xQC4Xv//U+CNhUb
6p9OLJZLOieUyagmgECpDwPaBD9Ywkf0r1rc55dUm7qNpSEntKHN47c+2Xb5DWwyQe7TSNMqCg+u
mQVPzaRV+94muimQX9RQxRd7BMCyEHLCPVDAJmDqvae5gum9bwirs30L+Y8ztz5Z20Sdtx7dXr/k
dbhpMabf68ZvTVMaD7E3PAMn1M9tfk8h4E7vNH/FDtO3QVR9RQG+TWnUI6m27eCh74QDcVw7xCRm
YHcU3Tojbh6A0kZxSi/MPGzP0IU2VmcZzFVpBmB/1hEQ6NER+4SPjPJB0kkmyoxZUkejwlH+kjwM
tLMBJXVHjdlWrwgSSQcLdHgm4dE78XD6eU+01wFgs/QGc+2Hnncywpqq6RDf2WW/TnM076ZWSSiO
NIn8tgQlQIO2UIOx82Px4E69dx2XptOe0Gd6KySvn4xeVrtIYJ+p3JzmvWct0EZxpCUEKgS0eJJS
hnd+AJajjIpuK6MacpRNVx2dBEE9czg5B3oJaw9XAE0aqutMei9l8nmsqKm2lBjxgOr+2hnEAdjR
eHILA41MjfOU+UAFCulKzJG/NKI2ApwCc3DwXGdtDunXCSfQLiMoCAqxdRms9qTZbE0CrwaMtBkG
5VKPazJpERVQxCMxHGA7NVSSZ1K7+464OznqPRljXaJvHeUNUAPGpUOJ92r1HD38vMm2SOU3I9K8
bUUL/jwBh7WRxlyizjXvKci/gi6h7ZwRtIJi4DrSGOeaYew75dyTbIFONJjuwxywUp6Gq8rggIgs
baMVdb4rYyfZ2Hn9zSKgZj8A4AdRqvQnuHL7nPSCIz9buNRUjqVrNHamjbMjqeNLqCETI7MGY2Cc
FMdkdO4LTpXdULjNuVix/vG2LhY0lbfflZHDvKjq6JwYI6BwfAGktNT1TAOvL0nlghlqK+RzKj0K
l0KXDt8qgceIMocWwlT36ZkshnMbSnrwlhquiM3aVUGNv8v4Wg6otzsFSBv9aED+T0ifObdzKJR9
WgG7INikIzocOdxe6kZ86aEKJJxgQyLdnaGXF5dt9phy5X49nMm39Fetja0uFFjVFyUzcAZkYEga
ZInG6Uijr5DB8VR1FxCncWclUwNxVbBbAz05kn/hk3tDbG2AhH5Q+vCCTokDg5YMpQFNfSKHIwCX
uytqFzfcZOn3SdPo9+M09vfRHvgNYumGnVRHSAkw4hA3RkwDAUmhfyk679Dkln1KA+et9dCY2nJC
0To4d0bSQQvKUa97NtI9pFTF0pGoGkTlfh0Da5l05ivMIW1L4JbXw2uCaiY58tfDHO9nTj5jbdB8
l000XNz5RhY6UnhFUYi1nTx6gRdvuyH5Nqa+fz81fbPXhHefK2+plZP1lGf1uao8/xxSXEY4UyFl
CqqXtIzFo+OLY6AhywUZK6k9LDoTYr/GYfsFiP+30dPkNp/QABtI/4jdMhZMxoKlYVTDsSDItGAt
FE9BvISnAnp1kve3uYwfhXf1oIUXT1YXP/CCnV+k3pbgEbpqicn8riutWTDlrIMasXAv6WY7nrwn
2u61dBoyeYfg0YrB3qB2WBP5+dkOxnKDcsldGGjxVmUn86feuiuAjDJ8GYTBAnFskRFj/vSpiYB3
k3G3Mh0iURsHTooB62IXdNr3oDHMfYuU18znADG3tZ4NQzxrqJDWg0J/MELGpPXm53No3B93Wb3z
eIuhOEOTlZQH/FjlgWVR8fOhgL50W+eWBxW5d4zK08ZyQ9otmZr09TQwVv98PHMicYqr5QeOZzBo
ZyFrYq00diutv+qXm4qGT1iAk80sjo+BUXYtlfjm6W51sEzmRY70cNnZciTckRvpT+PBK9DzOaLb
lQZaNy53h6CnIypEuo98bUT/0739fDoIT/CW8Lg0YIOr+SY1veYAGlhQMQHFkpRpfUgt9Ccs6Xck
do0A3rS2PtxuAsOsDxpKzkOTBF+dtK82ToKLznPrcS1yfcS6mjz7lv9cOdCyFOL1hYu9cX0jjgKY
4wIUBFCmgfEdZcbJMlVwB4ppfBQBA3UqcFFo/SFrB3vf1Zgxw9k7ebv58HDq4RdNGtx7GvvRugdd
tujq7EVoPTrBycsPt5tJdsXPe7eHtF6tXVcjGouI0tDmG67FBfa/f9/zezp/BLbwOBryTWVo9dKU
2V01GI9znMEeqBqaUkw4257BfiXQ4FWBcFetQ9wHCYtPhkUdFNVBveri8V5HIb/SFOFCJC6spfFd
L5xz30OsMHXbYU1LXydWDgy7EvyuBcV1NVgO/iAoc6uk75fkBOYXklca7GwbH9TrWhN4ot16O/Wh
vWCsRK7Vxc4K2jMiUcxRQeGhQrNRuY9EatUJAa89ECs6lgHO5Ur/oWE4ckWM9U5yegascOOGEIAI
DETj74YaF6XfwUlminNSoJL2aFX2Ct7SgsyJElHoW6aFm15laCMnUhFqGy+KlncElCS3tXoCtUl7
dDBdwalpKGf6hb1KDWRho1kfKQ3tstmICwAepUE46wTi+YbL1971K2AW86PoJpGY33e7d3vu/b0/
//b2MX/18vsn2AHFwaYj7eLjv5nWDKmL93+mmJUO7jgcf/ns+PYeUXZEQmQwIMeRP3n/8GKeFXlB
+b0CmDFhb2S7c4anaRl3uOf7ibXe7RNur7z/3W1Tbg9jvxDM+XF5+iMidEgOiOIHUts4Q3LalJx9
LJBU3nzDhLfVBuw7zNOmFcIypJgOKVeH280kBEk2M3zUjhoG/NHYCLjry8xQ8Cpd/LzKjllewgk4
6k5M2KbbseKwSK9aFuJrEIVkC+koRbOutA9xb6MizGyXpKgmeIQHypl8e/l207IOOigIf0tRFhaJ
MiYM/9srXAXtwxhFYNnh7t7ed3vqdnN7mNqZtdNsmF7zh9yetxP1+70i0akaEKCwev8DZvLwIFgt
o+ge1c72ZnKn1sD8JAfXrrh4eppO4zCZQOelBGxEn/3ee7RTW60pP+UHz7ebCa0zd7NUA6pKfyVk
WJufuN30jo4PPPKZ5uKMiJBjmO7KuyGT5xugKcCT/3gYzCBkibgeHsEfT6o/7r0/d/u727tvz71/
zIAece3WijGm1wncQhVPEeHmGkfioADIxMOT3/ThRtADYAJEjN3h/SbD7/Lrk+OMTX5/+cPD2wvN
rN95f4s/Evy7fH/8V3/CdKBDsxmXq6Cl1vHz3WmKG+Tn3cnEfgfO8N//dh3GzdbmkmODZTMD4e08
BSzm58a/v+39H9VmlvT7w9u9D++7dcPen/vli99e+fAnvVtq68k8u2ZxX1E+bQjemvfc0ErTKNDb
sqnk9NTNoz7f9SABpQTysmcKWLMo5fFO1Km0d7ff7P0XvT10G8ECLM0Tbn/evz39/tbbvdsPHeYd
Iqufb+o6QxuXoF2nLfydXacL5v395BbrukXGBOK+nYe5auztaX07AoZJRPXnG60A9R2jDe4hH882
Jr6hrhEoZuk+rpk8gdv9/aaCspXgsPz3Y8/2tSXBTTaSGKdYy8lmhcE4evvQGwzBBsBGXQLLGRER
C1urNgSU9svbXr39LhUT340o86eCVd0e4wQGs/kHnhrUl0hx/vjZ33+d23O//ETF7TD9udff73px
wWETtu2rav2vUiMnyUareBwJnwZCo0DuljK7toN3HDyth+JiD8QMxdibClZcutoorVYb5GBy63ge
VNy5h2nNkDgpWzwiENLAaILMz5lKAueEmEgL4jyUovxk32uOZ55UdvUM29/H7rj3dV8ikvLR+ATG
l8morUuZ60822Xx70VxaeHNHJLFXCBpiR6HlCwrp2h4vloyTtcUQzDWPLlENYS8XpYMiI3iCmiuZ
IlhPUV+iOCvVl5zBijS3SCdTrMMxGnKtH0L3tawyguHaXmIgNr29PmrHZE6fqh391Q2Us+lENO0a
ZfxGMsiE5hxDpkg1nLtNcRdD8SSzrwfV4g3Y4ljQa9b4Fk7DKwCX/BhGVKB0ncUTHSbB3MB1Noi6
WeHHUiwGM0fEZQxfpzkYrkdkA2iy9u/1eh3IVZ1ZeMj8ERhPLvdjJr9lWKA3OjhpUk5wakjdfYAD
ET7Ieiq3RRc9d4SZrGkOJyuD+OaVOeYKAGNvv4mOgplpTP629tG1cDLcQb4zlzAK8O5BlcMk9ske
LZtLrEc0VzpgKNerSzaqFt9c9lXL9OzcFXMcehbtqIPeMyCVR2tygjlm8RJFOHgThyhJV0+f2g4n
mW1ZXwbgv9gmdrpp58ccee4GTme+UmLctk6nmLuQpuQpf92PMZfCCLFVbVIz4Pf4OknzAhzXPobA
pDNMaxu6Qz8IpqDLrM/glBoHh11C5jgACYXa36rsBUYe8qWnoa7UW+KDm/ZFK3ZG7idwg/CDDO2J
HCUEXkZd3ot6toXVxjapDfdU5mqhGo3wXc2b1mXe3XUjCkM08+NDSHqY3YIBlHZ7Fc1ACcUc6VGm
Kj76DZ5ZmUQs9LjQaUpeJsvz9xkEVbpDeDyDZNs216aN4hWED3VKuuLF76QBZjPcl4QHYR6nhqjb
ZNPA5EiXCn/3cSAwsd0lsXUdh9g9JUHaIsAPwKkaXzRNQ7Dc0U4AH47zbQLU5jmlvTcde+ved2jk
hNIYLoqLSxF77eWq/pZizyQw1Hihf8MMlhX6xoCbydmdX4aSA2vs06WZVtnRqORjgNPrlL5NtJxf
GveLKMaHMcy8qxFaryZEgnt/8DD/jeOZFl56sSUWK+Yq3b7KB5C0GNqqobIfRRmf0YxGp1ofvmYV
NSqfyBa4FGm/Qts+Hly9WU0015+Ulqx7PZq9hIiYszpHZKeKPevTPaIIHT0qcsY5bUYCWijom8zB
oMfOAOMt5pz4kR0M7t3Sdsk4PQOpqZ5iqOmeGO5jc+MDwLiqFBFi7hzQISaUiumKGolkigS6NJrG
YVuFlr6laYOTqksQomq+flKBM4us6B+U2egficdZZrY5UNaMF1XcwF5FenJE8Pdp6ERywkJILpxo
p5U+USMcdbKoTc8yj0y8iM9ORbQzSgzSyEQ9AwMbDvDPI4nh82pfA/bbfNZy1KeiS7wzutXvY5N9
Dgq54S3ZxhQeR7feFsdyaNsHpAdo8AT1BB4CsCtMui1aQy/+i4tk9ZIV6tIG+NFGiOo6q+JLUxCW
OAYovMgmIzdhgr6Vqq9Cz5/coX5q/FFt/AJzgD2do7T4DHzy4tjVsNWRvOJ9/E0nmnOVI6VBklVB
BaL9aJjf9WjfG271ZnwWXjadtUBb46AvZGs8heNrKE1zn3fWay9aB2Nm99DY0Q/cmNVuSOibIJws
khR2J2vZJyIpCESXGCnS8UGBD17j6MIejAv6Ecj1ZTBn0aXpwNJm1Zo4kfaMem4n5UkkkXgKSEcf
aAec7BLrD50HpKAaKsVRdeA9fH2fB9Wms8dPk1XWa7Kum4vdZdE6z8nCdOUjsrEK9lZDoT8YIOV0
aqt5/4+7M1uOUwm77BPRQTJzWxQ1l6o0WvINIVk2JDMk89P3Qv8Q3X9Ev0DfOOwT5/hIKsj8hr3X
pgNEQxzvU+ZRGweFcinHCyQQ7Wr3W6vr62dDeYy0zPqGXwNfqRT9pVi+qjWb02Nct+rNKOWccGR7
MOXj/G6q7GoS6qnMNHn2YyfZiyQlukS1NemXY/KqmdHw6OoMwhYf+c/i9I/D/EcaVvulKafZ1g1R
rV3GQ8s0sqSNHnEUuPBp2yEemQFl9eOMaQ7zHH65fl308UK0h355HDqrP/38k8iM27M5lX+z1CdP
FTMihA0Homl58SxbOyyKGgpLboJTiBemrpCN1vx/rHSor3E69bvRHnkv+iJjNJyl2FmcTRtXSYC/
I711Ud/yWBdsPPyWX6byNhV2fmpl3oY8E4FyjHOvuBjIbFPbupu/Hbt7mCuxugDkJ4Ak9xiX67Fd
MIvGQMX7TVFJ6dX6OzLJGN3PiB767vCT3+U63f6EmRoWgKeBFhkw0GOe0p4J4tmAMPlXzv34Vtvp
KdNJ5rMi4OkqBwqjZLzXq3S5J34GinCurmoodUwnpn7qHjWXJaDTWLuUg37P2oVWHo58M5OlNVkF
dxhTUcM5DpUzvjJa4fEF079pbTOoTJB0HsJOaqXxk+E8hvmUFt5rELRbKMJtsRh4SrLpoR0f4/qD
/+WCZ8eGeixQVTuttZkhiQTwQAj2mc05iCxGprDqXJAn7mtXZZQXmt2CkY5cbCTZr5iwNTZ6xhIk
o6F2qGkZzensdusowbSgCEmkUn23rPx1GC0qWEasftSA+ZajQz0wvWR2CaQ+trLdOMY3gt+rXerw
RaSa6QbSyw+jOaPXlhrDFagcuvPJ8k486Hg++EGaRTF+mKCwQseO/8Ytm7mKPdPjNGmUlV1ycf37
hNJ4a5T5cxXzKA8SELASHP+UMDwV83ITi5mefHrlsXPVbRE26WTx9CbpmpkgL/IlcvprHKPIbux5
2eMUDyBFwvHwv2Uz5Xt94HXtEBCFqaseNDBE22k2w1RZ7i8d8ofn5AffGIGU2yWPS1//ZZnzZPeG
/m1qkkGy75Bwa9dhBsgc56LxCHXjNSE04TOJiersQTDzfDTUjNg5iABw2k1tkHqKwzDZaPboH1V8
4grV3/Sm/HLrOvTBO5HdI2B/Wwv5WkbUXxZkqZfaKW7gYqnrUY+EMu8lIcp0Gi219IVWvPcz91FT
a+WF1L0H97nPhPe4kKIHVJRxib5gKTdEDaQgb+rdCNAria2esTDhjUkxIoCA+rkhcsn58OP8t5cU
xcbOneYyigHg0RSf9Q4PJdxm/dBljR+MsXn3ysK72+W4j1wmGPkoz6wED4yymatYy0cDqO+MCB/K
MTmComcMV5mCwUhMEmzTm08pmpkgt8FwNZqiWnay/Miyiv96YmGXU+wnuTkFum9cECUwL7Ym6Fav
tYulrIOnH3aujhDJ9+715M8nrEgfU5HX21xwoUDLLsG3ovVdvUtcfIfanb6J8b5NQLexdu5TEpnO
TebfUYHeDMGwRTTlMUNwH3RrDi7AhzvZsx8YFs6klJMHKQy10RaMgynbt70a+XIoq1I0Ed1wTETx
lM7acPS9PttOmvePgsckq1lFm9a3CNoW49HhbrsZjn+Ec0hVMWCddr3p01EsYCytl6+2nt0KS50m
mK/XmKS2nWwbECFQ6gCj2Lz0eEOIEngoE7PYeNlvu57dv6WKPq3qQ5r69OSksBB68wMujH9z/fpX
6Wfi1Bm4W40aInhagghoUmjUmujPVTZi6ZRI/ZJSFFenoQPmYkFuORQPaLFOyfp3FmCiAyPA6CBe
SBE4ELFZsGlbvBOAT1ZfuveUcf7mc2+DR+kgMs1o5xAXFtDPB2MvICOEqG3/MRt/SpKSHxbhCLy4
6capcfAssfioxuhKeaROWBX28FGWB/wgkWynO+xPNy4+GmsUd4M07g3+adAtVbXcoDcSWGK2Ueit
keRmv6lEZ+6jubvPndcfwWCcKkC+TW5dRUfQwhSL6mokw2OeOpusImaTRGaY/6imdrmoT7EvMDx5
XrL/kWfGMjdCSyMugPM1YF6iWHLYLdsgu95UyVBv27UYz7Tp4Wsw2d/0KUGULtcoDH84tLr7MM7q
j/CqwGJBfQHOftA9tRx7pwKFKqqZFfBCXFUitz/PODJZMF1AEUY5/kOGuE8EhFOWL2z7WdZssE/B
Z1t5/rp1bvr8L/68ZYsMR6c4qrKTg3rUiQrxlGzit8TTLmxpKpIBf2s1Qk0AY/KOIBqHf8N9//NL
htj12hTzrzED2UnlR7x9YR8KbyV0lHCMrRQlUg6lNbHm4kB786KginXZu2otpJL+SkZz6ojU8oYm
baQH+Vk7VQYJEWNkXtOoefvP0UCObSTOtHPFP5ygt1Zs2bGfALWq/UtJP7JJaZy3GZfNgXiYbzb+
Bw6D/tyo7LHJMnGOU8eCTzqfZ1wt3HK2diV6fAmixnC2YtKe4JT+pb9WB/Juv4ypzLepViaHMYE2
RU90JqzjnQWfdwTU7iPI1b+rpYZGv5TajlApde573KS8N4d6qDI2YtoahIzVVzc6VLoWfFUCWMgK
YQZvtbAFrJEAzdwvmiMjYOPYELHIbH+y0BHM+klzfcntholKlRV8QBYfezrilngGtMOMbfJzWekg
lIrl7uSA2lahTd+yuyllg+vTnxAjkXM3we4f+gOLCPOXXX3rC/XRXI2Xjm7sSB3+i2dGnZX51DHV
eMwy/wHXV80xqRe7PtGn+wyksesSJ+AxlXB7LevR9rUz8wWwn2l5zTsTjGRhHhxc95zRQEmX2qdE
iHriAJi8noxU68mzVtTzyLp2cVl0W2XJX0DPs6vdllFgx123DrhkmCcuhLlZzwJ0mONec6kza1S/
Z/4ysKK8YqSDHBzloHZrDRzC64Ak79R3LYfoOtXx3cAWn8jIf5s6gUQZSuyZe7eDt0b2lqRb1BEG
nkpLUJLmVnHwEQqGppujk7P7kK1v81Dkaz5sBipcm+siJOSJDId542id8WTN6d9qZMcaq3LaZ5Hd
X/wig4nGoiwoO/HvBzzmqiJcesKvx3GE3SHlaeEpDSYQj4fSYX2Op1vdgPyLB604ZKpKLjUrL4SQ
OoQkR59OleuPdzILTw7zGS0Zb6NyXutauzomQchQ4Ltt7+tHxB3ztUt9sjaKuL+6cX4jDUIPnLUh
gdKfPhRL/2vpk507ZMb3SNpHUfhY963eeB05En0Sg1+GFsitNbgPjTKa334x7For/2MYfkw/bjw3
toaxPEJFgbkG56PZF4+9Q0XSDfEuIsk1rGBnUJmDLUB8ckd+SYRvy9uQEyRAMaZwYTpp6DJ7IBKC
nGS0lGvLMPayZeVJlloyusPVmBpEUZURuhFAQzw1FrMsFudjW66JUjPd+lqUwA9LT3FNj8D6kk17
3ULZRHy5SMSOtTm+mPbMd8ian4VBZIRTiheDIPlogsxoRN7WMvpon/aiZ4OBhUF1lmR/p3/6VFB2
0/Izzur3Icu0U28b6ZMwWYbUoWe1c/BjSfBWly18EIf3FZP+EMdfFmB01oxPMcfFQ6KV/wogk7ZJ
S+5lE1IegJDhPCC4VH3JuQ/JPWhp9QL2KNpuyOUpJmoJw+yYXrz5ps2gvqqKHDVQt8veU69aWvph
BjD+yAreRM20uJsuMrqTV7GzV4XlnrIOhmGe9cYO+6tg4WTteKOJXW95UVt2eZF2M4hWyobWCuNU
78965hFej7opv8fdlBzr9ZglFRwrP1QdMhub5yyHbDi4V5MV/gGdN/CZEiDhz3xNV0+pT0Xd1v58
mxfahVbL090CKHWu2zqMDayVVl6rmzneuY3kRVPu+88IJndHK7DhAB6yD1h/gh0ugqAq6HjdFoyi
Z1gVW4WNbK+1f2VrwzGUo3UvB0LYCufs59EYqpRMJjsnQded7GdbgWlsKhvZBPAZbhL/cfDFfMzq
lp7VJNYK2uc/vu1Hs5GvBWTtrWJkGkC7pJOsbYqjgSnKuEo4kkj/3YmUVIw405HdriQVc+LZSUrn
ZuDJk7O1I64N/igi7q2zlMtOS6IGcFbF+M+lsgZ4kT8BX3gF+PrkT7F1jGM5hdZAAeLoRN3rfmXt
qsJ+mJTbn2uWCPqDVUXzya7Nvz0SC2K5gTcJoLu+j3qCaGweN98ZsY5qE2ZdbjhJpbJdpAvktRfE
uHhrgTGgcVS1fSUHp4BmGd3GUt95bmV/jvXVWBLvYhbMkYoU94mdLt+Z1sYrYpXnqV2aI0mfETV3
9fdHDB9N3ldZO+rXhllVCmnZA2TNNwnsfFE36OtwtV7taRr/LbhWZzomxHHWcBjEFwWXxKyKzc5s
p/xqetV9cCTDRuKPdmmFPDXjbQ6YNgfF2LfXavQudizKJ+a2BmHyDvmDXvLapY3cs25GPSBt74Lg
6MOq6/bcxHgkepcwgzaPCGFV0KTnRqF48AhON1oChyMnmPUCTVJanckt1Nls++z2/Th5mVlJINVF
H0IwfJCSHbVFVdwflC7gJ9XWNUIWPeFUsebnOU/qo53g5WWsZOPQYPSYxs2Cs/VuZBNTem1es23S
94Zm+JI62tsQsX/x0Hye46y+KbmKF31ta5hsTwlVjU+j/1S7qXv++SUHJbFPVPGUw0R5WAE+CT0q
wmHUc5tRKz/n9IEquQKO60y/MumiO8UGLhLsDWXmvwCEeM55Ec6x8kNH+etbnTGMA9qoh1nS3VDC
qZuBmduP9JwzPtQ9xq4aJhvXz/81/qCHbr1wkan6amaFfmbJ0h3nBbd6AlrqZKP5F5l2afI+f5VT
mj22X4Zq9qWsslduZ3EpZ5yQbbO3yPl+1lHWh4WYWdkIa776og00kur3k8o9RBztsv+ZLYj2iRZF
O+hjLfeLRGGYsP/QvVYe9O8J0OW5AVizz0ztuez4k9Hb27kT/nWGl65V0kVy3zYnDHC/ZQNiQoC7
2FVek26w967iFmMzUtS6Vjkd8Dgww0oMM8iMJmBgIw9zSqaAnQioCcQhbea5YLZUeABQ8f9vaUZW
9nvzrCsTTJ1Idl1iuk+lO+/NDq1e5YmHosx+d8uqoBlq9VRmLtO1sUJ22qfnurK9Y1oyKBSy6s6N
RkD1ZOg3iEtv/Ajq0FoowWdT3M2Eb79kQ0kGUVHsGi91gr50LYK3in6PRrc9gQerE6BIfgPJYs61
L21cIZtevezcqi13tXzr4mI6JBHI9q50Bgar8hqV0OnjfOguWNwhbk198dBmX35VboEkFZ8ppynk
gXaL4ye+1lk3hqVhpjtbpJxGjqy29oSJg9gs890eGA5n3a+syqMTaJYXs+7qBxVzbrmWiPZNK7bJ
5C+P7TSU92j6V7KUh6dDd8HIZ747Cdz2KQMD5ZbvLQEqJ8iNDdI8HRkNkAI0smV37UtiSQab/sEg
SWEc7CumI/vq+NmfIm7yYwXV6May/9nPWX0wrmsfpnHjETO4MAx65s7xN3NTuEQHhD+4NQ2X5mHw
n5h7Z8+a9i+fu2rPznBFr9HqjDXJD0xGrrmeo8SJJU9bKhMCI8xbalXVjcTYAnrd63/8wRh4LpBk
B5pEsOdYpXvWTASrWjlaobQsfsg0Zy/SGHlIRDxczM6Gy9bP9WZsF/fwY7gwRiooQ9FRsiqq9p6O
vDF1vEszsLIyYq26jHP6qx+Z5OlCv1csrFSCsT+fGi1wa9EyiTIOP50i3wKq31Q7uKrj80057z0b
oHTtuHtDght09TmiR2d4N6XTHbpwwcnx2CZiuvEVUKF78y4fjTzMomoK0fzuKz6sgJqGgBZ/dqEr
NZ9LARVo6pFwNLFwdrjGAb9ynrhuVEJ00R5jNUBLG+YJAKOrbSkjCX6dm5Cm+jEvzfHK3kDbNyO8
r2ZdO9aKa38kw8q36g1LLCpWomsPSGKgoPZcDgy7vI2G/2JlCFGWquqsaw7DJ+7hRig0WW4ZppE6
N3bvh6pGNjcM+M34ntAkdsPe6xnIxZN4I26e5cj4hwFmdpitOcFZX3iBqFuosRI5v2l05qUexbnW
l/RGn1zTCkiCYBKbXUQJtBbLNwPXzhYvDPRXTjIz1oPtjvOLlVrpY8yRFc8zohZ3fh4VtLwaeC66
MoFXfi3PpAjJvrowXMBolBI+P1czsMe2R5eDhWYWifECWBuddHotLAN7jcmYd/Tqv46ZWUA73eGh
HOuAQdw20yQBm3gUXdCybm92HEy9B5Scw7Nw9f6g87lpDZDnenYo/kQG3VVC7alc5nfFeUDNh4s2
AeCEMWiDgtq/sMQ6VXGT3gfmGYEzMepVXdqdauQW7DSdh9rr5Hah4bq0jvErcn5PsdO98WG9ytED
lChbgiTNHnUB3LaN0BNrl1jG62BWX5bRjA8ReQNk8NI/0wDVMJSRtBdPC7Epm6ndl3Zffxggr8dC
PhcGKXpa73T3pQLdAxeyspM8+NnMZTmveg386tCJmU/PkKRpNIZ4MKz07M4vvYUAfa5ynwMyn29V
MiHQcsYP2zP5JsGeG5V50OiULrn1pSHH3cc9JPG5arg2e3fLBjMO5jXZp6t0AhbgBL4VSRd6Ce6R
UpBxXDYEKckW6qkXo2DOFyveqtms92XBCLYbz/0Ms+glRqx0tmFCFSnJJMygETOnXMgt+bIO3LjI
ZFWiOebRKItXpNLT2bem8TyzKQLXaZ76MWuuLYIV4l6WL9eMy7NumMX553eVXZdnMiDf4qatd5FZ
LUQW88vP76bFxBlKKEyfgr9yNQbbDkbbzkYn0ApQPIaBbMyTMcrpvnoasQ+xSeZjLocEWWLq65vK
LfErZIt4mdu4DRoXG3sbe9ZmKpPp2rK+/7GXlaxXn5f0D0KsW2NFzoeiX0l88QGpqn8yc1mf3ZGU
2G4E2+KA7zSz1VQgGQaqarkaQzc+mulvZIn2c2dle2v2wY6S2RIUZyiFPZkIhhFk3b9KFu8Jlf+e
9QNTXdTrXMqLu6O2PbEyo/4q5EnG07ulFxxziTdtgXTTRBbp548+YopnxtOjbK6LBUMHpTTq8hH4
cON5NVTf4QW0tnHREk5KxlCfPV9IilZvg5rin+jsZmPbvMat7qx6le48WNZbIaYn5Hn+Nk6rP0Bm
ir2ItO1s2OIETe1qRV5FugTuXd/qt6mcaQy94dyyLjr7UXGp+5iQqRobr1VRdZtdj13Dr07sjF9j
fO8nyiRn27HlZnrK7dC5ACtXnezQEnpaz+ZOrsLlUvNq1oF5F+R9QcgsPjqwsXD5VcH0hFgALYAF
xi65fulziHmxxylR6hHGc7ZTQVrOXZD1xBQoMlkZNAvGimMHVbPN0lAVPYTtrLIfSTjJ0afax/SK
BjJ6NVXDMp7TPvAdFCmwYpmNlvMn0vDmoNunWNOcK6Msyn5DC6XSjVcvd/8WDboo7k1yNxv8G6pB
9e5JXJfMdBfb5h6YqwPCqvEwIkEoEwbPzXAwR12H7PeF0aXaEx93SxjIbnCWqINSTqgcAsz71P0z
HlTVhuMy9k+V0d68ZGy3ra3l27Fn/glYwiEpczC3SeYLKm1D3Jqhu6YWtuWiei8Yqa15zuS5iHpl
ervdbozo8lxEE7NfNuHBzzt8Lw4gxin2JxR9RU5YYv9nSgVzySg7mrP72ghWJI2bkUMOQA+MO0jB
robzw94Ci2BlbB3PF1calMc2Eu2pttuP2NQfjEoV946AdFOO8VV54j73ycKgNo+I9i3m0xqX3uml
zj6M/RP936p5HB80y9WP7aKefvwEnSVeEHhWx66jLrKs9Dltq+GwlM5bR+o3rTWsSqvSvu2Rm6JI
sjX1xfex24zY9Ng6BWQ0mZey6z7JSejOcphXAan9H8bn/19BJoawV+v2/xtkciWbsepb+X9iTP7z
P/qvbEaoJPjSLddwVkv9fzNMfPt/uS7Ziw6u6/9OZrT0/+UIwCe64UIQJU2O//l/IkxMB7qJhS2V
f0Hn1sI89194lft/GB/V//jz/41x+h92aFv34d8IC90eECcOcv1/QExa4aRN38TJ6Sfi1Iofa1F2
+2zVyeYJh96c5fbezqL9z59+fmEcFba6nh70OauPg/i2ZV2dfn7Bz4r29ue3aNLqQO+Wh0wWWyA5
nF9sng4pzuNOZ4brx2WLqZ1IaLP46yiC2EAzXfWG+ewAMHxe+eQtmWn858BHkIvFk7EdnF7coqKR
SALj5qJztpUthVEJZDKcBUpKr1+eeWixPywL03jonU7Gxgz5MBhmD1GQQJKpCBMj1Nnewg8nx8rA
PZdloTO6p5UQ/4vJK670EeNefqnwzEZl9KVqx9nGVXTBmqlAg+4clfkbamMyfcgdCQxse1tANcQk
99N4Ii+c1IaoHsKJyfGmi33zkBwHbmB0+kh82NDvDI3DmGlBIFXU7XI/g6IWT3thRCRkJ5+C7DCG
+WkZTLX+1zRefCXmHbljRqgYNnDwMdQzbBzbCztD1gQsUPIVBl0PrzVCrqCLGAWhhNv11bk2CZxM
4/Sfk7pPGeF1x44MFTlYcFFMl/zG+O7V85GBF7hrh01Wti6OCOUReHv3yJWVtyS3GPq1DJn9rPEl
rGexa28dgnCvYwRPLTHiKAT5fnepOilmO+aEmSKFhggPiY19M2R8xS5jjQ2n5ctSooOXdHjc3emp
qJ5S0S+fysCxPP6dfBkdi0inmHS6LTqXfKtyHUg5/ma231voOWTzloTxNnht2Tgk+gZo1BSyYAXK
0abRrujaYSO1kbgkLT8t0+OMg++QY+zcZK714hdte4o67WgN3rVoa+3Ij+bsNhXzGtv8Oyx0FH3U
ie0o+Hg1W7vLgS8TciH1+n7S+e7aHJa02yryxHsXtHY2kKRkuYQn1wQRLHE5H8dqBqSzAikWgbk1
NRJ0aG5YzqUKjAaZV5PT/BVdp910gx8mFc4RFOrH1NtAynWiWPKVfiqcEgXjlpZr2IKmIDpRy7kM
sVadcNh8y/xxTnKkb5k+3xb48UGi2a+QVPnqDfukpwjvKlOPt8O0OspE0Jlm++TEqCESRiFJx3vm
ET92JGxkfqqdLug96ztH6fw7UUfV2OfeKk4WWk28V9nFWlUlrvcSL+UHGjOxjaS0DuxbiFetnpgH
yF1lKZYqiFwajXhmw0FAYM57gGrFzgbsvi9cajTunCZhjtnpAwFNScUmZzZ2AgL/IKN5I/P6ocKq
1zXkpHazwo1TUZns+yW+I0zfGbazQ1TEGBM2LSOPFbRuJPq+I/Skdg1EdhVUs1oHl+1kpDswvEMH
Fgy9herI9I92nmRXQ8gbSVJViLlBmuNDMb92Slv2dt0W7KYPKHHjZ5N//Zp66QO4og938I5q7BEl
aO6lKqz7RKLyulAZzrVhf+nM+OQC/cRRfMYXieYkkPwe+7DuH2NJx0TESZ+1yS4uFCJlhvLOEsQx
zDQCbZAUlYyB8l7L96jXeTbsOxiy5TYo9a4Nya/Uysh0tNj9Lqqpjm3k7Sr+DqJDvsgroffCb0rw
YmjgGguBB5C65+ufMcBdUOQRWecIk8Y4hAz+D23uqffr7yiboweDIJsNwmWDNoVypcVLG9TzkmwN
nU48mi3QrS1yewAMQ19iY7JAvXe11wbM8a8dyyF7ASlp5eK8LAwlZcTywEGYkvXqyyqI8ah8/69s
rPe+SVsaH4AV0qhvYjZlkDBB3SYsCvckrK9w7nRbcrShGSJVOu1hv87zJ707wOd6OUSDqw56URHF
LpOrGZtnCLAmNxGpjrI3AEqP3c7LipOBQRJvlHFvSbo1o0MKGwNfHDMaNUNlrOP5Afl4t7y5E8KI
iMFv6C3e9ziTmIPbVZFUe0nG5t64cXNIq/y7GeQfgCwpo2Qc+JXG3j+Zf7ld5oXt7BHx4k38piN+
214+WwlqQbSIgZVw/H0NzhYRT2ZvEKiNh0wf/81TVYUis66j8ued7HCDpVOD6XbRwnKieeBqedSt
56aq7G93fHNk/t65JOyO0reJ9OLWpKHBMKyPfzs2do8l4keWNN7W84EplqZ/VgsuXkvov2V7YSR6
JXPlpFdIDyF5tmTBb/tInIQTUxrmNQqg2N+6YjUg1fyUumH4U9hsh+P4WU/KQ6UUp0rxMPtkb+nL
LHAd6W+meuzNNg8dzB4b6fd1SMMFp/JLUFoLRkhB7BEFNEvzWUck/2AkCQdzkx06OsWdK9aUJ4pb
KRtBXHrzW5vJVzZzwwl8f4x2UA9IzIGmFybO9ApM/V0y/A/Yp5KtZUMnS/vfFRCosNK7jw5YZbA4
dLedcEe0LulOiWrnokLk5XfwVqBRBzSNow1vNOlCQr6brpGebYeimLgAUM2o49vUhCngYWaz/aZ5
kKQwwHyK5HX089Aeh6NH7vK9EmOBgJCP1WXe0pcrzTt1s63DBNPJ1HCyrWVdeGKzymp7VSWtXvo1
hGHVZnDX4tlPTl7NkhRWRnLSjfyo9SbG4divL7Xb0lrZ6tC0Md5k0vAY9OpvUE/fTQlYf1ZlqJuE
HkwZLtQqM/8kSPGc1n7QVM3kEAtoWQuUN0QVrmK+o9trT2AW7yOPEVSJs94qXmOptD9+GpjWqL34
enqLzSEm0LN7QDedd0t38qWcGSB6a5Ls8p7VvLyWMfiHOE6hUpfqnVvH3pXExW7xYrPvtdlwtvqi
bboFQrDJAp5jM75VKAdU3W9APKMnbSd7o9Pnll0+7nStVLvBWcM81O9oIfesnV15am3xV3bUGdFS
HlJ4PHubfVWDGBCnl6cf7bhYQruAYdd4JfneZKPfBYJoBHL560TCxMo/FYFr6BH6x3IJ6YzZ/bhL
dsnIDN0i4WIA+q4x2+arnAPlww6TQovflN2SNuHvrdg1EVpRRLYV3nJXT8KsQODJ67WitEd0btVy
1InZZc/LXEIVRIDAzrpYxGIjsJLcgjVGnV5mVKSjkT1WtQG1FUmkDtYFDseuQJZHHeowyycjBFjS
QQ2mgC0p0NJL46xPES2sbX2jba8QPaBmt6lYevuF59MIAaSlm9nRsy3wgRO6K7gHYy+OXN48GWa3
bQxocLCFmJY2B3PQk7NvQhUo+oYCRjP+xhnJBIVwflud1WynVm2nMhuPTTxt43KgKWf9BY6OZDyr
SlCmMWEwCVgLJT9PVPiYq9ejE6f/Bofezayt35PBsyKt9rz4wPSKzP5deutijrzil05PWKb2XI8/
f2ygzm8wyxdc8jo3iO/f0fAYRxxFR+Yu2MBTXD5pXj3rrVXuClcul1Ffz+/cZ5BorTQKh9WlNVZP
jbkyWjLEVsPQvBUxMjintkO76WaKY0Uqt15e046CHY4HQoVm2zSPMKmQ/JVusrMzJmeSNgX1c3p2
Svcu6DGCSGvhqvORFyknd1HLiIeQ9U1TONclkjf2qL9qzVJcwpp1FuOWnXLjYQDzRtKdXQfrpZtm
e4UQZuMTrkr6cvY1pUsUwNfC+DWh585942yJzsFbW9/8ZCD6xy+crYMNz+xzhnV9c3UkqV6qucST
04SZMvdgXek/XHL8DFazS45+MyOefvZJKEZS+1xNZhSKxCTsizSqDtLjZczwxaus3VsufzmpIYZn
PAHv+VDSPzJQ/5ix0YPTSMhwqrClVgZgkpFjdBLkmPqpuRvqZLswMuYrvbbs8x50wTfiLQXqnYXH
TKlwiX8nWGhxngdpRAdD4/AONSfdK7yqgdENe47GP7LFb5WL4twWYKqpl45mNxXMrEvnZNn1AXEr
sa37JB7+2AjqruSr9UGUpJsUAdCzlg7fuc/8aLJlh8X5aSCS7i2xofbJ5Ftpk77rm3a6LEuK+804
G/MJQQGAkv7Dh9kKTPemL768ukBeq0EDS7ZagFrAHEGzvA98aqxbgWpNWfkvDvV0uPKZQw3RUYv4
DflDncs7nXgNPgrD2OWk2qIk3UEU51HC2K+PJIG2RnxsHQmTqY9DPnAo+TFWCAf96agZAJodTsZm
UK9xTQKrXQO05CVNSnAdxsxztPhPbgKmJWZfkDYL94ALbs8S897y1BOANXaBk299FqkdVmkVwlgr
v41UBs4geLXrpqHCLZGZIJDHQoNgb8zISpjIB5e3tjPyF1Q/HNA2338ttPZkTgPOfCM6ogCxw7bU
qZX5uQQGb/d2AZ9N6pSo9hmkHlB1t9oZn3uJLpB2H327Thh5NpkHVXCtzlV3m8blw6yL+6SvCEEC
DMFtMsokZzDIq3ItrFSJ3LzkdRQLGHI5bbBxPxqQXNBB5G+FyyrXobmfLANTmz0TTuMOx2monZ20
7GnP3JLcX/YRnSkRI0TjeNRyY9z44o/yvJz3tPiXkmuTsP+4igHp7P/m7jy2I2XWdH0vZ04vvBmc
SXojr5JK0oSlcnjvAq7+PBG5/53Vdap7rZ72BAFJAiIh+MxrSLaJMqnNDanZHcdw/AK61T23NijI
OJPuG4jARcQFwAklNb9o8rWFUxXYe5qjdfeTOra7pRu+xaHzOcHYAtNJcOWZb0DFqakABGXd3DZp
vBZT+4q2Z7INGAd20P2tnaGPxq2PaRm4uvXYSKSLdBXNPXuLUPQq6ZKvrdsm60WDiKDp5nPcQ6Ps
Rg/CmIdzsecR62iEWFT1VxHnxs82/uwS44XqrX30IAa0QK1DOyGYI4XRt9R1tRiaNYNJHQzOfjAz
sGv22bRR4JgS8GnUIPq1G4LONkRJiy3rTt48oAKT6STnldHQ8cXpou7RjnDKF7NKfoLmcGlQzaTH
QH1zgQS6n36appNScehvool7u6x42nRczVZ2W9twxNg98bc7U4QtCd4aT1lN8S+UETIdsPK/giwZ
QVIR3M81rLv2XvO/JBMMNDzHcLEyhofSNc1To2vmiXEKPTm1vAyVdVJzalJjljYgeeG7HX6M2mPT
VtidaJSS1aRxGuNUyYlaZPA21joSQRCncvNUy0mcTzavoza+c1033Zt2jI9fHjzgPRwe1dE6eQpq
QvOuO41wS/99EnqvR2DfzW4rvHDhMyZq7m+L3dSuqlLrjp48Qb1w9FPnfVZ6aRzVglotTHzTgGv9
1BEW2hCCkHrPC4GTPFk1Z43oIRHm7yDUAutW62CfAitLIiiTXDRQgaAd5ZyVlvbaAK++tofUP2Gl
MhKLWF56GuKHvscL3uvpP86a3h+Gttw2DDynSk7UXEB97jLX8jOpLXoCAHNrtlgau5Ntrohm+xM1
k/5kdShkjXo1bVA2p1e/pBjVWPJ7QiD9JJVJcHPTDzCKaLM242lBDvYyEfh25Vybf1aOvFG4S2AB
k+s+aG0G1UH3RsJI5gI5ua4ridYPcHlkH3M69a7xr0mujRh0+8kX4cpym2c8RUjjYUks6KrEk0Hf
eUw2pkDc5Toxcr0+EWTXJ7zPpo2vRx1mf25yNIIG2KSW1YeZ1/MJUAwKMsTo3NAAIO1WozlT4BNH
4IUtmlzUMjqzwaAcvqgQpoU7wTqw56PhviOCP5103Dj3DfItwGqnE73T6aTW+xX4R+qgI47e/uKs
q17ileZ5oKfkkcI3eTBwP2c9NuTFu5HewjEbTplw8u5QJ+kAjNhPcWUC6AxYoz9dJ7mkk2cuLjGV
KB/Veo4PMyZAo3CZ9HUkxWDQyupOdanHVPEQ2Zpno95HFRqNDtbZaR2DoZVc9euklAft7B7mtFr5
YMk9GIDNT4ncYSPPYpgBXFD/Y7nV0AzFULbF2KX6UoEGRj8rwNgdO9nIY5j0aLBbOmlSWepQrSJE
W+L+NcANEVcG5Cxjw/4YRQO+N5uoiyzud2ihwcpLQTJm2m04dke/RbFFC2cI6Bl9XEeDZzJVDU47
TvgOMu4xitv9qI/ObkB1EnGIr3NRTltEorUkBbdDc5wmniCVbvpbZLXpUrruj1R7hrzTbEURB2sU
zF9nJ7qxUhvGLdE6RrZTsCvmH0UCZ8jnOUaFLICvTjNNs7HHjFa6tOfF4Zik4ZDaCKm5/kkzCwiD
Vv4a+VhzgHALMmyS+wGeXof2PEMqxKbat7CN7H8R0g3HwSEq1bLXJEOFzU0ZL3Hty2dnYyMlsHZl
udzEzgK75HEX+N5wn1bs1kd1jCpldWsJzE+LZsp2aVu6q3waVzpMOzFYP3prWuEVST4BAIcz195t
nfuiml2PRwu4UgiocpxA69Ar/dTy167wFiROXMhYOQmXCYwc1RwN0XPv2AUpkiLoga6yvHVvvbI9
Zun4GpTj7dhW8wmCNKE8/xnGT83w0A34mGnWC/QC+NoEy8Wkfa2s8os2VOBhe5llloihaqEDQASl
cge87PsYFD0ET8AOp6Jsv8LEHU7U7qltaObRM4z3ATW9leea3rYqhXmMpte0n9ovVLJWrkkvMQA0
E+SItTdh/igiRxLlAUR5vN9gsIitZwxvo4NY59BQgOrdTxo2+TcEyN6xnsN42Yu/9YuXoHikgUSa
+DG0aBBAqMpvXPCv0Ei3NENxjDMRULOqfTSaP/C9e6bvh5ETEt5R+LCEaGGKgbpnYDj7HhGWnLLE
Srgi2bdQiLLC9hnBB97BaRVsKb/fl9Mh1KFmgdLS91blZfvAnlIa9y3+YyL6iQmus7IIyOktyOra
CMMLPTnDzDAgHMjs9JrmudQytdNmY3XBCxmCWM2CFLMnRki6D2oFH5NIUQ5yAKLhikyyZEnMaVI9
4BSWUOXo9IPl0w2Z45exBW7XYQMLAbGuEDKMz4Xx0D6hYgP03Z9uCcHfF8vvd25Nl5FmM4VQgLSi
mqCu0n92TLxt2lseLe4uxP/SGXZI5DjvdpEUh5I2b+EuhGziVTcKexeN/UeoDflGc/Sc3J7brEtj
KhcpgU8FfTYu3yN+GPJwZ1NFQFTSXqdsQ8bY+emxLelpl/OCrlEjm1BF+GWZOdMQrdyd4SHmZDjx
LQ/XSrYycm/oIUPPAFMQM4ZpW2OfhTq4Vwzpk/1QYya6sbwI5BKXm1qMddIb/xOqvH4TIjVDeu7c
1yaQQycNabJT6psxnD036ccMxRq1LxhCBqpTUYItUoxcvxHqb26afVDYRn4ukgLq9bH2jejM2IpZ
YA9tiX+27d2tJkjtYrcGjYdg1sC7d+9g/Sbtqb+Az0tITX5oGn/D2AK0JLCZ4+216XTL3fm59t2x
C2zuRv1XO3XraQFCVSXTskMAC8iCXXxxpwnbmgzGKE42w9az0ZwoQknKH6k/w8FkzJKWyBS6ga4X
9T3MzBwmfh27L1PWmw/6oWvgwHDnhTWaAlXVRTBQ3U84+S+lyDfIo6J/1mDXGPnNoXHscl1mzrhJ
5hKCMQO7mcNkxJl+a0W8TnGtfUdwdtz5/XxjWs4dAxZg4ITkxrQGjk1pkuTyLs5fnRFcl9s2r+aS
hidUlXcNhELqs8nyOo1ANoDTU1lbnGNrunfVbFGiNXdQxOZDLu3xkuA1QykWZXsbXhpUH+ohxX6e
k1uoqtgpEn6CdUdVa/4WoUK0l0SlVT66Xwg8v+qxpVHGEnsv4P0PUXw79j3mTwV6fgkEOD34OoRz
uoYuZ/DMTK9xWFNN9k76ZJGM1MAWvNl7nmxju8z63jZnfC3px5DwOTWpcvVZ5eNX0I45IBjpMTV+
IkppktcaT5gOl1RHtFXRhO26qKLpZtSH+67If1IMtEd3HUtdq9GmLkbfEr2vKkyOqVynPlCTRMrY
FEqtK8pfqWtiq7oQpahJA2ecAAjodRFTFoO9fEhcWxLYVgjbPRVFN+1xxIS6iCAU/qgu6vknNYFt
jMCVXJzDPpT2MQkW36GxqQVe7sEqqU1aK4M2ohVsA6mmMeFjoDokaOYk1CRp0yFmR/uzWYW0/BQW
yrM7ccjD7LbIefGg4HwfC17jQWr4xrqcWnGqUbHPdH0mwk/ESQQTUDQKtxL0S83T9zoiFIJY10P+
Je2qo1rfYAC1R0aApN5/bCjfQ/ChPZlkT1PYu/gfF8HJcjEyh1Eieic51eZApbBYyEppZR09n0DI
7UBF5b0D1FarypWJhd921oHmWYufnxdjKM52NFERIb2K5gQZ4MntQUZHlQPeRlpGmajh2RFhpysn
ak5NpjQnpVKzWPahdLUbYz07l1icnUVmGfSHjZ/1gBje7PNs5zYB3Iw55pZq2Y9IT1sM79zmhFxp
e1KLpHrgWbX+gHgR9Q/5G3lKjkzNjQt0NPTjGuE1SK6AvlxaNEh8z5sp2Ce4zpL8wejmULYoqZ1D
bV+4HBidPepFou0t2y0OaeigXkgYeJ1YmMacOuCrOWLfzKpPZgzgQ5N8Icvi4hz30G/GMoHKWr9n
8p6cddHA/k3aW7C4oMOu63q3u0XHI+VBJfNzlz7aCYiQk7y7DbmZmqMf3aNV+zqh9w61WlinYox4
EhDRlPgGJfioJoZMEZbFzvIVynebwCqozcgs4g8RSCcFfW5MVb3ppi45m6O2T0vq1Ena4lhBPe+k
dfsyhMidBC21PEt4a7NufKrNMqy3+zACudVyj8lQX028ZAh2ZuTdFTKZ6xP/J2q78YbX+tGjNT9Y
MWE4IVyZcO9UMgz3og4OhQ6NIZGYDhp2yKIJKYs21J63NtzZXZklLrnXSeDr+cGISGHLGOFHrit8
nET7pVQUlZ6imlzlFa0mcBBQ5B51+tjfiWS4y6Tk5AUtMjRbBBLqAw4Ki6evEWIzD71rr0eZIxYy
Wwzwal/PEXVc9UNEEueWL1KFr2s9Fxt16uwxQRpNfELyugJE7Lelc24s49zTAqJAiUL8HghZAYVq
oZ4KAfNiUBjV1bgfZvswSA2wog6fwiAod+o4U1Gg7YMKHkNe14UwQ63psfcX2jneQKyOM5Xl2D0n
O9q4emNsqxIhzfG2Y1a9dSNPmCVvDT1xiFsx1UbG2UJGTmrJNfJTtWiXbb+3kD3sZZKH6na5CS1d
X02LzUBpSbRIEDcJbw7kNMduoTMU03jyR4rC1vDNNeendEkhHsksVImU5sgiMCrJZZQOqHm2Cddi
rIazl2NVUlNWUBAcUYoYR1J5ipW8P9sO2CndA1wGObm4ecP3uEUgSI4UOcXhNUjoW6/jJ4QmmNJG
kZJgDey6pUHykYOg/mkdY/egdjnDEvrX3tWynmFBK49Nq6r5/4RU1cpxtLp1aS+P2pB9xJG1d6fY
33cjaF0qqQxL3CEGrNFFO4RCDi5yXWu7DUrDNvAH+R/b3oB4p7oOqda9Lbbhw2AWK11+GN+UgHFO
Xj64p77r1kD+rcuzqU4RRDr8YhhCG7AgxJaF/y3EDjSX5ZGumaO9K0spcgnl5B/4VIwIqyEzGtI+
XNtIKq/Rt+RRkaelnhe1qCZKhHQa4mGDaDQRkNxEzFqzs5A5CjrnLrJz0CX8uqkHnpkXZAz2e5cl
JIHjNBzHooB/jTQygTD98Hp+4w0Go9ktkKfO2kecuBFfeLYG3GaDbLgzSoP0IQLlSk6zEdRacJlq
b8dEfyCCoBjJyGXmfb5pRzwLkwY0K3Z4w74xYp5BpJsqrqpZj99r6pqrKiie/Np8g6H57ub+XVMb
wYaMErvKGl9pz3Fu8nRZ9nUKplHXYQNJATOvfncGTCYaR3/SHDydC9w71rCA0DYpPqIAjZBhNItt
XifrMg7puFJZHC0/Q9zDfhnms9WEtxUsyMp0JtSgh7t0yj+qLmewtW9RuilXWA9/pxzfPY3UKscc
M2IRz095iJAE8Ri2dHhdIl7qNVKWCBLIps3dW8r0D36KCY/3aCCUvq3tDGdBN7kX0io9QRh368/2
1jJJjAlSCVT66Vi31XeeyGUFwndcmUno82bGJrtLEd30O+APdAvKM/Q2nHqsEr20ZvhW6Q+OF9rf
47CdaU3IFk9FjDoWEYQa/TWytfuAwsU2Bbp8dKf+l6EECFAQEE2HFEmlBTv1MFJ0luwHzEfLVt9P
rr9Xo0jQog23VrOZiOCHz0dgCCAK4EChIrJo6EmXwUkA/L9YwvzvhWh6Pj4D/w1Esyr7z/LzPyM0
1Xf+MZrT7f8AQ+9Kww+DToD9m9EcHnS6YxiebtmoqBo6Ryqrto//7/9RbnN4A+mm6zuODbrg31BN
2/4PCz3lACY58ErXtf9HbnOmZXACv/kmOLrj6q7BQ2pZjm/69p++CfVSZehzzfG9O0vcEEGEjiXP
AUqCkIIAx6WE4gF95VwMfrrNx+TD73zKsKgnAg+IKarH54GKyQ4IRLoZyl++TGTr3nk3/f7Jrtt0
7Y1YJswjMGRD+sH1ATdz49EOrx5R+aM3iZkdL2f067O5/7YsOT6d6bI1EhSSs9Z6jzNE2Mxy79pF
f59ns/4YA4cCprfKNBiJOY4qKwcChJHbguwH45qJNNXKHppledWc4qs1a8m++kX4S3jW7ltfdiYG
Wr8xIrD7JheYC4X5PuJrJDlUNKhxvwHDQ0TQm38Imw4hV2+NlWV0WEZ/pds4Vs3ou0TjJzIX2WOB
OcAQtHRGiFVvPBP61hgTHizwR/NhjjbA53D4CJIfDayacsyrXeDAxx836Lfoe91HrE1QHwXnskVq
JUPToBJ7s4ZM4GTuSY/RcIrhxK9sjE8cxg0qAMNwg3hdHUm8mgaEEpi8jzhdtjURXd6k5vyAREiZ
C+e+KTGqQntu09uRv06s4FlLkHZeWv2hHyu0erSyXy9ZXKF88kyK1G41w0Hx387fjBYLtAbZaGMA
80WPNtoBEqK1WYMuQ7JiZ6XdO+5zNHKg6W5LGMxmgAZE3eAi4iOtb9BAKvCQ2yUu6VnEFchRopxo
ZHwgfP+EM5m9M9NC5wXOy4TwhDbfssRrCHn3zRS3Z6Sb6LdpIN8L395Q2I77wD7MI/vANvzVq7GS
KLwi2MS5+UkyI3A7AB+bxgg7ZnG50fEPP2CEIn9YcadZDSyMBTBMQiAIlBCMicBKJ/GAELr6bbEA
MIpSEsnM+0BDR4qBRtjYzz14k7u4iSh5W/Vn0YMl0xjxQSdgIWi0Ep6zuDth3VgmSn1RTWqGLDb8
d94GufkrQA/riBbim55QwGwFuZoU8hNVmmys1qSd7ka4FEA2+J5pPQyUEpl9N67KvY3kwA2iLbJi
Yz4GVVZuYjg8SNa8hnGQn4HTgrxMeNWht7zR0gIJ/84AAoqKoEieRIexXpxuG/u7A6027oeN3t57
Uus8wnUPQNM6Lni+PWNDS5xuP/ZNcWtnRwwzvpKExKsaI20I0iGsyBIXdtv7RLXrB91Gfa0vBvwf
0JUyp+pmgTzZ7Pz0SnFr6SX7xhqH0sAwrKDYc6sj6r4eO4PGHznEzpAMxqCuD1pTSXoVLoPdqjXI
kgz4zmDejh421w8AsakZlz0hB1BklMu2bUIHMIyhZSxlMWyG/MCvVkgrexrGTdshoAcwjRY+lCMk
9KwdI/A69JwfXPGSFNk0ztlEWwpEg+Hz2/bAHdBMhNNio8Fmb9voYIWuCaOlMs9ZMn3S7dpV3SDQ
0kzS1eJ2xdrVESlB/J4S6lhNRxC4b3UQ3+mV325iifAa6QfCDEFM0Ub5aOPj9QYtP17n9NTnvsOe
EfLwvg6Agw7hhL5oQLyUv0WVwR1WCmvfDBCg9FWspciRdDNSTZhno59Av7ff4Tf26VvFU5bHn06Z
3JeYgt5rHqzqKQTLQ1z2mA7zbfySoHuCfccGsn+/FvTeKUztm6mrdojJ+XsTB+5+HlDEsGfUHQU9
Ncr+OQ4ZqZlRiif5KgeMF0n9ZvBK+TK1p4RWyikP4u5EkpTvg0g/X1epLfD31E06Veo7l8/kF39b
BqzXIg9IITFF1QmHCOo9ao5W0MOiuT8suAFpbBl7FZ2r3BiyAfGxjMfVJGvdYosZzy/EFehBNV4n
9nMX3ENLyFECqogWhcOz4KMG1y3dEfOCcTWGU7BuYvtmYaDeuLGHuDkUwbuYopu+6DDFSGuA76Hd
7SvZZjWrJl3dUtPmX1qrjFBNINzjuSpzwOs6oxfGpoxBGOC1QqjIa3QiXaabxEiYLu0THkj0hOmZ
RObypfJLWT737xYHH+AuyeGSDve6ZtG5lZPaiUxKMfFx6AqwXK2RncBNc19lJ4ApD24Ufe3DAte5
qAfpQWgPpMDv/eBoARfJKR1GxaHNzG1vyF/OMdD97aNngQipvlbrgGHza1KIOU79S0FJH1vAjZ91
8yEqkoOLJ+ROCP+zJynrU6s5I4rxC/lUZ6v59LFTr7t3ZC6jcn/F79C9OxL/5WhbWlkdVD7jmd8D
rLwOqANJRdMFdH3srCK0N09qEqCZeBoo5WGfIGeNnuERRcZ+20B+OmigQJvexThdoJk/ZdDxarti
xI00YlaVgveyhmih9XyyHz1HPMPZGwH/n2J4VavEjUE9G/oNeBUwlt74oRuoAxY9uvXYG+z03DgU
JcoQxSSdJGzS9zHEK/NyB1j6INa9PSY4E1DUUUe6Tv5YZ0ZDS10Gbn4x4eG3VdWRokvFekGHcq2u
UpsAXy6S5ue1NqLmVK73xzrejO0O6OPTKJuvarKAWQfBTEkyXSoUwqlQ0qGkLVHbkyvqfRHAWZaV
GEXsUxMrTBwaTOZbmYlc3Q6LNBCJbDjJjW7+MmcTf4VoCPUy3E/+nMTfYlw6NCG13ht5ewtZBPGl
7Pp1EWlQpM/VJ8ITLdrDqhiiBLsXpT7vzVn1ry3UZ61m7+Bcx+m6o3Zy3dNYjsXGNeEtqL1Z8vFT
c5fdXA4hz0DN/XYYtTwUw4sPJRTY1j+bqDm1m0KdzvVQ123UuooqoT1rfrRHtOTjjw//y0X1wR/7
vJzq5XDq88sKdc1++zd+m1VbgUJZiEAETlx5q1WXy3nd9W+b//U/+fvnf930byftFSjuUz0GX09g
3lhdfBZ2Gp+r2RBAYnVjH7YYUagPQhr0gPXlNkUkSUSVnFXLTvHCQ8IjHzvPXpc3u2gBAeDnUlv+
77NdTYgH9NbEZQJmjUFndGMJ2dr3ZA0YnxJqeuqrallNjLgccfWiLGGMaBXUyL9t6k4MK7s5lzRE
d7a9wAnuTGjGvEa39jiCpsjdYufKWtWsylY2LyKwWPW9V+B1I/0YKjmG+/KWU4si0ZFIvi6rlUrY
Xs398ZVqyvvD2BMWyeqcmoA7qS5zZgbtyU6JAwJpJqB2UikbBDU74stEC1oe/mKOoGZ/Wwvi9610
CEjcbm5OECqtrV817y6kfGrElGaGVMuP/ShNQ1I/0LYiM1+SMf6MTJc8SD6NaqKMClKC4ZUTBunW
nPNv5WwiKUUrTF/EObNrWqrBcFAC/4agBDwG69qv+01cRVv4Ooyt/Q/65AXWOuyVxLS47DrEqM23
vaObTD+WKXhokM9cqf8jzNznUDb/L7r+ap26DIy93pHvXc8PYXKc1kBfra5XsQZFndHPpfBJ6wcJ
HQf1TwWqIVJ6Gw3d2tYL6JTLJrb8gVsrf6uF4Wz1NocuOMsxUNdEg60qOmeh9STadE9IIDY9VLki
zcVByFq9OWDEC0AbSd0cVuNGnWWQ9XethQK3OgV1XqGboBJm3i9W2RO9WY+XDf/906rFchi+p8io
reBgUE+pUuqf6iiDfEON8njYK/CvqeVMlaON4lBX2YySYjfpaM0AgJidvpxuB3wxDwoD5MvYZ5KQ
IO6FX3VcFJffV/0Sndr1f/5hEt/6mY9orM9Bu4EbFfCUeBb4m4oqoT+G8GJ4l9ZcMvXLqNs60kc8
YEgvwupf/hfqMzVRZgzXRfW/Xm5oef/+bVFtrDZRn16/+8eu+nIUxB636pFT95o6GbV4Mc24Lqu5
y8olofqGA0N++b0itB0O+uJQ0eeZVocl1+RJVrM4W/KoXWbV863OhsjvnwcQ8RlCiespR3WJpB5x
ohYMX5QDRirbB7EWastWPSaUTSr4VbP9gUxOvQdfnUFkiWN9qza/zIbyQUEx1BmIKVC0o98j71Q1
d51c180LiIPZMLe1kdCN/GdMUv+TmvSjNAVRsyA9OGU1ezn7ehH3Tnorqj7foTd231XzssPbG/Ha
JqfV6NrffHUidnsCoq0f1cUO5MCl5q7X/rrOqxBOQHBHuxjWqA/UIf/2XbXu+jNed3rd3x/fTcqX
IQOpqK6FGjgHL27Lg1pWTx5XPOvPavly8ljMUUjRwNGqfanf9HpvBcsnKgGUUdWFh/A8X8xb4qsR
zd9n1S4uQ5WAbXzw63yTy9aW8vZRY4laVHNq3XVRrXNlFPw/2k5tPIXfJ6Mtj+r46kGh1s5te31m
Ll44l5tZrQ2wHViAz/zz3Km5y1Zq9s/l3/b621Z/HuDPb2kGmOHe/WIsOhI88nKq14iaU9/927rr
JupTU0WBavY6UT/NdVHNqe/9l3utDZ8rcv2K2vCPQ/1t3R97/eNIkRzwhb5tZXdFPbP4KkJlQW1Y
PevXyeJbNbA++T65rlRz13XLpesnt2l6i6f9sqUabtXOr5v+9omaBX0wYkdgMiTLsQvJPzBx1wfl
t+XLrHquflurltX2vz+eWAgIMBgDgiuU9AiOm+8w0FxTtx/yBc83N8LKtqyDPdQVfR1ML5korbXe
DfoLwwlKJqL2HqkLV1Crh+alxo/BRoRutdDbfS/t8uA2lvZiGiG+HWbVbMxwfM7SGo5uizysjsf6
MQEgqLvOUylSOtYW7HyaMPXNgiHHxov69FjY6Pp6CeVG6iRARQDs+GPR7CePah0GCjiIyTHuz3/4
Mpws+KUOMqmSTAQo+Fw09XpVL9br5OKEdF2+vHLV8t82/2OdenWrdZcj/O17lyNMmJ1g76DrqPOo
kE5OfOVjdV2Gfk4SQ+lcog7l8yuXJ/lwXVb+9fM/vo7M/rzxXA/5tB4zm7X6euF7ZXqvthyzhq6u
aB7VB7N6BP8+m0R5tHby6ruRtO4aLgxtKfQJ8qmH3Zvg25xO8XfUIget5ofG2CS1PYQO3yAE2buk
aw8U7LzTBFtwTR5FD7q3X7saMWcUEn0R3FklUCE/rT985ADNrnDo6zlPQLq+o/birBOG521C6H+Y
pBZ1twCltZNyWqF52W0GOoobDbgTugpDt26cAvRd2lPXpM6477Xh3H64UeyAWyAyRNar5xAPUa6D
9Z8gXOYzJrDJAuQLmWUUy0EtB1Bx14aTnbGzLQ684t8yDAc2SeU5G00LX91heI9igfd2Xpgbhxak
oM5GlQ9jmpJC+KpBAQye89yuAg/7c08Ii0rBfDfGEVUKRLUoGRbVLswi1KgoWsw1c/Qywc6grB51
SIvbXZhj7Vz90FBCtzWcZpex3+ML/gvpTfw2NTPZ1jFnnjuvuWvPaAySgteV9zDG6SdUzOiA1MGa
MgFQt/Dr4DaPmFYAZkjw3nW5qgi+rs1vFh5md8OMeV3Q6DsndXZeG6L0VpQ/kNI9OtoopcKF2JEk
D9s5Kx+wrgruyfu+e0GsweX1/IOHHPgiu5nGBKoph0eBBC913hIpGpgl3eKmaN6iORth10HlJseG
DDcFt0ONrSrdQ97aJzhVwPiE3u6mKiP8pIkQ+OCOjTrGbhhZwxFRVJwM94VhtxsLvh6ad9YzGGof
R/fG3ngoJrZN9xIsobXxvCgAHxk8p6KfsVPqksfUGd7iON1nYDW+VNBq0a0wvoCAQi8YF/EVAxQO
2UZ4Wy7IGQ4R5gLo+Kp28rlssU4rR8NZI4q394Pmcy6krcuSmaDEbB8GZNHdeAYYM1cr3wcfYyks
IWmAozqcIb5OTe+lmI1Psk+ySkjqu7IbDyJsQ/5dQdG5pMw0YI9eGOM3d8pxdLWhBeSae9NY087y
4CDL0R+xEkY96k00atd5iQv7nJc37RDtY9sYjv2ECJ91pLuobbGUfwf9KXYZBdZmQNT93u4RfMpd
ehXoYYJ9lZ5JWE/khvvFhoC2IOXg1Ub8bbb0b2ktyud2zNJT6VT9xq2MDbeccdfP1Mrpt0AqmM7B
kvjPU27ceBOZSmjX4KyjG9GW3WFyeK9UdNgGs4r28/Az8pLyAQ+1H74xHfCsxbuirWjOIe82tzE0
4enZHPRvi1uat4wUGRUE8MW8ht4zgY2VCe5x2zbNW546KB0GOIRAjSQ5xFBZ4jeyIf5ceuBigZVj
pwjKGa+kt2pnVsC/Mrf7cCdaCemMcaOH53Rv3riT+aH5qPdVGlDNADB19zTX38vGiR9THWfpusYl
M+paik0xVtRW295gWdsDWpqQi3O5SagRzwkicIHmfTfCGC81rcjuXQdigWshcl7hCWjp3pc5souN
0ZnVtgoFJDd0mYOOEcPUuWdTHQ6q7CXmdYHcXR38KCi1FWLa1+G8YIxVPnpNdqYcC/jbO2ZQuTIj
/xokvA3HlY/pFEyjVnv2I44RtIfKpO5ZOs7etrJH04cT0iZ3vP5c9N9WboPnDL8jOrXPld6a38HE
oRX/dQIgAeM81ndTHq67nAupGfl5SuEctBxug0+b6YxfA1zcdvk8bwWCPSC3hofCKc4ThJmtpS1I
J9RFfPBt4PvYCXooWlkIvHrO6+hU+qkJv6JDsoG8tgW09opHCyCHwJvAzptnv4USbafhoxkm26oN
050/9N1mWmoct2WRXNe4CJVx6+MgAq1L3NlCCzeJ3fGGmHkvIc+5rGkAzDfEMzAb2192ZbuHZkSc
I4bWFiI+OyItSwaPuLS9lMe+bVESn4by2NhkhK6JQL5m8JRHlRGscmiQYKHc3dxMEwblfQOjurV2
NU2bJEDwOxlAgqVSvoyRnycQyVm+FA07SF+MLp5NU1bYPWII73VPz9RsaQVhBvhLi/rv0TIu6KA8
jpMFgLsasSpo0Z6xM/DsoOVKJ45urQVhY71uwIVn2XnQrJM1fzZdrd3l5sLtEue3k6bB70Ee80hT
blU5IGlByO9zvFooFABgKVBNHUccGPu2O/uRB9iaev9XxsezGxTROtK5UcvZhk3HYGUamlSfzJ6o
zG/6osJ9hSu2yawg3VtZ/JEa1R0SSjAouiljl9WyopZ/a2rjw9Kn56BleBtC9xsZ875rKNYGyS1N
cWTIUxesd8bbSAujW9M1cW1q/LtQ15K11S7xahgNulWueHQSJ96DjuXfqpaDVZbB+WTU9IIFjyMi
nC+5wdWNJL88CMHxWclXvZv8bf4ZhnT1tQXKskgJrJNoOCTz64ie0HqEipdnCbpI7iNOOXsacxkA
sB3FIwt4/HwTTDzijY+U5yy7N2L4oLvNAxqyowr5kEOYY8ZXGC/ZHPePUYhgt1mZiPdNxyHnCiEm
tGsDkZ4NHciwFm7b+mYSXfAUJdF0bO0VKoK4b7plQjQwrqaiqjZhMB1SHbVqOso5ZIU0QmvFxf2t
n6xswxvqhGhlv55y4vHRyVDGTSqokIXY4rPD0Lckz4M5A6wvXKLpRqOHWQbzytC6CGIlns1d07yE
xoO35HfZhA6M92EFS4ZB8khpC9qQJY3KdVfIwg9uuWWc1sD1UHxvhCablsPZGU19XWdnW8PFLfP2
kYUhlplrLdTc7h2K1qppreULSLOHpIPaXsLdBxSOQBPvrj3mS/AEfOcdWgMcpfo8aVgc5AL+qIXZ
zSEZp1e/iw+GVzbHPm3F2vWyhZfcMQRRRWc/Ho6BO2+cICJgTmIPvPtDPIAkJ26qAwwgjXp5ghdO
ZTiPNRsJXv0Ogx1xF07NLshoPpkp4X47f1JpC1ejE/+oywWCmxdu6ddyJRJjFx8rLM75gSBmF/qm
tp5BSfi4ZjkaMiW8UHMcLyLErzdNvZx4K9EJHhoewWRehUX3NoK+gJJSv/sO/jmDZ6z0zkcwPf5V
zNk7SBPorNQlbtqyfwIzH+xiZ3QOIvK/xUX2xSmw2wYQo696Dy7K/+PuTJaaV7MufSsVNS6dUN9U
RE0syZZbMD1MFPAB6vteV1+P9GUm55w/KyNq+k+MMWBjW3717r3XelaTYkMPJO0+NJ4z6h/G0dgC
6rTUXamMTpkGU/PNCMJqF3W0gwnzFEAOnhDbv4kTgNqmYN9CkJctsZoW0Jfvor45GsUMf8MPmNpj
Ho4mFmWySlNnkgymvkNvSx2eqOxWVpR4PwzdkzmZ33WlS3aZ6Ypt9SQmh9O5RwaQ1FUINriddnDI
h3BRlidduY+EW0vWKxtJJ21DGcCO0ZUUp/gfQAbs5cbSThQX1AxZT3f5MPJWeSnBAVvhJR9kNuqF
VRzliGF6ZqLx1NT7iNXBMPes6I/ZbDow2qajWN8mo0g6WkZ+Zqd+g0aD5YIECFFzbGfqmdB4kh3K
HqNDb21JQHL0xZBQaBYwLN+/iE0vb4IKyyvb7oh55xx1wy6Pq9oRQ1J4gkiMXPC3rEAsfkoz3Hbj
eLDYB7GrSndzMyH08wOOe2tgE56I5GV3IKxb0RvjTL1CtEH0wiA09LD4voIluRBdXl/aHE/9GNYC
+k5pC2dgq4clgYUU0JIp5lDqxq3aLqXJQIL2ZL5lmcyAUElgp+hmxdFvPgKedCZ2AKNf3sVAwAtJ
RaKKxrJTxpJmbBM7qT6cUsgYAWNJJ9blJxTnn8YcpACaYooFgzDOUlMyO83iHWXDS1Xgm+rQHKQi
CDUhIerEHDh9SnPlWXm9GzuUBJaBFnuCKjd3jyhmjUMe33YieUWWqYe2mWfveWacjIgGELwadPcT
KotO0vojsl9902MD7jgKBxkcH8S7e0jOvzRTG14K03qu6pRwCCX9jGKBhHlCBLDP4dFVOL5SFVq4
Jj+ltfHcoOxhQCq5baDDU8tlJ8yV3BbaBoDLiC7JrwJPyuOnslWz+wZhtgPwxh5nxE5xJDzmMVyw
BkCMX0wZ9Hm66Lk0P0Oxq1xxTLehyXupazFHTtE4QQ0ECFx5uNXZD9QTKnoTYZpd0LuTyHIUlMug
DMOmwnpFpCYUc1ItDPxz+NJSaRcYFgkxS853ioey1qFvRCobHczUgx2AQXSMOhbcPrjKnG+2+OuZ
w5D+1eKWoMzYEIUQIlYBfjnLwbbQYHdGEDw3yDZN8D09W47QSNyBRjH5MfGhHiZvSMqWjz6chKml
+Zyap0SsgFx1rfacUS7FoILsAlWaTdxEiveJe++xmplim3lKpImbmrHYWGN21WNAb5gyVEz09U0b
44pLKT5YyVIc+poxadswS33KREJi63lIN3M46xtdpUruzWaXRayaWTZ5UxNfM90oAPOOez7UBXZ6
5Llxa9wQ9utvzRFErK6LtlHW/RUaPmsD4q3QUJmc1KjToFrG8MxaPnAcgVvMIsDnck064MqDpD2l
T2IMLULmpDWESxyMETIdMUP/UBd349A8mdFdqMKKbgHoAL0t7AR5eR7re96NOmiIYSJhxwp48yCx
OgmK21bvyM5oAWIrUJjBcFtPYdmELnPvqyQH+g5FWb4zsLpqpEI6XQ39TZolBLEyKZ+xz2ZGqmXZ
gXI2GeF3ymtpV2BOd2WUfEWD/sH8frf8i3so/W8aXS5YHOljPQ50w6bW09pgB7mGgDQ/r6HHEjoK
nciwThEqeCjXWNNa7fhdVQJxMj6oKU4RdzIlyEYJ4nKrBhm7oyWfeOYtLTWiwTgLB0ETXroCjK82
9vgvuxkNXt1xGugeZ7l7yaRAvhS8esRl1BdxjJaJQIFBQ8sbEGppvrVq5T42lxmsbgSO1C49iOmm
q4p620DscggmLEF+SYFrwH4+mlK7WQWz/20lwYBWlf8kCb79yvNmSvv3PPqrLvj3H/5DF2yof+ic
OVVQq7yKJgzXf8FbTfEPTbIkiR/L8HKUhdP6T12w/Ac36WS0IeS1UOwiGf4nwtX6w5A0WTewmimW
vuh4/4Zs/U8IV4le2191wWCeVKo4QxJlFa2/zv39j/LX+12UB83/+Z/S/0ozpZmzUpxIuy3vh3hg
3czie3WaCog5MKEBTQWCdJOn4ryVRR2powyvKDNFPLmp5pHFnt4xV2ZtpwXR0l+x5raG5qYGbobB
jP2yyIqU9tD1jOY6WMAtMqEtOZuycTVD1Q5PWa+bZCPT38tYaTMlCNxAGfn849S3pOecnQ+QyBnR
k8qnTWfCvTUV4SKnYXtQL1Wq+bfFR1z30b5OCvYnLHwMqUMPFavOmI6TXALRwWmqpHTUpDOhR2EK
bZIA4SNmyVTQugO0VuJHBp0mUtM+xmy84hrMlNXvwjbuvUA2Xokjq3dSi8S5Cb7J0tphXyYcYaIj
N5XWSUXSt0lktFlCmuJACgm2WODpuPZFu9KVZtvwudygvaH+iXIZiSDdNc6YkzOHCYHhwpjsDbn+
YLP7TbBCRWSl8AijqXLnGEpcNwF87VNznyE5diJdPrMdwCgLWXJPGX1OlDOFvLFJVNK9Q3RMSm6R
/K7PwKZVdmKoBsg+AyGxn2VxcGsriS4T0PJNbFmHQu/PESyuo6R/NGGTnJRePZPGSICDsZyG46aj
JoICSzGfoDStKBFGI9kq5GSoOiZkQtVQ9JYA5ZAvx3Yv0lZTcw2XXhw9q7Jmcf4BF14EVH9RGTZO
ASLVno3mQadF0NfDDOvM9GD7JSY2C1Fof/lS8V7DaNqMECE7i1B4TaXwNODAOMRM9zYRM+c5TQXc
lcENmYyGZ6CdvYAXZCyvvhoSMnI/KE9jaZUItSlnCUD1BNpT9CVMbO7C9OB3ITywMbaBP1hHvLvG
ZkjqfRqYRGB3/iPWTlSghWG4DYYrd5neb/MWNKmQhGwIdIJA8JE0TqKTWZSZ8uh1Kf1U0xg0aByf
dcr2H5glhM8G2MCiPs6FrypBKE/uD+7agB8FgXLXmttwEIx9TJIJtg3ITQ2wEH8YSxSctOj4k8q2
Wo4Tn90zexUEvroa3OLPnt0BDNeebXPtxL3x1oZh4oljOdFj0GF1VtRbnIJfMG9TSstkKECzOotG
9QnFnj8Zm3tLL0wnaPy3TBhOmQiZP5Q44nLKf5IKqHdpSSWJ7orYTdH3Ki8WFIlmJnpFDiYokE0N
SlRYK51mB97hXLxH89IyGNk/TfL9FIl04vPhagnmVpQqr9M5xTZTFuzSyH8IBuELtjygwxEjLULo
vRTL5IYn95MeVm5GxosNWfo7Q/g6NyS+hnSJOV58ajNji429PmkmXA4TWbFNICkxPHlD5oGoXHmV
P4g3JiwmwrrLguSmsvFBMOWuyKzqRrGsh1qqT02tKo4OpcGhrcIgOnkkc+EEwn2nljO5VvqcXZM3
aew/YYTwT4wYdyf4uriVBFwI7eJIB9MQA0Fn0zfHL361NKIwE8DEz+dy2+XmuOmJG8x09eibkBoy
5DDQF5PBof/9oejpDOQkRCTWL5MxuEC+z4Rfk62HXEfqKhEqss0TyUCTEqGrp8JPFvt6BTyqo1li
z2m/JV76WitBfynHMPNkjcVIUo3dMEeY5qkspx3R8Fb+CGLI2hc0o0vrmHTVLqxBTIisDxrUQlOW
vXoZmPhx5pLF+aLhwXWGVKl2MJM3lag8FynbTwTF0bbrJxIuFViNmqQRSzEmTz05ig6eVaLn8nhw
wadMVU47udWapxknlDi0D62mT8ydTPb8M8vFnIXHvoIGpyvZzUQeswHwayChnCQZwBJFPD2WKTCR
yGjNu5c5Vahkfabjs7mfkGVtMoMIAfBcxphEtAWgYpsitKJUPOXYSlXlMAxJfJkXtmqHtfmc6BH5
CNovjLegRtBtWyRCoTAxfgmWhpg183dwVDh+axFedru0AhMoJzB3BB2iPhpzlfAfUWOA2flUAjWy
el2fJwYi0cfcIj/vovy5dVsqYiGG6SwGBJ8qUg0iQDf3SGTplYt9VLktxaowqwSMl5IXFORkWH63
JwoOFyb+hY3cOiBqvys9f0o0FoyJmAVIXTREpTbGeuEjfV7gHlgEzv6c3MkFNBz64xY0HOVekaOz
RlARmUZV5wnUeQStSDuaauqGHQC6OrJg5m7aapONOxMaeUXHpETuXoAvcOP20vb+tWLOoWagnhWL
g6jUd6ChX6uQnPSxIRAnCDuIYzKNL3EgaUCWAJzp2NxSE2Kr1NqZIc9brQXVPIr9fjZNYgpKg1Px
0iUkDZzrdpTzGgd6sasSNh66H1xrTPq5HLpqWF7HdN4XMYfclHcpoUPRW8+U/xwIoht3CU9Fg/NY
pwZ9Y5qv0NIvGd4joVlMqZJEpIll8Da3ZM1Yw/DL7ImFqRHFx/57QOgC9a65UaraDbRsPIi0wZNq
wp5hBg4j/oi3Z9hJluq0QfJrsIx9p2cIJLXnaKIODjOJGuKpYbwFneJWUofnoJ+JOq6aGyE+sSj4
2D4tPB/xjc8/2OYxRN3uLKjQspglnivUyvuIbB3sUzDqWAvszqfn3bBFb/2q3LDb2KWlv6ezqNV0
JwNhgGI0NR+kLmZgkIVEh79fmyeprNiOqMG2k+PgBGL2puj7p2SiZRON5jlAwbdpFeVc+CEJ1CMo
LzGGYFMUz3WH8KJmdbONwthFEmM4q/Y3ypR8MmHGky0oN2XeP87MfOgPQkW1NAauoyEfA1pJHNyE
3ATCpipL3veO/QrdqTJN78A0P+ZV9SkwHUyynGgVX8cc1JGqaj6oFIcIYIydL06uHtJ+V0KOPjWp
t4yoS/ZWoDNIq4VCBAUIR7Ef9wfRzB8DE6aFx5k9+C2PWTUtQ6vRtUizwk2SlhPuQDuo84n88oNh
PNCy+fPFettK+Fp/wAHAllPvYRQt7uNVivejx6tFPrJCsJ3+pQyJVhPu+j0fznTf04XJqqw5EBRQ
H2ZCktyuDEMCRAssl+V9lnQ41iM60iTU/hmhlSzoq5Wctf5AKwfdWZ/InxQRP2qPqc33jSo1iNyR
jP1NgbUqQ5qu+qVBJ/wt5vwRl6z38fs+f+5OKn3OkuVEDENcfRAhphyK/p4WmrXXDRnirJBcQqp1
Ynf8SD2sv2As7BBovntDU2nNroJJc1Wy/H6IVWXWxZ09cs6iWEfXueq96lXnuV5db/y5+NttP9ra
n1/xo8bJFvf5337351vTp9caxyTIFjCinTAUZnTyZXWol4sgCatDqQ9Y7NfvVSZaaTlBPlre0Z+3
9bfea9XyrIqddKzrfwhMIa0+ZQk9E8Da3CYaQeE1quX8/PF67W93WCdkGupGCAN2gST8XIirEXy5
WG+LGi1zaiPFBbxo0da7StZjbL3D31cDX3+WiQ13f3Sm67XfSpe0zZaTSfe56m2tNJTwIgISjWHR
/kMcpxfpPpCaWFvQZvCF17ctCCpmv7+vr689XY2YhmtL6vSqpF41eSWdwN9yxlVjvV4M7TkpM3Ev
rywLcSXfrVdXMB6BgTuNHgdPq31eZa3rhUFk5WyXyycqXwQuZkRRI5UQIGaLjw75hc1hQst6WL9d
r4nLt2ofL+bw5arVxwmVaOv6uaF7Slm8CsTeHxkABBuw896UNPUtN0P/KusHek24aXxXbqe3pvIZ
q83jndScVBp3d2ZEOkntv9SoOA545SK3Yiu9pIrWzAn92I2AERK5/ZAXioZEOLvmSonUI8jjXUgf
0ik6JVnWS4o5Hc51gUcUoxFyZZUw50244PogcsQeGopfMpnDXt/pGFaTjJaToRy0WLwQpI4WOVJM
u6mtmH45uwhyyvdmg5O/0ZvkOADmQCflZxdZLjhD6jN7F4PSuoRFdoD1xYQ7KG9EbXR0TZSP3di/
9hDytyppFU4YAAfCuKksbjEgAUP+zSf8QeVEv68JnSGZPAq9ThRTJAzd5KDQD4mSu20bJE6+rgdk
R0/q2TJ9gOoWwPSgjy6ywo5QWuavtO3wfiQy49U5ptQsF33yKlD6uxjp58a//c76iz8SqfX3ikZ/
rWsyYGqyE9afpavDY71KE7SDOSjf+gWIidmMyoO0XKzf/r6gLAHDlnCe70ApxJQzs53Olb4PRVQ4
Y8ImobMcopvLA5MGKLNzv13vCKomeJbl3uoEC1pSz3Q+x9ufn/l5XtFAZlC23lYtJb446cf1D7vl
r3/u4ufbvNGmjTwRZtNECxwj8UMsYFBSVtAMwRIMKterPxepGTd4+TEdpqSxw+JTnHE9/hcKEMPh
ailBcUkst/384Odbvbbo7NYQJXeEgf7+lfWnQTK9wwASWUj++aclzHdbYp8HxpLXa31d4tIgKNtX
j+WqVFV19USGrrk1FjHb+j7oP7K3YPU7rG+dvJycREV7xoq+hPCAO10vpg7WKobAgBSOmYxUy/Cd
jlCvTb1434a4lD2TjdOK2liBOOu1lYrzt9tUWTJteZCt1ClgN63esnw5/VrD+pST+lgZehQTm3gt
MrgiAt3tEkPufpjOv51XC2BjvQY5Y9qlwhLwjJVRBSa3Y2rqUbgGbs1HY/MnUMm8LogrDGX9B+sB
YikOu9BZH33UaawXpXJRaoCdcYrg2ezfphhu6dBN5LCK8m8ug6xH9VaFAbXyX1aCA+SjoD2u34/p
iOK8WSwc8RggaGNwvcA65umgpvW4N5OvH19ajEk687rFbyBmAhoBsPrFzhLTw29IzfKDpiU1tSZs
0/lxsa0/7bQFXvOblROvFgWCRSYnzDi21of4/VvLffw84vpY6w/+n7cxFOac8nMP67X1735u+/n2
525+/r2f22Iw2hDr6Jk1Rvzk/9zz+svGqgf9/b///E2YMr+bkdf/3PT7VwTGmqyRcKS7UvkHFKns
A32L5/NmdZsWJAe4HadeSnw+yivDhuZVWHgrvGm9sZjHR6CG4VaNY92bB0IBFlF4ERSRo9YKA+SV
bfM3ntN6xIyGeYF1K2/rOS5Fd7jGCtgscwE24X+foPoYhYPbGUZNXkCUJv3Vd8p4keOt3tj1nxDr
/n5Ai7A1TTJaIiXzdAHgmJGXhkMkIZOHTIoOPAUgFAAcyLvah2odo7gafMS4yw40msg6AHSHhnCm
KFhYSut9cBbH4T3MWrurpRTKWdjvIrJeoFlU/83nAQphZ/9pHnD5Gv6H954xSorqr7+AQn7/5T8H
Ams6mynpqvjnJDdD/gNfs65YtPahiEgLCeSfwwDtDwV0B+kFhiKpKvX5v4YBqsx0AWUQIwKGAng5
lP+fYYDGfOPPiBBGAQb3xAiAwQPeef1vaW4qopOgMg06sQg2kkg/gwVwTYRqj9Up9QDnzfK2Mg5A
DhGCdw/tu/oreGifIF4g3mRC5k9E2tOafG7LY+fvJFRkOR0mBpaEcnsWaQ4IBtG8PxJMVOV7cFrp
DmLFNn8n1AtRA/3zzHfCR+mzOhIkswciFP8+6n6N/zv4Kv6RYffnzDpJ/HfPkcG2pWmKwReGLn8e
d9Q+AaZyZs6YiIynTpLuwg4yiKncxoP6q6u7b0FYiPZJ9KpF0t2fDoh/8+BMff7No6u8U1RHoiEi
Lf7roxeALqs4UMhwfbSGo/hd3NU3wALEt3ZLoBI4JvpT38a9elcg5ztCBU7uha15tu7pRs83Vemq
V6k+0w0+yO/ZZd4n1wSs7yWqN8O1K21yNS7TO2U+0mUsmvFujh28pr+Kp/Ck3Iq70vwCIwLj05qf
kq8E/v2t+kprj+zyAkzIRju32YZ250ZgQv1WPWaPPaoCZU9lnRkkmjgKkTylTfLAXNnIUZpTdmJ8
/0lnU/EYPTCzyOnNU0849X11Ae4qHZudeVCc7K14RPIV/oofeDrb8Tn/nnfC3RxtSRn3UAsn8qaH
cOoNJ/jCzPe38dfkZU7nkENFJ5F0u2/5CHC5hQYfC3s46c0H7bHO2AhO9tGgLVIdYV+/EYGdEdf0
aIJdJzYMtjhtzwc8h9aj3+zS+DrdzkQKnQOdFtBDcU2+6G/TNBLOxYO2m+/w6efP2fBACg3sd16O
4DS95O9kR8MbJbb0O65shiI6eVGHJHDzmOwtrze3A8IA+EtQ9JcJDJiwlx48m3KeCShCNZWLV1Xc
IoQ1rvXbcNQ/ilv/pi0u8j1MbJDFfeFFgR0SKXRHw+mCW+ASHPrZC271I6qEydHJvVXs8j09VCbq
gU14LRzlO3YJouq2qF1FpFofbQzrfRvSxoDka/svNALK4jZ6aMOzeQSBRhhHrtuxS5/pOO9IWXaZ
Q7DPABKjvUqf/plBHsEkL3hOLSe7gc//Fp5lMrJ4aZvSoQOKpiHTEHxu4p1B8PmGQmg6ms+kcORw
3wsn/aqviGLGiwwj5EZ8BZSo3QV7g7qBAXcEq8se6B499LwSTMta8nROVbuRvfi924MWvZHvIJOZ
j8GHfumaYytsomf/0bzO0YZDm/FF6yDgUvb6JbsZ9hSBmXIyro3qokovvfxj2OZQxb3KS18sh/XE
8gCMx2fr1nqaq03R7eg1ji49ST4dm/SrvzCm6o5y/EAeRnWDee6mIQBtUXBsEF0ayWF4weRvXGnQ
ohOSwW44qdu+6x7Bs5hXXCu0STdE7La1riTXktF6bkiXAmE67LEmU/3/qu1peYL6NneNfR/jlOaF
hOy4i8+T55ceobG1XV+yzO724ZmSBfRP+KgwXyDnoXdBmlIz9vSnoEN/po+hi3vpFS1wuqMb7I23
gCT1HTw48nUf27fJ8SYvfIQwLjDPRyB6Y0CMaDfag//efAvNgd6bfO77/fQMYs5VrY117VCm0P/f
TfWeWe24GwO7kTfmjdI9Wtf+3L6Gh1jfEPByJz6LTuaECEvupBtSu//z+khm6V/PP6Yka8j6mUNL
nOY0/a+ro5zOqIp0ufIaKBe5NZP6bTybNH/+88P8l0V4eRjNkg1L5GQn68sp4k8T73oBxos+QyhN
Gh6Wh7CmcT8F49fcRHTKM0L05opT/L9wYf9m6Sew4r+cXU2J6FUTzBfTVtUSOY3/+WGBDav6aDWN
JwkLqSryXW3MyRocg5owCkV4k7SGqIh065dPcUC/WTLfC2WA94i0qzcEfa+W00Ph+yTymjIftRS/
S6chp4wU8ZR0I7mfKDsrs262kjIhqxYj1TVHmSx5WSLNCvgKne3m0jIt3KYzjtpCPTIMjW/yWalO
6kCqvBIbIP23ftU0T3LZgTs2YD8D+7XwKxSCq5jzXZsh/eEoN4Rg8mSFpAyzeGw1o7sPtEY+W2kO
ibpEgZTQdQelVe6ttjmNRh7tpnWsKpavVl/sAw01XQZqXfvVBQO5e0h/a30JdceXVGRoYluKmkTa
KeK8h9uIpgXnGVPlGqWXD1Czru3SQoE8oLFlq9HfRjlPgbe9ZTkwN7nVbKtaEg6FiDIfIdCzXNYC
aVlzSe8i+u7qlji5AcNPVIj3ie6r56iviB+Z4e+SHo51RhMOiTl5WlVf9RQkrThlAEoZgizlOP+k
+S0/hJLPmpqHNLcxGm+CtC0cjeiDjcxcZ6dWGf1zMd8KMsZ8JRaNc9sYBEfPmOPEgROfod5MNfGW
uqB+DNZI3gls8FReokiM1Ot7WUCAqjX7pJHccYhvGVv/smT+s1ybHzRYWPy/RDtknzXFsKeVjHaY
LN/EPUkDQNHsttBxT0X6Uxdhg1FRWQxLYkuqs0noUVBJtcrMUtfvtZmcvrJmEi5dRCooYdJupfGz
GrW7uRTIjAqmZyDHT+WYvoc3ncg4vBmbuzHM72M/eJCj5jM2SW5Bqs+cr0tIiXterquDKw2RuVBg
IeFnJA+Mi41AFHiKieoBZBlI4HW1Ga2qrMqOKuNVymLiRes4uISl9gjt9iww8geTyjttygcSi4Sd
kKqCV4OHintMIgo2oU3dDU95mdmiSdjnWAbmVhi/kC87opA+jKX8SbeMyjivWfhowonJTki6iUx3
DDZhp9+iWA02E2eG9gJ6cjMB1Ex5ddL5LE0lIzpmK8M9jWUichYue+KUEOPVKdzlYucs75noC9sx
/bLSYGsw3VJCzRlyw6WqgvpdeeqtXuacQRFy0AbNCwwjCfDjrLO1Jdt3NCC87Dume9mAnVx603oC
wGrCadl45dpXjElmvJ97DYhG/2g2wwkZHaQbkVZfZC/i64buYcMWrR8j/QjFXj+iplF3UcZYNdRi
DAw+sW/4bJdQuk45gbw3weIbl1lx4gI6kMawk2ggMK9TLlV7yszJi7POaxL8Qcx4x+6YV/WdUAT+
Ti2CwBmTuLYLjQiaoCFYpmTlozFpNo7Zy4GHtPIgdQhyEqIeUH3DzpTE6DAV0dZo6AytF/oky4c0
qtmzyVYb7qrWvPVbckxzQWucWMLDQ3hn6Q4LjnpUh+Rg6O9xsphW15si8xmyTH5ApI/nZfklLbTo
my7XevkXn4j4SLyDZhuBRPJGpfZuAEViE7Ypy+dopf4h7OSvKiAFR5b7yL2F5QZ14Ga+axaNis0W
oPRMpzkXwCA20Y7hPFtG/1V+nD35NS7dxqnPxLmfpfcUGvARsJ9uORaEqw1rd/I63fPZr04jwU7f
SIjcnh3CSbmYr5viGoIZfGU2qt6E77SltyM4iI1/KT4get8C+sWNJL/wHukv5rG5Dz2kPyBVDdb5
G6PcGc2GlZ4ZZKbyQtmkLg6qUze2cRFvmc8AGQtowUMWBBYUbBYmhLGXriaOy42obupXCTWTcSLx
iz8jNMKwCVLSPsxb89PcV19R/0qKfBI7asvMkj/svyvF1Z6GEzxjfLmCBVqfXY+dkPZ4sXbGU/HA
Rp406M34ZOyMnXgT7QhmYQCOQc26Kt/pGyBtYsU+5jeUEsauatyCHhohhJybOOXR2T62noQwAZ3n
UR7pqgB8ZwG1bAJ0aY7U2k6XjtAPA3k7Dd4ImZDdFeG3zVFS96RsTHza2qPl2+IZdhJrqSaiG8NM
sSkrd5krIh1QN4I76LcaCaQ8vWvF2nTM3MGNEOEI0IJZEDif2DXh2SQb8BqWbvCctrvS0dicXggm
XeSlewCY9YtM6ix+QKLgJhsTc6rZAgCWG/lgRnsuzjhDyDkktk0ztyb5Ks7wwmuc8PmaduhiawW5
gW3qp7HbyoMdYyvu3Yn0y3YDkvta8Gqxu/wCy6fUx/oDiiNvD80wnB/JBgNTemPphwRFWeDp+R3Z
oqP1KlxYwqyLph30VwxBvcdhkQl7XuIF0hjcGxf1sweElriUZC2d7sVjRcISe0bzAawXgu74YkZH
/RP813V+8m+on5rXGv9tftc+oNvjsQnqs+eX/ESG+yc1GWnF6peyjS76OXvvCltUNu3z8BiNxBfb
1oWPDVnhS66hDfakeCy39X1IqUWOzCufAOUjo1iLnV7CV8SbRrlpV48LB9DRLsmjxlZ1duD56bFr
lS6i5efe2ASDV/L/M99hu36WyV9j281L7Y7EiIqbB5xAzF+Malc9SuFmCvY8Te66728L6QWNFuRC
0zwFmkP+W5zYvIgGheQlqW3tJFWucfQPJhWoSV3DO0WyNCIQhzcINYf/1CVPwbxDCKAnu7Q7Ch9q
7kZ3geSRKI2IpmIjdrFuFqn6vMnG87jvTwnkv2DLkUt6H7PyXX3sku14IEPpHAcOO5v0cyI66UW0
TunJh51qbHQfXiaSwT3xzOQTUM1tiMwrgo3xwnE1wZyJcLPYTOUFDwHwR/cB2t9DpNOcQi8fN4bp
JC/prtVtNgMUYOiGnhB3JzcEfkAkHLCGERG3ETBwIlQx7cHkELFRTQ6nioI8d+YzmDEOdpZmNOlv
TLClwR41O7xSkeeHJHkgQxNtxYNp2d1zwQ5n3Jm2sod1/SJt5Z3+mO5o5rxmEAU4fezTc7RVHnP6
Cq5xOkJvmu+HzB1vEbhXt+SQe+Nru0XPGNnqOWEZQ6LiMBw0PhmkBl52YUrx0r9g4n3jOVypdM3c
Cw/9rp83ATq+U5o5s4u0qXDGG0LDpppR7RZ3rnjx7xhREU1OVVfaA63wTXuHROO1Omr3gA/bFxPo
5uYt3DdHHJQu24Qr8GeLsG1W7f4+nrbmbmbR31tb60N2sydOoe1tzmTuRADWJbjUv4gAnQyqKzRI
1o2g2Crbrcfyo3O0Myus+qBcosfkGHiqfAgUAtFdYsrlCUS+lyanst2X4q1+Vc/GffFEGAwbTAAK
iHR8jjrNqz8pDUIaKvVeeqHdO99Q0l04w9AKoUaMPlqLiA6y7F28ilD7jQ7/hZ1lTukfeN0zB7cI
WQ6Mxd36RVJcReEwMC9aa9fS1hB2ve+FgjdKW94nP9zyXIrkKqLaVfdybFOkYp/wu21+pq0yFGwW
TlSV0mdTfbCrsBCrtif1Gj4IG7RZ0ta8yjvrHqsFiRJ4SKBuwjklWjCCw7Gp96Hs4D8ZTxGcAde0
LtWFsCIRLS98Aj6V3ygZlT2HXfA8/8ou6zKnusEhe6O7gk5EessCj22R5U632a44JNcgOijSBybA
2LwGwzl6wz8yEIdBJgUmz/ZoEh0M25vFv4Pmmxz94aGTONKF7w1yO5M0p/iW9ceaEE1aD8mhvye1
+Jf0LDAk5Pme01c6EMqLdEMDpFc20k26n7fVFZU8sufsGrxxXmIxUJR3q9925/6muIuIi/7V4kC2
s2cYqqblYJTA9kvZHHMqY31E/MZ5WMdT9ziWqFrYhduJtiOwSClw7G8lVrvX+K01bKYT7Euv44vv
w/SlG2a3e4UjNoZfgGWTHJGN/xYEmwQ0geSWH9Vj8Vb4J/WpjO7iW7M8omrTvPh12XgK2+gd9aAK
/TBy4AkmhxjWlTdzoniWPBwIOwITiUygIeKJu3ZPedqdI0QV9a6St92XCV8YF4fmBNWG9ODuFZnX
fPHvc89w/dfuaxGQsQt4WCSOJHDUDh+U4CK62SOsN5TaV9UO7soTuKLkHUBG9a1suzekPMH3dMje
ZeWaMfemqJt52fvjgGaLTfg957zoil/7thd3WrRnhOFOb2rnVI+s6jiiUDMF9MYumIzvGeouHhDP
fMLShp/CuqGh9K5sxS++IRFrCDBh4bhy1HHnEwpLxIRk+w+QWfKjdocNRwu3YXrNvojxNns3+9IW
+et1RispbQXXzHH0XwKM17e9vvc5LU7i/+XuPLYbV7Jt+yt3VB9nIICAa1RH9KRMymZKHYxUphLe
e3z9mwHlOVTpnWuqWx0MggApigYRsfdac71Iyi2pfO1nncWJDgni22yj6UgYoOSmIOCXn17EwnZA
810NxirBagsU/6IiD4g8bgeQcBOjxd4J40JeTSzQvxG+5l/V5q+m/lGH6/oL/xN2UezL/iF4Yw6T
k8PKm4LY0CfEnVnC0Wk3db0h76t8jjvmuBfyzedjzI9WwvLjAvsX0tXoInzoL/ufzo/hxbcxAK/m
1+qNVaOHKJsQvV8NfGMGGpxs7pFasvU1GInFYRRaESF0nK+mdXaZ7TJml2uUaMM1ooLnuoR2sSMn
S/TrEo7TBbHnm1m/mMRW/tQPTBGJHsMaeZJXZDK1F1xeqk1wnT7nB6QU46p5JfgdMEj4UJ0KsmUA
HVxFN+6uunbdk74b3/o395pvpRassof5KrzKf3gPwU17lcHaePUO0VN9iQmb+nn1NE7bKf8l5i+T
dZGn6GJXU3zIoUnV2/GH4+L32o6oQsUFkOwpgzwyRpm56t3AQBg96afZIOAUr5YVHGdWsaHl6Kch
SMVpXA4Ivb3qs1bb6ZiNN23KaAv2S5yWzXLecmt5mDMg4kY53XBR7sTJGyOBYlSdjZcHwcL0JQ3a
/ZDF4W2jC5WMZq5NlzTXkOtMWzVy7eLy3yCgNFlUBeMuK22cgSOm9dBdIVe+AWTCDxtx+SoDJra2
nOQ28sKTbbm8Nq+lciszfdtrjCCzo3sXfg5so4Ure2H0OJc7Cw9lZ4PtNmJmVJrT4srSNw2kBLyi
aEJ8z6LOiWJw08bts0BruKm6ZrgXEKMj+pTbyqDCrntMuFsaW+vKB4aYGvV905juuvDd70ZIoGGo
kVA8QfZI6wB3XmqsIQfUmyGtKZob5CSa0Rg+RdHWqnAsIpkVWxxz+JRNv95WliIC5AyFBYbHu4rZ
kWuGqPljbCO0yImRhaCCjfwkO8b1MpkppLjDKYzTW80HK9ATNH0VNuazLclnmbk+IBsND/lEJVNq
8V0JlhgZ6slhcPLD6tRjiBJz2jJ/ZIY8FP4tKvUXgAzNsSVArS9Gls8x179mtrZpssXIB2vNKQ5J
cGJ9/aUtyZAz5ExJ3MiSDbIPViITkwp44kQGeo9hBuc7jrpt2LuktgaXfjl+s5PcOPSDRp+stb/4
8fe0q+uj74k3hDwsy3oXl+EUxzudtFRVAIk7mT5Ll8WKn0BynN0Sj6Vy3+ChvpuDWxJErW9Z963R
Ch15dPuMb4zyMmEZsf9QWb+gBdS4ztKnPkwZV6tkpKbm/UKsfRLNiDxVIzxez3kNwE82wBA2g+GS
OUxouda6/b4dkZFVevhrJkNR1KyGXKyq4dCHe59aXtXNjxW+vH1H1AoeOqjjAdQOFlfD10n9McNg
dSoArXgolEfiNbAweihB260UxEFFMamTTWjs9ZLyNDj73ZxIHIDAzUFEnrr561BpX/tcZe2ypvZM
qo2wMFqQiu+PJdv6l+4eElFysR5Yv1NPixwcCWPq3qS2XmEt1x9aXX7Lx2RP0pBN2iKR0jrECCbX
HtB5suo6ROp6qQghzdfCIq8sY0Fc5kxRzaJF3QpRNZcwbZ3Be63HNfFjr9Jmahz1JOoUTJhLggcd
EAKefPZS8Q3IQsMSlAZWi4cdO8Fl0XfboGTJYIS0UOIqgpeUpjtRZ8HhLrRoKkFiVuZvBPgiYjHT
6BdG5dx6k/OkxQPLJgeNl6M/J+XwirAXbR+A38mjHpS1BwsRW20gkPbinqjL+JHcWrhlJpeUVGe1
HDZ4VMKIuE1imTfVZLR7N6rsCy+P7GMvGACc4KEbZbhzzF3PujRue/hKmg6Kods2DYwDLXogXf27
JUVO9Qlnq9u2ByNFG2c2JeOiQeQBOcMsuwOyT5qKil5EB5FL5MackDTXPrR6k35b0JU3rpffRkP9
KKpJlckm+CiNuAhFe+cNjbIfDI+ZbIl9N2xWMo5KoGpoW/gkxg8F7WS0mfsSHVFga1sggrcmby3f
TiMHfs6U1qplA8qi+0oUCvORlF4M1/Ds0queyJZpWPfHzw7KCN4pkE8S7FEcuA/9EF8ChF/7hky2
bq7vcBshN+xDY2NpGnLvZDJuSvqAml70W9uLCEKFw0kcaICgebyPXVDXIvW+Vykr1yLMHseOEYkI
sgvTM2uCMmE4yaS6RrK3a1v/LbTl2uy7r5DPFoxyjO8tjjflRGNNl+Ox6Y9uY7yEIxPZsn3W7ROY
/2v6GvvSIYrSbZs3b6RxnzVrnah7R8uvUPRTmyEvcHVXuNYhq6p73XOvx5LgqIHI1Qj9/iGr658l
CJ5J/x4EGcNpDgPAjfBCaw30p8lJn8ljxTvHr51Ey7TAkE8vgQkPS5zp+btNXAZZIUzsm7Ba5T11
UlMzLtuOqkitqbWqO9xFLiljSRzd6qR2WamFgbmi7TsWWBcK7z6o42xLnAYDKwnJTTMfCNE6+nGt
n4oaylKsp3dj3z5DxEVfmUFeD0g1I1RSXsD3vi007fvYg7sKzZugz09IJ26G0SMl0usaVIosJQW+
ac0Zt2kT2itpsWtj2N/7AAEwZmMtx3DLPIrkerKNHotx4K6Sslo99Kc0DB51Z1w3Rb9KGkvsqiFN
aa0OVH97Y9dwNbuw3YRyR29eixn7ez/Zuwjj4cWcHi0rn7/PVnQSwawdgAfdZi5z0LQtH4cxZRFt
t/cjYIyVPzi3Hd/T1SS5wBveziQvZO12Kesmeq2BZFnVO9au8UsYUSYGyXJvmtouKin0maknVpHI
D/jbT70b3Wv8/08RxfOkSL4lThIyEsOSqBnIRA6uBKugfpC9ftI92CGGmVFCjk2uU7WMtmHJwt5B
nnqBe4VhnwTdQxyz7phRXetBHG39vO9vEjTCfew6JHnDugoMojrmQWxN5dlQSAEZGSwN7em7TDzC
D0CIrIoyOcw6WPbCPci47TauJjR0s2B08gJ4IYLSAcUGbDcwYLPRrBqdz9/2560Zsi6DvYAfLta+
TLLNDlaJybN2wWp10NkqUiF28WD8GqqeMi4yuuGh13Rr49q4N6aYpUPTXTVGGNHZDTczqMPJbe+b
zKWu2dYHwmb2qRNRg6it2wEFPLyw7hDBu0t4i1aR71yWtq+t0QODPgBAnUb31dTwi2msr8ZYWis9
yZ4TX38c6hBRIYSoNvK+OjqEIaMft5Y5+ICIGljLgf0N9zpVh1hbW8JMaNLkpOlKrG1dOmwLiO6o
sCEc2dQEXFWztoz0bta0U1jO92SSSGa6Eq4W5G5mAHJ4cPMC95krfgJNr68kQlLq+AA9UMNve7+9
C5pDkTqvthHp5BPbxyCbfsWk2m5du3eV6ndVSLnpRuprQmPGFsnQWNkw0aqRX7VT/XCqipENiSmA
aj9bt2Njr5OtyJJqZfQ5TjtDPPp6F1z2HQsFiTqi8HFspnF0n2TAdmjQKP4EqqCKVnZCrt2Fgvf5
HmFkIZVK6hpB61wZJjMDLmxXjj6CgfQgVTYkepMcs4vy/qY3t5pr0JcPO3M317k8NtmAU0Hd+rQ7
plgxyFmBHpK8RnSGNsKsrOPghh83y31ujTWAeNCXQHE6l03V8wvggiU2WcmszRfGs67krI2d/wCN
1UCr8XDE6hqGxIrISSvsqfCFAYtSwUI2xgexHnsNag2GTJmyclMh5n0QFAdJ1clSiXNJlf7edFN5
q2Wms4V8bR+beKrJ+bTITDdC037f5HAmju2zJ0bnqP21iZAXgMKqDrHylaRLrrqS+1lV1y7xAhmO
O7EyrfyL7g/Gru+s5DLFWrpbut3/sV5/TGD/q7bv+FY3b9O/CvuWh/0p7DP/8HR8+Z6y01ue6aBu
GN6a9p//0BwLcR/3u3QvYdhy4E9pnyDkSziOi4TUcBxTYr7/0+fv/gEYwNF1juhS6ML+d6R9wnCU
j79Ip6DIDz//+Q/cOLqlO5YrPPx1juTK+K/yA6OqCY/psGg2I6rscNKu5rbh5+DRlYprUjCbgAla
XpukcWTU8WqMjhp9Q35SaG4Sv3oIvPauCyp9Hbdxgj95wLaHDpYxgonB6DbUrtMi3jYjRj23s19k
NvoneCHXdTFaW2Cc5tG37IPQm+RQeTZ9k29kc9YnDzTQRZFhACxIL4RN0Wdb2XnZ2jRUHyMyp/vq
uy/i19otYrQ+BhdI6vQ5ubiXRZ08gaWF26J5hJY0OE+ZkZZcaDQyuweNYlZafnHztr12+/TBLSlf
WH2zY9nYHALirDRdf0KUqW1gp5OcOE6/IrAdfUAfomPYRZ2xojF/bCUNJKJ6ml0wZjd95PkPXS5/
aEP8UpkeZmLd7b9U8ETKiryhNuUqqgFoIQT46CRctXUjildXNYSUwjDjq7jWonWjA6VyGwVhG5E7
TEWAgE3mD/GMybeSCbE3zAx9WREpFMTZrg6Gx6mrCS8fdq4PxMQYeObSplhChgsKTBVaUwDq67Xg
W1BSrGbIfqhxWiO+eiiqeIKWB4SKK/aRxoiWhxFeiBrbh6TbAqF1VRZzSzfdf7AEjUVtQHCYd9Yq
FgZ7NbKKcBII92nB5LyJ67qnopsGec9QarzAdI0vdJg+3RTv2wHCQlcxTW/atlsBDl0V8QAka8y2
TsmTk658Sk37ufW6fGea5CO0xV0BJ+lCy3qyDWvMkH3A0JHp9OfVIwbb0eDPYOtzYzRiXsx92Qjs
B3EEKU/TXjd4O2oPwSnZl9Gql8Sx1U+6himlYkwBQL82TXzuoyf3czc/5SHhyBZsMzemGjtPTn3f
QhsYIv8Kdw5s26S9HAZRbOVkYNK2EAOYgnU2lu2jkcCqQ9KymzDUX/TZo+GMd15d2zAqSwr3CRnJ
HtVPsHibeeCnUfKli4R5iT0LN5i/T+aKFDeLIO/5yRj5qtUy3fEdHrdGavgrH83H7B5bULibYK4O
ZkhvcPRczJPZvGXtRHeeSbdDycco4JU5XY072dRupij5ls83BWLfE5lkgHHa9Nq05hE1Bmv8kalu
4lUxNciI73w/vNr2tzIW/X2nfbVIOVYf6nyUncaHCpAHLpd7ydok3SRz+K1jhnI0h3lm4RygR2LJ
tsmMYgcisHiqwEE4IHl2hIDl+xEs58qucgLaRX0f8FW4dH29pEPtbgVTeTiRtOJr0e/srL0t6g5v
BGxpZJzQc52sna/SlMy/0NbXCLZKAkroMuEnEVGS7Aq/MHcezYKh5MuTbYgAGVeaIeZ9nZWXGt7p
sKc+lpojFeOsjjYtErqy8PYmUhAkYS+iVT55LiQRHANmG9hla+Gsgi/UA7tV6ebNvWvSZcNtjXu3
Tzd+R6aRy0fKaqp7swsmKrHLqnOwOK01Btxhmo0Cmt7SzJIsDVLmySNcKT8NkVjC/kEqQ0tF9Cii
JY5mB9HtmEMg7bP0NQIgusqm+GcRoP+TQfWQwA++8C1KUEAWIGDVA4XkOe3WTpNQJslHjQkkXETR
7eWvwEVO4Q98zq4376dRHGeHwr4Veenl1CrZqBOyanX6ezLCKKaDOd/0CniQFu6TRrAoPnox3yb5
ZgDEkOjJI2YTdy20/mBmNIrDptE3OfjAqnhzyYzEN2qdDJ1KeBi9aiNBqyQv7SkqGge7AdtvFMlr
3WibaAi2Qx+Zax20Fl9oIueskh9QbSQ3RQtwmFBcfqdjhmCqc0mzHU+gwrKNrU6CsEdRKM/3wZwx
661Sb5dYgoA1RRQEUb3BTEdt9cUwWRZgQYf5MbEkQFH24Cqt2GBOqGP4KuTFRjvkPmUKcmMpGDpV
d5UI79rNWJIPWCLWsih9AA1OBEVwiFdp0aCJjoK3WCv3WOK4qEY/g7C/opDQr9Ah9WtNFJvGndDR
ahmrEzvq6MjLXdtD7k2CjsuWltO6LYLrREe6Y8NzJZ3G/RU5rIXtwuh3c24/N/ggLyvcgwDx6F6O
pq9foy5jpZc1mzqDMw2PT1yCvglXndlj0DPa6gsuMoXe0fZBXd6iHitvnF6LLvMUhmmTmZSGGmLF
iSQbO+z2kCQ0lXR7zAgvvK0baAoxo4pWaBWCLs2/7dvp2jNj2qBORIpL5P7E7X0MNMO/mtpwJJ/O
+DUbsXXpZ/wTuUEl0oiq5qpqKAzOCZemlp9nbkhWJVEEmRAvZlOMz3rgTdtkttTXYJ+FLRVI+htZ
n4NCVuNWRxvFi5trSemDgiXnQZDZBExnNQQBYWFfh8qJao5oYPzwldFeBTpy2pj192P9vddpvPQJ
9RW3H+ku61Wy7epRYGGP7mAQKV3KFZGc9Y6pGf8wTvSmqsNt1qK2CnSNFYn6Mc5oqfsSInM9+EA1
UPFZeMHLRM572WM9inE02KN4hgzr7ezUuyYSeIKm9WQ0mrMaPERnU5CtFA2fpbCu8S1WPZbxust1
kkpt/4crafkgTKReOLhI/IeGJhSEdY/3E51DrO8pjd21mru2ze7eGZ2dtFNj1Q4RohvP+j4b7gPD
UA9rGQLGBN9v3UE13LiSBn+b9D1EMY3VLBzGjduIXwzMUojpOu4mDT1ld53FApIbeqeopUEssvrZ
NFu+GFxtE7+8bEQy4UarCbybxCs8y6+F9IxLICrLUGbiBj0aCGe0kgmSNVTOemQ0d4QqeuBoy03b
P4oQE8jQIvOZPBQyET3G+LmJ9AqBPC3ltgsfPNlco3oNt4MHB0jy5q4WBddcUD5LS/m11Fi9DFph
XUSuZZHQeFNTy74qhLWdQuOohyGmuCFlbkKFggsDUDoDmkt5EMbalgg7Q3o3jIXRKrapBpXEj19q
k80H2g3jSrdRLqE9Hg4Mioini6i4qRt4LNjfvDtW/j/cWd7bpd9/EVa8rZvYvcvy+6JFi8MyuaH1
Fw2ngXKW11mXBWNzxth4h3KWbm3SerSjU3NH2AIYRQ/tuBN9KWXV0WueuaISeCDrcm3Y9J1r1/Qu
qdj8jP18vk+Ky2ls9PtuPMZN0D8sm6GMH6dxiq8Hp+kf5IhonwG3B3lQpRtbB6cRzD52jhrVegRg
3bJ5plaW+a2mMdAXiCgRfQqugRFvRJVDZC1bC5OHzqBt+Q8MicW19H19G/TwdSgxOw86iKtDIh2Q
eTGUZTJRARv7BpaQan62R8vbiHzSNk03iDuVM+RlmfWgWxMqhCTZ6rlo0MapuzxSdPNBJ+yaioMV
tvIhCfhxNFXR74swp+AwVMZuomq6MdOOjnLYjo9C4+crUrDRFoB85uHEmE4hTeeBD9fABlBWPxps
4mtjNPKrXCcxNyjtCF0R7lJyfJFToq85RjM2DVtBYAZoMF2ACLqvFK4fkWQxbzQ+t4vLyg3dOyHm
4ULa/WOa0vsozHpamaXY0uK7nZzkxumozmizdiSSPiYZRwT7xgJZM8OuwcQFbh+BtD1GDnjtg52D
Hx8632PCD0zWz6OnNJhqdB70WzOtCvcMcdEWmbJAaiy+Djqd2XCodvTJKCl3Ba0f4gI0UxW6MJ+2
xq6eUfQHtSIKUfT3TjmsnpFR6yCg9wwX2rhLqAoGZbi3OhvlAe+QYLqwz6n0X7PguM0pM2UCVFLl
9QCCGOwoc1M5pp8dl52zDSNXbmNJ/a/tnYdspJM3RFDZ57aodlYWbElfnY6VIV5TLhTIC1ucH2ZD
dhb8oo7fTauARmiPyy0UTwnxvgJ4RGEm/hZ19LVrhUPiwkqXVyGSRlhJk4ImxQqfpMNRil8aBVVi
LoK0hC8zcO5Ly3ywLQ/grQIxtWqG0mvlZW04D7mCNVVzvrNC65XJORJpCAF81N0x8YbXJinNWy43
J6i30N6MwVwBuUVyqNBQrKZGYevMewxz32skD2co8Dwn+ZWFCIdHhZiyYU1BQ9kZsKdc5iYXrkeZ
LTDdN8vmt6GzmsyaEWRVhRAUhpWWDbdEyJF6aPDTpaUUhSYpXN8CC2wacey73raLdQsXSwQAsmqF
yrLy+B6d7De35BPJFE6rh8djukoP1gcEF4xMF/v0nsD2S632X1wF5YrG5r5XmC7QtT8BjV3Ng+Ou
2gybS+8gDK1YoCYlVaVZAb8IpkrgMjsvU4mEpldYMCqH88aCFGYrZBj81mHlKoxYZLOK0FNXvzSY
SPDfBfRWDMBjEQQygFzOoXG3qUKTVcxNGAbRmw0uc9kg+lUGxdZo5n5XKbRZRf+oDH86CnnWKvgZ
gYDjPlZANIdXjKiTodtXuLRMgdNWIww1qJssbxVWDcs2abWQ1hLlDehhr40KwhYpHFsNl81TgDaD
QeKhh9nmK3ibcpDsfXhugwK7eRDebIV6G2C+ubDf7AgInFQ4uAQuHOkCmJcgxVGORHer4HFSYeRa
BZQbIMuhb4/4ohTfmR78SACf0CwCp2TvHXzYpHCUJ91pHgIFnGYKB9JzkXokXQveS/CTl9qTpUB3
Az8uVANcLiIjZMTPMJLIGitBXAn0hYKLZEPfWwtQB+fARHciQedui5AOk0OtczaMq4a4s0urfrWd
rj3JsLsyK/cYxRh0csMOr3OjQ+kqs+rgRVwfugr+VTd045rSEkw4nym1W2lECDDLS9orvBRXAMpg
HwdY6KJQXPmaQw9e2AeSMjBIiAHzhoYuNui8RyHNas0E6y2Py9dZwQi5ANsrg1/sOuyZhQ3QrFZd
TD5w5ukPVvXDrWWMF6zL9/SSKNZjE9RKXpye5zsADrSVuo5iPevUmS5bMGMHy4V3HD3kpNZgAtoI
GcqDjlmj9KV5yiXJLkYnVkCFn4sIoYZdEBNRFFs7WBvu3dQ19l7q8GjTGkV0GY4XoY4GsCvAwPdz
Q7q2ZJ49BwAR+k1ZIQqYmlOacClnFib0h6kMQjj+a8jlhCfTgnXShq6yh7ohj3ParI24ogwrbq9V
+AwL1ydGrl/9xL9Agfe2AtJ2EWMNo7wK/z3oKFEN1KlGRIhN4ZmbdiBjSdPlPcnZuMIlU/JZD8XK
GL+moa7vunbcCUEFrW7pRurzmzRQ90Z29OIzAc+13NsxHfnet0hgLJOB/TYufEwA+GXdHO2SmbKY
sBqXq8Ysf/Ssw0Ht1BvTLkn/Dl+lyMSF4Y7aGmh2s3KRKWzMJtqC5TQAhYtNkQXZtu9ulFcH+v/J
Tsd4L5gKrWPZ4KUT1hcSPfm1055ehVX8FDWsZTqmBrAAE3SECcX8wnlBSVI/Jze51NEEFoiTUpsC
86z9CFvKUk3wIkyewGOej3q5WIsBeZdHxrdDDMy6RzSAhYErtGGzOAjiGV00/Y6YctZGld7z0ZLw
tfkPxMykyWx0mkWatgnS+HUOWTIbOqUYMhdPOcHVq6yjR0B9jTJa6T9M1ixXCC6+Lqu4uEK+C+zZ
ZzDbzcGEFBOluuR9XpYSbuPzrMwYw+qxrfVxCzMXKlAwHsP5doCRt9KKTiNPgx40XOWsodEJwBK9
tlPUOxWTUap5P8GcfIsq/8TyzIJmz8+3Ylaoamj6XJsXGaWaDHv+HiAxMlaG/k1TDYKeo90fmla+
xlrP8n7QjzJkjZwbhfLwH5z0XhPWt3pCigcwCK19hSvBNtaBKlWS+IQwVUf3PWf2PWRIbU1KAA3e
tAIkJ6sH4jCDUxdnX/wJyEYaKiVmk5XrqPRvUhZOV30x5TtYwz+GtAuPfpPey25KMUPGty0gcrpi
xmXdIN1qWXhvqJLgQRkpunhJON1lZvS1q0Cnq6VG2pSnBsbYqbBRy05FNWw70YE3LqG1ZQinZTne
R7O7oa/zo4m9/DKY4Gq7wjr9pzceTCzgfxkJ19/b7//1lrcRa+7v2ds//6GgAldvY/Sj+NR4UA/7
3XgQuvmHrkvbQiig24or8FfjQejeHzo+d4r/rDIdw+bQ79aD6agH6dLhUY7qCeCS/LP1QFfC8EAB
wx5mBSek+++0HlwPWPHHzgPaLxoYAOGlZQnbs+SnzkMVS9LiQSZdNoxPQWX7xYVZ4rpP0vEypuH4
Ow08NMiwwjdDmSx0BHUW1Adh1FSbKrR+yCzEfMjCa6jHI0374X1jymiER0B2LnWYl0yAcDFL4Cte
XjVUX9XN3PV6sVludhC5348vuwkDJsx82vULgmXhupRm9aXKumGrWnZE1bMRTYOjfblZek5+iLKf
rsKcnSPjHUW8Oe92EIw3k0Dw4CtUzmyR+7YkyBc0h1iMDCTCtbNEP59huVkYJQsN5ZxwfoajeMjt
yTSd90vAd6DCSU0VT37eWB3KnE5apyWVfUkeXzZLJPmgWdp2jnBfKtJZ6Vsj+d9c76pehS4hnWJr
az0K3b4o7lKcVlu/N6GPyB5AzvtNpzOGQzLeWWVNvdxUGcUVfeT3zbIbR3G+EZH2qyaQaTgBN0bg
2ThYXCwtHk8qAiMFaAwcHnZm2f9ss+mL1pkDUwbQfo2XXbVhd0OSkmLs9TsXVtqFoyVcIbqo3aVj
r9RFO+HX+l642UMXckUpw/p6EKilJ4cAgDIOvpBrUbX1ac7B/0C3wl2RBcWuF+I7C9SNY2pKei37
LfgtEM3JnG2KYU4jNDGxik1d+rzLZxPb1WM6t5U/Y96RT8vnF8ygCpKGMkn7RRZQ+oTd4vYZOmpa
vpzkiqX1G5B6ohf9qDuCAeyOyy2oZr9vne8zywH19Xl/Oee8e37ccp/u+dRu0A0xOHYl+OI/n/B/
eZrPh5enDYwQQ9ly8/04emmojh9eKwxCXtyn17Ds/vv31QrsluQzghj1riybrNZ/3/p0X48ceqdZ
3rZwtp/+1Ptb8Olt+rSLl3rAB0Ttc3lwOIhyV9PpStXPJVIMo2WT/7WbLCyh8/5yuM5VkvPymOXI
+0nnR8po3k0t4s2Qsf7i7572033nP19OE1SkT4eX3fM551eTt6ikNZr36+WU5cDfnXd+Po1J/LYm
nvJ81/mh5/vO/9v5vqQxbmqWRnzDFbmJvvQjaccBwh/4apqCrJVNUeubTiDxqQ0Nj9Pnm4ZCpmlT
cBMDVdkadkXLQBeIDWwtCJhG8RznZ/u0uzwXoiS4aMsRjx8b7kz1xyc/lvvWJ+BU/em/e9xy3/uD
l3OWF/L+DOf986M/3Vdko3FA6FyQmxP2XCFfELmyuD6iOCuPNFBIjl32o9SmEvz5pjUBfkpTdRn9
fKjs9syRdq3i4SlsMcV81e6JIN1enJO862VI+HBSsJx6jl8/nwrxNjt2thTbKbGo7v4JKj3DFRsR
cYVGsNNt56m5XQ4s5y23rGZUuk/1uGV/AZyed89Ps+SPL7sh6gR0oAZ0RvXuwAUDmqVuLRur8IjG
AB25+nCgbZSfDmdup6BSXKE/bv7uvjZhjKzhzah08zPa0lC/0+W+d77lciQQ476UvdiNbUJ3NbJl
R5/VpaOYR9efT/6QAPsexU5DdRsTGoBcnvnDsul6n1dfBrDkQ2cJXf+9QQ7PRVGNdcsBkWhMn8vi
q16P/UHXwua4bAws/KC6YsPdkHL1bVRvFXkKKjfB1I4BQuINwgi0pILqkDNwcbI6Ln+D5Bp+3iz3
hYX1CnFTQUOM+Tg6/nzs1YZOu9jlfXNYMLFnYGwMy7qnc3WYOtcCMMdGkJa5s5EShXo2oG3tjXob
yPmuVkHvE4rx1fKZL5/vpELmU3/mC7Pc2S3fHUspnrBNpRTtVr5p1Fy9yV/z26GmUKjeouWN8RF1
o/WF3Dvr8uh1njwut0LEte+3JrsDxNsVLJqyHJ+iCXueACKpvEDoj4/vuNCwoKogdXJNp6rZGyM1
slHOwz1vVHG0TI1OZ4nV2bJIKdt40AA2UUYlIQmRIoyoENHfR94xJXoT6y4dndHFi2jk8wVrYBIO
liD2ZfZ2BtFSDiOdfbnzjI9dDueorZKLkvY7wu6Risuyf6bQfjhpeZJln+KSjWe8vXp/ypmZIYzj
GJmpZt67YgAXobWzAsZyOTnzX+nykeADxFgAbxOBdTDU8WVD8MLvW7C5lYFK7S+PPJ/TajpHPp1+
Pqe2aYQasw5OXcXQL5t5YdItN9+5rqVCuv7t8ckGNVMULir3fz1nOfv/cN9yyvtfWR7iR8PPwAtq
UkH+fDnLrfO/2o8DCsYpY22v3ojl3Tr/u592l3800XbWfNuqUeG8WSig5106BMU7FFS0/tasR5sv
rBpaimU0O5+43BqdlHHt/Jjz4fenjVKTxPq//uByp4OagyuuGvvOR5Zb/+19NnP4FYWcra0TTG7U
fNOXTRvUPNXnm8t+Trv5/aTPhxvLwtP/3x//8KSfT/2w/37zw3OPxsivTuvs96f+/44vp85RURwa
8fPD3/j7m3//l84vOpnEA23DePvhFSw3z6d8eIrlyOf95c4PD38//uHlmOlONqy7AF4aHzbpX7sZ
UhZJzhP5YZxxvv/8AEfqGLDn9OV8ly9bg1BKMnRWy83lSJe64v1PQAiGhQv1hqnqcdksxFUajvUx
iSWu4+XmcudyGBU4q+HzmcutULGcF95rfD5sd2qxvBz/8HSGwicbA6RRkqO5uRx//0vLflzPD3OJ
j7jpOo+Sjnpdy8OXWx+e8/ySzof5uO80kbeofEeyz2rjafmtnL/3y64MbIETdPld2H0M5PJ8lp5B
qISJDupWDfbDklkeLjOghQF83iDYC1de3pEsNlawrDBBtce4AGe5bLR+NpjKqP1sTix9tdz03urO
iigvq/UsqFqu82p6hj6l5AP9czcbt3F8tFwX7ZYGSZcorxcmO1QQJhNFC+qeqZM/aXyiA1E9tyJA
k30P37Y+Fl3/DY9idooafI2tkC/hJD1CEPgNJzwNfTqvRY5Uq//uzB49r/DnqAa5FjDMaF0en/QO
2UESMMENE/NomwzmtjL7VmT9QbvZDRL7PP+LZY2nRkWq6Uy9+O5gDEK0hllp1iykQcnNee26lCKW
VWw2WsOmIiKGzAO0wv/hdTbCf//HOlsBwfS/1t+Tov3XMC9zeeDvSptn/2EpRKdDTcy0AHlR6fot
8RW6/IManIsE2HIBcqoi3J8iX2pwum5TBKMzr0S450qbtP7wTOp3IKkM1zR0U/w7lTbhmP8a5oV8
wZGmY5sGr5CvrFBVwo+MMYCUZWOPjnEJfSoFX71sUgBhKqwYzbzu0OJUUzFNDY19olDU5/3lzlan
0dBrub1eqmKgqXKIFvWxz6Q4FMucKK19XxnXCKmT3QgXokhZ3ixfvVolYY6hdrMUs5bNMLj0SSOz
9w4JTXY1rw/qpsrfS1rLvmX4J3OsqGNhT0IbDNdxld3lAIRWc5g9IVPjl2be6UGq7/Mex5KYj0kR
bf4fd+e1HLeybdkvwgnYRCKiox/KG5JVpGj1ghApCd57fH0PJO/d1FWf0x/QL0WUL8JmrjXnmGIy
nKOP80QjWiKPIViKqnxqgvkxA62FeDM7arQ+SLrSITIm5S4OpbFxA5mvA1veD1F8tv0Qd95MtHNS
FucKbcoGi0G3HX0OS8PIcK2iLoYiTYBiXn1YBRU85sdX2OuvlUwemiq4n/T2JXUQxphORWI44eW9
nOn/ZEQ1aBERMMLxb6ocZBoOkN8oUjIOYKDtqDfaSAJRLNtbr2MUnA23dovESZudlyqbLk6S3xtW
9B2oVwqYHfw8J9Dc9NPDrD8IrDAYRL73noMwFa0B9ElarCNVlOUD27B5Ifn8ZKNHmkY4FQ4RVKtk
wEfRLNIsQh4B9jgjFvSiB3GQPxRagQ2erhddJdxv1k3Y5hjzWauji8QpEaSNWcZ8BoD7Vkr5SF/h
G8zwq2zcJy80nulLwaEZYpRN4taDue8lsQl/5d7UOJ812DxsNEYjOcJoKuDSVz+rFt9kYeU/sZmP
VBwQ45BKKYj2JqZlGJoPadF6y+gtBQki03w7NymNCufUBRED63Jn6dGSKQIf1BXHGl8c9kMagn3u
+NvCrn6bpvBw52MXCTuYZ8G955qXtDV+EWK+MdPyMeuZv5HuisEwdH5DYV+irs9xi7e3c9txJYYS
8gn/NAZqmuekm05ux45Xh9+joWJO5xYTeL3W2rnY+aoUSRg20BL6P4Ky+pLnr4NuQSAosfnTnWNe
4BTfjJfEZFVRMcbgaIud3vs3SFV3y/5U6gVtIiAWBvY3oqMhs8zpNUqP+aBdEhzFfSZOmisuZj8B
PZudHl8VzediooydTD9nY7xLBQ2foI0vnaTp2CYWrWKHdxrZfY1nEwtl8kwmwgsBcXcoY7V1RwBL
EDHdGjJUGxqcNLvVKdECFACDVCXA80sZH+DZIt6T8EVG/NmyLJ/ANf7sigbGQ2autN4fViGCWqnb
BP6QuevN48WS6DiLAWKwaUXA9gH9VcJddY19zV2lHvDvnLQ6ZEHyUnlYd7vkUFsN4TQEfRvkF9Wy
fRwSdD2ph9I3Z09GEEQrSqTPZRuQ9IycQwOmgL583Zbxof429Nh7W9fFlEj1ZnJunbnK8TBgjhqc
4B7bMjNc/QwZ1GGl6jkh2TIx8amW02++4C2L7KsWUn9L6ugdF8NR77Ot39TffBG/sxytmkEgA9G8
FQKFLjmWUU8Unh/fRFXwAFei59rdo+svlv+HAGE2lCkHDtLF9Ez7fu04IHEnhA1JHl8aQ6K4qH7H
LZpO7y736keakQ/oGqA2GBzTOPGuHV5LEkJW8ODvhRU9L5VsDUj8qmq747BEAunFcDXz6cHt9ilX
CXav+HtvYbrOGvG7QfOxQhRZ4vEf6fvq3zxyfHAV0fN32+GX7tz5ZN4iugWAGv3yjdFYlenw0FqA
WZK8fTQKgC0I4UnJmvMQ07DYyplLStj53/qw/2is4kEv++9jyY+05vzONhHOtpq35z/fEEJ5Db38
OMT0eN0u+6GNGHwH9D2m/VRQkWpsIgEgMFUGoAYCEx9IV1+5/fTbMHPUj2hVo/j3GORnhCg7zSzb
LWmw07ptbbEGNOJGHobGDiANotkY24JZ3GkVJlzT6ddNlz/pfLwpXcjCPs3YxAK5k4ktvuM9eADv
Q8ScK7rwGkvnY57IoR9DyYdEEbkX6bR1aL6v5xlgFH2bu6i3z0GaHxhYv2Bv+eX6AAkLlL8h1EMC
mNwb3+x33jic3YlIsz6br5HfnUcd6qBNFrfpIIPPRqL44CiCT9aDB91P0nXW3lgWMY3Z1c78gnUG
iLornW3deaeosNdma+zTNL9P+/RXEIMWFrRrvH78IRHJbuRYXIlQW2PdBoY8VzvSGyHlhOGvGexj
P5A/4bcES8UeEpYp3QAcFYgcV0njHSroKm0woCRN8g50l3uHgfyjzyntARNEKDK/t2bwPI4QruS0
Lvo4W7VdZR2iJS+8cfXX3EfXj2SBmrWcjmNlFWvX7Y+4jm5GLblOIcMJZBiOy0k+14CviGGvO/OD
kYFfrGKUgfTiajHyuYl9S+0AzXub7AcA+yUe0spxX8aRhveyt3tmaewb6QOShMoUjOZbgFp7HTRQ
xKz6vh8QxkUxIbyveagf3GnECY3EOHNv08F6Kg3nG2U2tB9j9xa7frufJd3E2Vp3nchXhdYgeFpw
uoN2RNZpMD9YjyM28sJ8sOfwLCEUIqJdEReRoAMWV8OsfZz7FJ/yR69C6F8mP+wBTAQJFM/lzI5I
xjE2nezcMKjfuE7J+W50KHW7SPvyAongDJ4vd9hv+iJa16AP191MDrFMyd4bUO7pDo+XOntu7k/+
DUOK9VDoXN3YQyy73gd5ehClfRJU48hSpfwYzU/emJ1peKHm8N4ig3DUeBY/wwQml0s6Vzxo7x6g
2nXpXJw49I4D+aHEr4tVU6Xf28HB4l7Ge9ng+U8Gudb1RIdzUTGPpiB8jhwTFbJZEKuRP4qSQ1xk
1Q/Ljh9ROmMNr6tf1tRgOqieAHN6aA4hKeRpCuaK8ZBfaBwO1lPRc7iGpXwG7OeU8inqUe9Zrv+C
OC7cOmH9Zsr0ggoIeEgRP4jMJ5SXPoRG8Xd0Y3R10wt9uBPxVHhp9YjzzdCurGx8t0qkB2ag35XW
+1wYKxvhsOHhzHHfsrveJlAnMHBn1ClnxMxuHmmfI/zP9Bfk/UvNjT3Bpx3ZN7xFL+QLQByxKDpW
eo8+hjPmybbBzHUdCqpCZOvM6r8ZsvxwvKvl6dCn5M8Gt+m6gdGZNBIulw3uOQRPUBRPvodyqQv1
a+NisI3JTpRWCJYZ1cVKB8SoJaOJoS64mATz2OmxA+RLUmTwBlHhPa6CH1Uy34VW/NCa8Z3h67dA
EFCHZPrZasDGNHCHsNHvGhMAtgjH5ylfiHpz9W2W1vdcE+cCuyI0ghTwmbgpDP7HZgQUhGw7i4fr
UAQvTjFO2zwJz05lcd5dsn0B1mq5/agt4jZNQBFDvb/Jo/HVifEuZ2159RlY86+gqJ9EDYkSogzS
qkvhmANsvr1nHpw0+ZkbBkHnM55jl4uWnD6IqEI6v7CCXVSocppRbTlnRuSgayTZfsVuOc6rwX+M
luxP2eoLoSy61b0AS32IksjF9G9hto2J/lxNYfrga0gIod/wBfjt8ReT9GeHj0KiYsSZYa0dkgRX
dlO8JAZMPlF95I39gI0bmEEa/hjlwES//zl17S+TtCVG2u/Ek0IR0VlXoR8/dBqx4WlH54KE4B4c
xcHwuwfDzPaTM9wYtX8WJsxG7Affu4DQ98Eh1K7YU/orm5iQ+sh9NePs7FfV77DlEjsZ6XfgKpQa
JFgVBvSzmdwbHV42WUtkVUC/9Hy4NfTk4hkQJNxQvLcp5vfchf6VLBe8cc11vOh0uQ6GGqaxyI5S
aCit9YrLf/fNLuS7Ffsh416554QLxmVlGguFXbcZ/3fYwyY5fnDCeQBbSwzl/VDCqYLMnMOV94sw
2RYRDkc3qe6HOIfo4RVQc4H8O/HTiG9xCgIu/2t8Iukalxo0sgEKQbiYorXYPjMg2FGgcVaVMx4j
1PbrojMvc+heiFm9mGXZEITaHNtqZBLUIFCVaNXM7qYqhm9mPYRrrS+gK5ogkbwPWMQPjUX+dN1V
12kwnvVSvvllfKPFgvOLzgEm0ZoJlAjYoNl5EZkOGngdtJkH5K8/YYrcE/GIEZQyXDJHN2HOGary
nk3DD3bYCOKtFYFt08Ez14Drk9Z4TtxwK6Szr/webfOQHWI3O4/+I9ERmPPTZVRrQ/gSMRfAaFg5
WnRLMm64i6wRFHAxHqyJc5RHECXsWH8w2iMShZURhHgZHjUdslPu4qdtJumfFkDsErvrZ+6TZYfP
0seGNLh3Jes1KNFkFemvztT3RtXf5CYJy/2vKPR/BvPw6rnOexeK58BmvO1JPO761S7d38Rf3/tS
ohaNyv0YlgAHGCGFHqgAw/mIzfxoGONNHV1GGknbwC/2kg4fTs29YXUHtMHIW7OULMZhKraRwO0Z
FOUjiuhTG4ulz8+k1tPB2Mxu+iOrmETO4agx4wvfwvpiw8qgus5l3tPCmzZKHoBaAdmYwl8xUvQu
eHS47pli+4HDIDuNduQect9eqRBDdZOoMoNapPkFOE8Y0VbdzVDHhyX7+jhnE/7YclgHi2hGtQQ/
A/GCSxhVwxETaAVCtPyp3peOKBvLugo2XmtSwlAPqjRJ/GIxKab0Jb8egx/d7WNthEXRd+VJPaFC
GPve0Kb1OKVAWc0aqzJlX3VDBOq+q/MG746AkphVg1jLmcT09RTKZqst8qDAiygphOAG+oFqqac6
8BCLs12bIP1ehAsikZehgxmBmHApxgxRcnSwFqg2VOpO6F7DqN18tYrz5f9ynCbYqKaxai+rpVIV
W9Wil40ZnALTP1jstCq9Ee0WzGCVAqjuF1qQb2i0VLgzuHgPKCPUv5U2GmjLPxbVqyH1RDNHLZKp
z0UCibciF9FBfd/YNOPaB+fcJi/zaJ6+4itxoi6o9RSZ8dJ+VGslabnmNzgG/1j/6h1q66jXfe4O
6r66gXlCRkYXHipyGduhe1Ab/rP1rlbN196gnqnHAe26l+KuXlaF+pGmKkm3ATEVZku5Y3Kqd9gW
lIXT8HP92rnbYySxrV3m+Q57HSWQHEiiRXLzXMyb1pweVO/aXgpdWSxcdKf4dVTMos4cCD9jQ2OF
0k7xf33xH79BLbq0nFaGCS1T/cTPrReFOmPo3jKJfmPnCBdNWFdrxUE0JMQ9YJuNPlcu/gT2rD+O
GsAA/rRWK+/vNWhV4R2Ka6nNDWiV3Ji3MQVtrct0VFIcjuqGQ4Qe5VI4X6QI6icVen/N6gFC8/Jb
er+CqzXru1J3ejLMMg70Aaj250uXz1HvVB/2Hx/zunLG/4f5R+0JfUwIdlL41H/YOcxRuAfbJ53i
n4NseYGoZl5gMywuySRQe/DYOcNhAvo9A/bKXcpSvoqr+4/fu8Rj+hBS6Dvg6VXfrb5S/do5viVz
gc6FVQgI7UuBXx2aak9Sd78eK1x7u5yRHHOGiOkihg3d9OoGGmcY9Xp183W0/rGLfi6q52fKoAdv
qYMsK/vzLW3o7LVnsA27z62aVwQ1Yd84fh3h6t9Tb1GPqbvBshfqfb9rEFvsQzfaqedstbOrV3y9
/+9dUN1XW00tfb5H3f9c/Ot5dfevxz5321LlN6qnioxRlJOCwisbsKwmEvSU/GksM5/rx/QcmPRm
AxzX3GGIW0mnYTa0bHHiQdytcEmsaO9doM1+IW9MkEizXiCgTu5zaR2Gujs7S9ecWuN9nuEJhLtp
eCRpp0Wi1wdL0yECaORhYz1Fs8RN4RVA0owaQqu672JhQe+hB8OGRGTUjKZvrGXe4y0SFc+o1//7
xVwCZBqk+S1Jy/mYisfJjsPzsNzQB+cqoO77pigEaCce7cy6PkS1vh+sEcO054jgrJ4IAi4UgqhL
kXGGVtmK6kZlL37d/XpstEaAqurpz0X1lPxKafz7pX8///XJ0egSeVeb8XjjkAm3U6/8++Wfn6zy
IP/4ks+v/uOBr2/9+pR/99jXt6tnR+F8x/hEjqzVONu/nvx6/+fXmcvO8dfHQwAKdmXUPn1+3NfK
+et1f/zUr49pKYGtsABkm6+vQgN8MFL9LcxT1EDJoqT6Y3FcFDVmNnmHDhyi/k/7xViCBNWNekwt
qb6MutuM2JZ9HZrovwsN/AyfDBIsE80YgHZWl5HwH23yH/eTrBRrClUMQtV5XzUB1Y2ndgDVI/Rq
eB+FZdyrzoyTDVzvVXsSaxIT7oZJjWpe9nNMTUOAxVAvlEMVn8bPnk71qVhLejjWidwyX6admWM8
07dfGmUdaFwR5XiolmTE1PbpMyl9srqPP4hkVZV07NXfM3oHWyALdKuWg1YtMZLYD+FcU6mMglWk
I74NmNoscabEFhAuExC5OTcnqVfNqfxn6a/H6lp3mYUCZmsqOlitMfzXjeJ1fj4W61gpMwwW85KD
yAt627P3IQ5VtT2RB1cntWSwYj6X1GPRYLIPOAYBoVMM07BuGP0S8beQ6r1FnLNsf3Vf0Cn3i8Lf
qvaa6rZFdEaQ9C7qmq/u20QIJRALQB+q8VYtQiW1pKTnfz1mLeNH5j4fUAy5rHx24D6X1Ybuc2pq
rYS18E8v+qsjJ9Sl6PO+Gl8Su4rLuzqoZlykArDV4pQtubS96m9H1a8+KoH0LlvUVprxry2qHoxz
Aok0xqqdkifNYQ12jLO8FhO//YegXN0PpjjeVVn65CwiuxTL03CGddgeJ/Hm6zS5PYTOf9z8u8eo
wBy0qDH2oWEhdli6+eqmzSkDNC4gta/HpgXLFQdUlz3dJyJj4W/N0bsVeOWRGqRDFnj/CgAFDY7a
ToHaRGoREfqTbwJH+3QCfG0JtWG+tk5YG0xS3WkiCW4Z2P9zozqjX3c/D8pWIJCbkl9qM6hj8N9t
KuUEGDD0HQLKXWqjlMLb2WUm9soN8LmJ1JEn4XuSyjHQElmUetgl18nkTofEzyFdxouicRmdHxHl
Q32llYbJsvzw6SRsh2XdqRzdVBky1P3PRS+AOK2HzJ/VKlR4s8/1vaxRddewe+aOEQ2w5WgB2yq3
TSJf1AlSHTsEbHlLVgEnyM9jqRDRURRLDKukNS0yOeK+LmJUK5wZQs0wcaaSpRTqZnKAkrKlf0mh
WT07L2cKHwDKVswl+FP2LWVHKBZPwtddtaQeg89J44EBhNrTwmU1aMtn/P+tiLBNCx/Of3YeMR3+
n56jzzf8lxJC6v9yDFxFOjRVTK6Etf2jhJD2v6SxKCQ8GNOLpAENwn8rIYx/UXug5UqhVPDHISLt
vz1H8l8WZiND2pYJEc0g//R//6//kerZ/HX/z5RP+++sNdfzDKBqjmtYhL3ZcoGh/RHx5g8aYAOg
K0f2mw1pbNPF90awrw7IqCxw3q1uWsfyXfbGQ+kBR049O9n0jXytPLAkDm0aimmBv63t/kg3gBoB
z0NJmQmB769pkVEyGUb/hIF5PuTEXjpefV8agnp4Tw0U3ae5nn2aZVa2GOBD7zjHd0VL+3TCZLNy
QPUmerh1c8nBSrr8Pp3m8JAZi+ChMbEcdeb2j613/QS9/blKzH+zSkxUKA5rxbQojfwlDfE6WfvG
4NnHWXO9Q2BGFsB87S4towluuwYgcuGENSUUlNm604PwYM7Jd80QSIxKKsoT/2lbwpbv6OPNcXDj
lTq9NWAXZlKInew1pL2eeJ1cUR7/37/dYPP9Tw+ZLWHqSQOTm0A/I2xryfT7c4OGNOtFF1VHoqBf
s4oKbmll99kodEzl8Nem2bjkw0vOBGo9lSCFK+ZdR7uWL0WsDaCUA/hAAQVTIAwALAtzK4bp0LXJ
VoyxsYpdyBINFtKseu9LRBaWScmjkAFZK5QSGyc9W0CCVxniCsOc78G4wx7S6l+ZAzK49NtzlUYk
UBbjeeoDqnHzbcJ5dRWO8tXsgye3bCl3RsZRnyGIkBpgAJM8C3kNkH2vmrLrdowJnuabtPfng9ab
x0wDMUWVVKy1Zsu4CImHN26SiLDY2X6vw7mCjdV/TIjkK0nOB+9bD+EFfmq9bcgBXBmi91ai/akS
15cxgoRnDPIOsG1oZofUFi/VMPK6puqI+qBToD0Dr6OdamofbYdHKnRb5xKm3cE13WV6BsKVBiI8
zk6/qQb2FpwAxBHp7hFE7WNOU35dj4BjWz6EfLBqHXX2PSjTjwD71socSIqJ4fF7k/EjmR7HHlxv
Mto/ZHg06H+s/Kq9Rg45pXppE0aL5z3JwK4Qn4fx922exdYDpkWoNdXqxiaoI8qa28qeyXUIkVg4
s7l38/zHnExyLRyM2PNMSnFfv5YO2TnFEJXrauHmVIVJ6V/ClwjPGUYRWhfEFyP7SNdRKq2L6XfV
GqaM5RvYVKuOMjEwMJkcUkj8C3I+mw3aBP14ytz23SeDwQmxxtIZBqqR/9AErd2sHVA66n2+oyZ0
T1sE3Ug5vWX9U91P1Tqt8udysr/XbfPuptUWLeirK0e56tv8ZwMX2QzrcmVE0aVOACdFXf+CsOlt
JlvKJjOmdSdiDbR5G0gMzbZ/LmdKQiMccxe43FiYtxW+43UBzyKaCN5KamJGSiPYu6VBNt4SaoC8
m76rPR31sNrNIbX6tr9M6BbwNd2EmJtbLV7LcTg2Sf3hmveW159AMj41BqCSQB9/4EwmCAD6hhVv
ZxoYhaR8XpA+N3KhHgNyquTkotpy040WdkcHESaa8nCNJfVFJu7jUqWytfkmLpk4hGNMqmgcoO6i
n9+hfOqj4iEWzY/CbN7CtAdVRRWII2mVh933Vh4sZhw40WmY5fLQGAY5ip5vrHTg+a7nc2IVj3OB
lclN3xspf/v8ljqdToDaf2AGKanucUJ3ifZqRu8a9c5rzPY04vCS+NEZAea+rasngGInhuFX13E+
fId/ILd/2NNQ710jgfLiP8i4vI0XGjAQZNpVzkNqk7pgk0lhmB4tRmjJ6znr91lg/ILPBXQ6JHmi
t9OnDuYSckFErIJxjqMj0jLnAho/xoOooZjRuMWD26Y7I0n4jBbqVi+mDE2GdSnQ5mFLX/HJsGrk
NRqT+1gsFC/tUBLSTMceEbHTBVty5Tlde5TwmjvAgKAxAnQEdLKPjd8d4zpcOIzvppPdAIP8hvYN
iOA0PpUpJnOY/sAnB/36+b1JOxNEWuyoOVPBJJsgcTfL8T01hLfVHEp1Fh391N9asb41iJac7eCt
ryB7zv34C74Z2g7a2yuNHL/WuPqlcb88EXvuawIhV4yEKrX+Q4DQrRnwzEc+ohkpv8vRugnk2U+O
buMFBJP2r/Nx0lE7VYZHppu/L9J53EbAYMKqgxJJt32ll2JfmH6zcgWhI1HoVLtOhI/+4Bi03rqj
iWN4HbY0TRsj2Bn2cGHGccxb48VytnZcp5vEde+EW7wEXn1OIueVzni8omcF5uKHTpLpBorUDfhr
UEdeDSQTXALawo2LyG9VdsjZutZ9BGK5RCaG62Ga4yORFGLtcnkD0BSRhWg9W1F4AMuwDG/NYWfZ
1iUt62c/HK/CJWIwyN1nA9R/nDTEXy2Csc76acFsLVocujkLtR+h1cz6Wj01edUD8Ys3uQdrp5S0
fEPru0l6ACafHJ1wsAk9wlA0e3HKZAXoDzrPIpkBXM3979Hq7kW0cPeyd6GP+mms4wGBh7jxBiZF
AdQsKgd9uTMn5xKguyHNIoMi3T2OGsGygT5xfuHaM8HmdBLjI6uI37PQsbjQnVeu5bwlIwXq2Dd/
lJr/Ui9wE7/zVrlV5Lsx0PeWLaD467eZy0zCNB1t1dcT2jRIAZ432WRToweZ5LfYGTeadF8zST5A
R/Vg8z0uox9TNm87TPI/HAYicRvuakg/eHNpvVEDyrdJTeydNFHzkaNTlSRszJJ/ULcCiAYLM31I
DnRR6qu9NMX0NkNUhJ5NllZ7CU3Cb2Tmlbcij/Rz2wQ/Z6k/ViOxY/wP42rZ4bWmIemQeKhOL+i7
gIocRPErIlGVAHCMThPdLhiPe6ZZR/SFbJ7W8rfSeWyDCE62f3THFEVC5l51e2Bj28PPObJaygTT
nkLoE9PpfG/j8uTkUq07130cBFfQQJ7MFk0smUNheRKFY5Eux6/lvOXP7Y9UiHnvsEvc7pw0vh38
7mWWpHkVRSbwl94Mrf0NNQoisKR9W1Zd68cEG7A9UOO/BlX3c9Y4iLNQfx3cpaeZDysCjl8CI/tG
A594jNbYNgTqubVZknkawWBJf/Y5iKOS0XZL+341gub1Uu1KD+u7zQVxPdsWIbT5E1ByZFAp8XVV
VTxLkrEHK4X7Vx27STxo5nCJy3pmmvrI8POkdSNG8MhZVMecmuYFhrVqeNdqDpwn9d9xeVzbmA+z
dEpJQqzOlrB3ZuJ9k7H41cQAlqbRfS7d6L7nPxR2sx1IoJX+nZiqi+bV/HB72IQpLJ0U2n0tkZl6
Xnrt+ve5zxDPJR3s4GaP/tvainLAJdPQVMwm99iOxNfSFEYohLSaU70xmdsqL5+Gdnqj59ed6Gse
Rs1mqptOJiqwiQjCAYJYW2NaKKAxIeSMD5pg5OPVxa4Udr2Tc7Rlst+eC2+4pq5pwjCLI1IZzAZ3
loUVIIxARab4CvvyJrFRuZDMgs2RGUxiWx+yjUnLzEaSo+ZhP0eAarEerODjEtRiy8c4QfGTzyQt
tACNyD/4ZpDsmZPK5jvxvisCDn9jODIu6Q5e7v2Kgtrf5vMCtItZ8ckAUHgyaconzZJrhhponfn1
HSpT/SHPRy6EQXRfZTQRoeZDcctt0qSzrlmXaFPS5giGGUALqJfGr61NKemBj3BcF0c/G5FMgsrV
zqkNtWXqNUSfgb1Bhpzduln1LSSqAaVL2m76kDJ6amp7tJZkR1fE7YgZdlDqL1xSLIv0bWDCbIoG
FRxexvLULze68m39c1c9YUziXIsh2qsnBy0BtpbnFQ3Ff95gXdN6HhkZUeH7+gi1hNS430HcvFYd
pcxi0D00DYRlmtY+DGZx1DoXLW0fUbQgVCGm3BdMn+ZoZWNW3mX1QepuOZrXPI77XbWYiEfVrlGL
ie4zv/BLEP/ybVz6Q3lowRt1BupzsakdS9MgyQMCheUiMosIjDi6tUeFs/SCE5ePby6+kC6e/Efb
KVkty8cvH6OW1FcEqsyrHkyXEiJuAyIvfE5M2Feq7DAJbK1GRmjVWA03UROQbe9iOMlIHYMnnB+9
WtfPvgfZOA3lfBd7y4zJcqB+a81BRvZ8ZpcJL7VmhJdRhgSrTSh2K7CiMB3RMQZGE9+FfpASeg2y
qQzIkMEP+w0BOxFEfms+uAFpQ3XchTtGMIzm0opcX+S+G3sRjBma7dw7phFRk0+I1rIrk2zYntjy
jPRDZCCrrACCTkJVxbh9QKqVxPoFItVW9MV3xiOg+enN30Rh/dxm2sgoMd9WKamzRlbd6tgprhqY
PIAUqDdwSe00o4QCbPD9DZE9N0PvvFFf+JjrOTlmGaPUpvZxNJM5ArMyyhySzLXSfgiNmLSVrqN4
jApFNJwf8pJLRZuRwdaEDom5XJBkTKxiCtTtXC3nWTB+kFaD+j6z7fpsGrW7pXb9zTbM8XaYmUzp
2dSA3cyJTKXUESJkuBhjxFwdIDNzfPvY9H58T0AY2YwcMgw18ve+vZkTzTsVNhewRsvyc24wEkNw
1jwFUwQHWPMYXboaJ4qwT19dN7iHvEXiZRITgRn1weMw57+tivP3gNmBTkd79AbfOk398FYl2bh3
B3e+ZReRG2m2OZPxJbbWXHL0XHkmg8Y9kxznOfHD1JYUT1Lk8wEaEMiP08UW/TVJYjDAXfDuAOY8
loX9no5ueE78PtmOoqk2yAvju9ZvozvNGuDqBSMxJaY4TXM1PWpCMzZJ3nO2TM0Hx/PkY6A1+ZFY
GgiuJCwyqxfXEcsLevCSpLA+ZsSax9K8KZebXrfRGqEoDj0jIa+8NZ8iV1xJXcLf0o23DSy1K0lo
d0NspAdptc05GIen1E2J5vM2eE/dq9zkeRc/1AYQUJgChxC4Hpr56WGaAAPEtWOchtJ+jUSNdi1L
+h2EaXkMR8I2BxGY29zjqqpXrz6jkQ0XMevYOLF3TPtia2d1eVdW8D3sLLCPwL3WkWNdgyHRDxrC
CKZIaXtIG5PQvkejofAw2+JWFEj0TBNWFTj8Yj/2wSlCBL8LM/9n2yflg4G4OM57d09aGhpyw2GF
GfNbX5OZBZ5FG4EnQAc7W71enB323JoAQQ11J56ZE64KgjyHsdm5Yf7iz0by4ObdBpZLA0yVKaie
EaziskP0M/ld6KHOAVWZRb2eQLfN/eHOGamXSDHeR5MBHMSZyRKzE+egz8zjDackjrKB+mdqoXb2
bbIH5bTtamJZgq77FadteOlGtGGZ9dx7jGTGud6Xw1Tf1+y5YRVkJyMoNvDgrSPBWruyxxaQTTOD
o0VmMNfRdysqejTBwVYDKlxneXAPGPfOB429hXQD6i7N1iFgcSvXzqWEMWZYGWbS+XnWU8Ji4yzf
RzHJP9Kk9AIBn4ICyqmpPZNk3p2XPll970QZIvEZvZwvSaUUU0P6YmeVZCPmOBW06cJ4Ot7hkZFH
XyMIrfMuOnp7rtUpZDR3uvPJxznVqQ0LLSMtKGo9cecIJC52nU97XfdPNvrmJ0cbCJMx9Nv6pSKE
gGCvbpNQ5bj6aLfNkQFjpjs4rcj+mYPUJtWR5DdzXAw2DO3qomaQPSQbUKDmdnSIfmlG+TPIsmk/
D111HpHTuM68Q6HvbKiV7khaobQm7CcSgNpDj12lpG8KAzL2DqXe9eu6zW/q5IlW863b+8SAtoN/
mtA9tuU5K6jpz2lzNotGv6dmuQKmAGi6nAaEMYitvZO73KilKLopKy7JWqW5TI2WxbG+YQrsc3UM
oTH08WGYelR7Xkn0rk4tSYPehs9TQ/Q+WR1lG63UTpDSfuM8nraNruEVpl68grPVbaFaAJozltiX
z8WoHC0qClV6gnkoQd76FzNNrc0MGJzxB8da18a7YUzmk+0xgQfmn21Tx51OIcGOoYtAjhkGmPrl
IXUzNd4zWQDpDvkTXUt7IUH0rtn/12JSVBFelAT3gKOfpuVGLZm4uJgHLgA5db+d0mijx2T+JosI
yV485mopZx7OCN9GMSTGwGK+k6/VE10UyHUxxmJVLwOXaoGfmDEZ9joBG5+P+Wro8vW04Nq/hWX5
ndM8jefEc/94r/oAdfP1hr/u6vpCN8AJZq7rgDno11sql/FsAD777w8k1IS3qBd+Lhro3Km+BRlZ
BfziP575ui810a85nFLSi5fB13/8QeotniR6awzC+vN1YeWLVbu44b8+8K8PUE/89djXXWPkyCVY
bVf+H+7OpDlSZs3Sf6Wt9lxzZlj0JiBmheYhpQ0mKVMMzjzDr68HdOvqu591l3Vva5EYESGlIghw
3N/3nOcss0UGQuLggO4ip108mYpl0qgsInLdlpcrg/axBlGSBWx9H4e2oElGkM+6sReCEsVT1Crr
Y2d5ZWzQQcIOLrbQhVi8WVnW+1bfcRedlIc0dx4tl+b2tzN+CD5dSj5gVwFBQ67HEU1bA37CSh4I
6hE7oZaCEpxPWTBWe0XPoumcEiICI9c1KQFAb0gM8Tbm87Huh99RVgw7nA9WGFw6rTzBM8MN0qNU
jSZTY8hAtsBZhGeJebrZPxkS61Qty4c4tr+iorxxzcoPdfe2UMN3q5DFRu3lNZXYr7rDfRrfViDs
N2MX2z6sZ0RO4S9a0FgvTAcznf5hNQoaDUUQZV8r7x32CGsmvjyZoWRV46fMCA6Yy3H0I6UzyBJ3
+OvtdNEL5StYjdHqQz4YT4kcHqNqKred5tyuHYQ8wKSQpsOnTow0woPWs7TypTb+OCOVXNPpbzLR
HzSiu8SSeVITwRhF7R8DmGekAzyL5DlTwr2mhm/a8pkV2hXEMGiqc4ZsHDBBjPhrg98y/0s6DLPd
EtcV5g9Az85E1cH3zTayInXYNG40s4PD6ekRxfS0eu4n894sGjicBoEDsfK7cQzhu018o1UjyJH5
SRb9eFANjHK1W1y1dXMolfqUMneTMpCnEu3sIXOn+zK0+us++LKLiWlRBTSb6M7NFBCy2Fj6pQpB
7cbYKzgSurGxiVKoMcBsBpXVgJs+jZCLN9UAvfNcM9nySknEtUsdwq0w0yzOUs9ImP6HSnXfVk+T
nIYvfFEoyF3QKW+TMuyqMTiqXXBdIdVze/fS5iSTtPoyPb8WTvJoqK7Y2CQCEreXTJfKNNCi95fK
MQ9WPCHaRTPbEK88KJ+DW13JXiUbJDSeS4w3WvIyBrgqwoBsMKdMzrS4s607EPBAEeHe0bTAd6zy
o9Az3nLjbnsGkr2e6LY3dTq07soyd5w9Ayqgiqxg7HF+QDNpaXl5XUkTItMJBTNKE103diLpOGQd
F0zkw2UhY6H48Kvsd60An5+1vvAa5BUGeWkKEt6MfA+SCDmA5QDc3Z1YC7JSPzlQPqd7V4G+U87O
b7tLbwzbaAHIBmjdKtzIZNHiN8K0khPcTEnx0dGtaWubwVNc2PtcNM8syo6sJSyyFvjuDOHiBTXM
W3rzgV9iOt4E9XwuovQPSHIZyYcidb+cAVR/X5QnMg9JpJyBDgSu9tYI3cIlMfo4DMgloaLqaWmO
vtuqNgluW9+mfq+9FCmuriKzKQSlMR2Jxuo2YqzKDUOKPMgyBWcqSXbpnE05V+fB5ri5ofwFdeLY
jTibTKqmM4egzAEajPlbyk1upy3XWmllLFpOpaleL/+ChPALaH2Qxkt9K1vur4pZP3LCM9JYSEbd
muxpCfS1LijZgfKlOD1zc1zit416XIipuGHjhIC7CCV9Bro6HsiGb2eLVCwtvM5oFXA3A0yN/wcJ
PlYWl0TYSYGgG3LnToecQvFrQ7mHmAsZ7WYHtBM4o9EvsNLRvgU85MhfwIrmrZ7V8KDq6iFI7dwj
4edGNjPlJuVXNto0qAauq0VkFVhvWkGCcrUcSDXBjg1L+ZrVCl0t7JXG9NaY7mdNPYRvQ30jBage
tW0AIDOZxz8tfchayvvYLbb2kDteYIVPS0OabhcRxW3U7h0r3ddDhXE5wxpsS6yZQ4XoIgiY0qty
Jr3WzBJvGmBFE+riA68mD3zNm2jt2HdwOle1blLJs/dpFbBiNlgPjrrFH8R/05jitlVALvU4abQq
avaJNoXbSsCHAXGREnsVagY9P+Ord1gNVyYCTeVmXAr2WL0B7HfHPIW0oXWxRYg3OeCu8qlFyZVM
i896qadrfZLQ/QBafHGI8jR7sJ0lTMe9bR2w95XHQJs+K66gmrKzoqrPfUzppp3i12D8GpWpxJ+g
k9lZXw8q7V2F0jfWr1lQOhXWl6RksCtLWgdUZDzyYA+ROecHVk61l7GYQajlFND/o0zuDGqwaOxM
THV0jRP5qadaujXTmYpgUtoA0oe7GdOOZAwtFfPJluoZ8xUQc1W7UbJ+BKNnvLdNF2+4vmuvbXhP
5FH4uYLPJMitG/IX4Gbnjbtx4P9xtXP0LaidTBGSav0qjEcaa1ht3DpjoJo4IQJBkJer3DuLCT4r
W9Vr8bcV+Bj2o+5KMKOHVPlTI1ykbkBnpzOJWVCzkGtgrJ5lepMW7uxP86BtyGTV9VK7dF01bvDz
wvG6FiKvtmWHJ0zvLq7AS490tfaqmcmBloaHteH/PzY/0NBc5Bb/jZhG4uQtsn9Hi3z/0n+hRYx/
GKCSUccA3V3yA1Gs/AstsvB9LcuGO7LSeHnprxBfy0ZN46CYMeyF7/tfghr9H5ZqIjAEYIJQ04Q6
8jcBzX8nqNFY0fy7AoMnwJQQ1Kwu+BN9Eej8mwKj7qWTj5aKxiomWayggj1MzGht6fqUWZ+HGkbA
OCtMA4hJ6JQH6aikunVUDSOZbXI64mfGe65uxUjxysAFrOixiMQwjm6gKCdhIEEzjFNeh7XOVOwY
DXl85t5dClOSHh0YhJO3H2MlaGg1dJwy3Ca6M/vGpB7cyOXCtDA7zXrmnmgK9H4SMRfRCss+lZb5
XFIi9OoGvWstCNXsG4Iz172fjWJ4I0E3J0xavmm7CoR2flKjEMlyctmtBjI4ZRY2u0KRzy5V/FM5
hf/chE2pnYKaFbE0GdLXh8xAUy9F0eP9/PD6wrqJl99Y99b/Zd2bcmZfRE9sVUyXcEK+omZgneBk
CINEmp3XjVA7rL1zYB3MBCHLpGknt2Gt+r3XFoRLQCilu9dTRbVbomxnJsVzeqaFRWvZdZW7jpDx
XRFckTurInxCee/ouOt/NkTCkd+G88ibZIDdO6BJ7vfuUiQwtfIMs/6Kfu68ba4zy4Tp0GjJPofJ
wsolu9UG59MqmUT0dB22lkh/pTNruigu3xyHlB+Cy++CgQRhEVlOAVs5515KJHQd2r7jKK+dE1G6
JvCqrxTpqe44HzDZXunOEs9XdyQ4jJV2CVtNvYzDBOZftjR73dASu6RODiKa5FFxMPtqTThScFAj
koC+9FzNL73LYoR3cxma/NDZxrlO9O4qmLpt0mof4UBURTwSD5KjfbtUCg/Vug183SwYzWtzhnKB
wDJO+4eJIvMo3enKGjt3W5sNVR3FjC54iDg7CWvbDanbHAZDPzRlnl0bkUuuRFb3e518ZMKLJdFq
Zj1Me7hj+9FAPuOIiMzJbLiCjGFc6VaLbGVszlj7zSvQ8dbedogtXF5zyaXBliq2WUD+7foDVmI5
R61W9iof/TI5k35Rl3fdNtEzqSeYLwlfWl+blx+w4uxm0kzbj8T8ZIUJkg9sl5sJXO9VTUbTFalm
HA8zxberfNpzG+7miRvsQEjg3py6i9XVXPPNsoJMmDXvGqv5t+eG+rWO5HXchgB1ZZSdFc0Vh0mp
d1qOcpS1SQvEW8yIupfd9cmfTR7ZWPapZTI0tp65MItUg7+ctNN5faQtsnop8qWiZ+P0pJOymHa2
VX03m+HTGDO949zQzugT0KPUJ3PkYiHC4TYNVV8X3XSClkpeV9hf69IdT505kyrZ1oavVTHKDIvS
19EZbyWSmNNS/4Xqk72tlqABtsWhcJm4r7bBbz/TulvaaItVWRwE7PvZ+0ydtKfwNpIYuWyG9N0w
+eYcl8ZuTrntBJyDY9Hj3gOHflifcmtWQSqi2m2to+ZiSMBzuRA+iPaOaCqz2BBFCGaskkT60FeB
JreoWlMr+ZRkDm6jRYabLJuV8rnurc+NTr9PZEpouKogig8ozc2qdchaTHpl7860Gok5tQP3Xa8X
Stwikl7f0pyF72pcq9vvI9lRWi8cvJ1o1GtKYKwT8a4cJteG8mLOhFCoCGGAsNP75cRmXkt8tMCy
6umLtY40QMaGleq4shxbUVlHK9it9a5G5AJDqU4mfAwcwwwPcU5SUucS3aaAKO6T9kmfJ0ZjrKw7
rQA/EHDQyXmio64MBGEgc8TFI3La0nh7rVZ3/YF6Om4inRZSA406zK+avop2JsvnfAFTxeg5u9w8
KIvqYOmGWas1Yt1djV0/BkLmzWT2xASXFIqIoEzgHVxPgB9rWwMprxVdSU40rpTVEWmRjQdoZOHG
k/fEzStFGbGCQhGRTX6cQBRQaoJFjRyvj56ynAhbfcISoX1qti22ZhcYO31u7taCZjU0OtGEGOVf
zeZPuMjf6bxNAAUXIbftAaJSTzkRR96oRroXOdZX7CT1dv3JtCBYaUT3+v3TcJ1Y2QZFswmSbmtn
CQlHgxZD+2l39XSsADrQrhoo7TAcbh3qTL4yGy9aej8ggDj+7bOvD/tv5+EcXqYmcr4PQ5Pg7hWo
G9eDsm5Wn545WlepNn0MOZ3nObF0rAJ6vjVZwKMncwXtu5hwkCryUjGfGrmcoNKkYj/NVBw1CrNB
NScsq3v3NF+Pto4RUlGxuuXdycnrq8EsJEFb9EI7i8JbB/fGD1TUnSs9GIOvjbTmlKjkCgjKdIQB
UX1mFiD66EG0DBBdtqSXJAN9zdHuMLOSjLo4TtbNjDkKO9jiSrFNLDSuZ1FePkY9febFwIFgFP1O
HBxSgg0OJXEm/1d+ajN3dyKs2906vK2blZr783CF5maxQokhtGs/KkLurSDh16s/FCqjwbq7bgiw
IhslsBe5RHuVhAgXIYhAJRmDgeovm1ZFzKCBSF/HoGxmSI9gm+S5i9tI628wP8yo2cTbN6x3GW/X
9/K3hyTRKfvcynbowZkQEpgKC+YYEEqF3bGaWMs66UtjUrZfK9TrplFSw28yjkghQoOErqraay0A
LuZfsHeU6KwZij/n5XiA/6MElhTwLTgzIyPcFlrPtbRem99uaWNReTmkanx7JYegogO+hMLRVdYG
sBmVRGIJPNjBi9nYGgNzpcsz4Cq5X32rq2E3mxc++493d33l52VIvU3X6cfV1/vz9LqXBEZ5tPs3
fTH9YDU1DwPI8vXRytFeKds/D7/3dEse9YGhvbJCAiqWXy1kiMV0PY6laRX9OamKPY5jc6/ziXMt
H09GkoqrZIm7Mzv32JcgDEI7mwiyzf/EGaBHVdHVU0WS8051XeR51P7T1Wq17CXLXh4vpNl1d335
52f+T8/ZzUhUphIiXV/+h59Nltv1AfyA//PU335/fcFa/ELrXjdWCrEe1DzWS68ss3i4WXer2srx
V47aMmGnDjEyoHeUoyu6NIdRLxgW/3UL/Xm47vUzSWKb9eX18Xqb/XmYwbfK+nk6tWMdE3glxu16
y1nhwmhxEauuj4flOjJRBfdZM8CeV3EgrRtHkM7IydU5h74avIHkkqt1M4J+84lZY1yyYsQ4ajlu
AtzR3JEZok/T1PWgsIugIY8N1+2E7rqrDiuR1CrDpTi6wkn/Biv9y0t/2SVRbxAEn2KOWX8r36Ix
K4+zzeizXe1EzXLTWvfWDb7t5p+vlNLCR7c+y6oF5ca6u4ZaqJFVZId1d1rdkT//i0aJmtjgsU/P
4WLFLlb3rrpKUL7/878+8/Nf/i3xZGw059jZ3vr0334qgoEwfb/yvbv+9e83sv7o+jiubH5qffz9
F3/+K5Hklae5VpsTGDgxQAwYzNdP87d38f22f17++d//H54rsnNiV6Luwe4HxzmYgNNIL4Y2o1l+
tW1KfT6IgdpWjnJjxhboj2p1bSQCFsBAvEk/589JDOGtcMtnYgrJQHZngnRrYRBpYt82cix/sRT+
Yor+TrJEtZ3xKPkVkWk7suJZfxRkaWVIXLy4iZ5GkwTNLiGMy3JnJH/gs7IAmlzTUAZOY7fdtQUR
lUXMncbBXU0YGs3Ivn+cByBNXSVerMJAra4SlNvbZ2J5zkoU1xvwHySbLx/TwCgzDV2zSxVufJa9
a4ls3FbMT72xTWquhRaKQ5NHXl+X6b7M2z/onEmeGwF8RaJ/1dqRQqP1y0laQDVlgg0PC5lR1zui
qd90JUUCtusLGs9aRVVrthQkAp1F02kuDrKRGMA4bmljnIui7Rj64teIMMfrKPo9TB+pG+wTPQd+
T2rWLsyjl5YuDALT6GhULEjzYjyFur7X2/JGLcOWr6pSQF52v0mi80vhmnstoCIBdWgX1qzcurp9
Aaj421T82loKGNnEvZVf3SDSvpdjQGLMzqxRFTZlpnhGam2jVP+g63bnUpp47rMP+tjbjinXzdRB
PqmZ61Y18pVY3FYY8Ojw6xoNObv2qB6z4jA6lFvW2+w6wieLrDkWEuWnSI3wmOgjEYtUbMeaQh9g
Q0r+uMDp67t712nfxdxE/liHz+jWk7OkX+RROGn9kuXjNidNXTGkBabF3I6Um3dxGeUeHqn3hDP9
lHCnXpJ3ZxwT8eM8qk+BvTQFNAWWHBNQUP3EDVhLvEJwIsEV+Akt7sMQqg/OUBt7PS2OUVYZ97Hh
PDhleg3fh9V7KDERqyH2YGTz1Tj4s6ZsXcoZCMaDdB9b7l4ZYPKFWXeVx0nwW+mbK/4BfJMkzSL3
LjwUWGLbGGpDjZVhMmaCBZfUTwoMN6aBeGIWN25ci6MM2/ok7ORK9NN0404K5WQlRfYCIavhfFVV
QFYG+u+eSEK4As3WGOgZOOg7dqNmt+jhwSQmBinrBtjBtv1YHbiOsMfjUL4ohsOwSreGkPSaVDzE
2mhpmBO15sWZi8X3EUHwwxwKz6jX91Vv3+eenkxip6RqsM9N+avSzQ+zMe8N6Ju/CE55KRmiyGuT
ghhzkNbDIkHR5qG/CHGJsbJ49kh/xNCKmp+i+Us+ZkA79rrIkbLRfBykemcVXXM75V9YoR+KqaH5
oDm0HSLGvkf7qhKuvK/LArPaaFDAUn7PlMDzONilUXRwS8wIVkJ4ZxZaLblbLa5l2cQesRK/kUia
fmC4D6ZdNYfq3CWNsTeIz6TmjGQPXRPOJSVdVL8Bl5tJ5neWMc0jzE1ZRJqwS4m1JP056P4wyYUc
O5LsFDA4FVmPjC1N9nFHsyNr3FOG/wEFT3JdBWq7tUL5BpCBewDOpiaiFI4zAf9GxSS0pe6jlXlN
hyp4yYI+AQ4I7oGE22gQD6WtEOzTSsAa5BK3lXGWAs6sMqIrTtRB7mwk80PrNvuAMQqSKEGbccsa
1xhZRbfNNVlBt2GvW9gCQKc6j0OHAcqFFoUuTfyOLe1sTjoMmCF+n4d0YZ7CIMcCDF5WDXbE/V4C
rX7Wa5P+kJjy3dRzoLXnvk+/yhhhpOPW9gGF/ZILahrlO2UKPlNPf8FQ5asbjAfkqY9qhFCFJhII
VdrWxRyl+wRP8yYydMTVlrNz6dk6mFtQ/l41Opbfpkjv+0nNkTNCYBvCNt22ZVzs3AnxbAIVM1Ln
chuP7104vI0OrKV5eGrD9ET9ClsOEX9u3D+htAQ6qCGZa6LzpIw3hIt+4FVqUap5sY0esUfeXNF+
K+zB8UfxNUSl8Ae1/3KAu8uoFxTl7B7iDadfTNgopcz5GvciqwcnksTGZljfXFIrpYHvHc4tlNQy
90s9B2XD/Minqf9RDlsHxvo26fo9SijcwBXcMlQ+B4dbVbpP3e6S6sLZ6mTOAho0yKvN1d9TjmQu
iX8ZBlBXsq4hDTT9RwcsyBPEwTaajJas02bhV/vaW28j/AxKaR+oQ5UFlkWrM67DJl4afDh3psmB
6etZLW0PN7Mkxqro1TAvcxYAmoaWFQ2AcYygezV0eSpYDe/qwTx3lmVdq3l0ITuIbFMXHCtKmmvq
zYTMZJCDw5C+Ifnz2iaeyjs6kQfuwrCnWmKXbRJPtWR+QfkBgihpSQK2tJwAc+C8gGPLTQzKxIoX
ayA1dj0a3w2NJn/CN9I06TPuvxHAvfZHK25DkzKUUUzQn42JofDZktq5eS+j5MmYlffWjfFcBx30
4bmXR5ar1zjC0LWF0Y3eqxcCJ8lULm+yXL11ZqB9uZtUu14Zt7PbFl7YhiruPgbjiKZf1+tPbQX+
t4u4L1NAuDcU/ckOGCBlXIq7Msy7PQlaOmUe5d4o0HFnODz6HjFe12boCwo8kWMybrTIFfu5bW4l
EdeajRh97OYr8pRvx0JQrOYry2x8hSFm+sBAhqba9lnJw+hYFKUJmCTdBUQDB6m8YeZHEq9tP5Xk
vnV5dGvHVXMGaf2xKCDUEmy/EccekYsI1gJqgVHibK0uk5tAFTkKxuBTjcbHbuY4KrTXEI3jR+A+
tsgnwH+4FTPYXrtXTf1khsn1bIPNU/R2K1BwbcsmCX18Yz4W+I8UzPHOrGoi+xK4aW6DAcZ03oOk
jymiMgXU3eZGTHVGVw2vgG7vE+K4Q7MI/7DmoIpvhJ37Uiv5vUsk0UY14omScHkr4tOAR3jI7RRV
Vsz0SYDUlJq+K7vhnlUuN2quulrF/2WYDmVPQkFG4McoTqZHFnsP2Ojk1RCr24H2PhE6gK0N9xIt
y5A5uzdZdfpS9L7qEAs66eWdGgv1rNBKpyN/bpIWWmQNdE4s6cjYKss7t6+pNTvqdg6RfsxhSfe8
Ks6UxJFMSWa3Nms+5ZdCh5MO9EiOELYMr5DOjmpTfhvGrn0zYa5oC/eN4aja6Ezmd7Qt3W3ajep1
XxNMJ8QJ80WzjdVw5E6b0zlNYzoww9aekJUW2oTfaRpvbV1kW4Hz1acGHntdXNK8pjJ5MCwgE2p3
0MieCfOsOE+N/EKeGNO/pYsguvyzSIzfscJcK7XRZiMXpmqcivFmGIetHB5zpoR7rSitrZV2x3IQ
kVdAxzroDA0MiK64G9rxKpIVJEPHPGLZ8J10cLdMkxSa1JIWacC9z2yupRHVrL3QkxQ9BUrXRt6t
iCbe923sJ7FRHwe1Tva6Vac0oEsa2yNWB93wWi22dgWdG+4dH52Vlbs5ZVSONZwTZhNcJagpmGhF
X3FzSXJ1l3F/ZRoZHMysvNetB9tV1cegVv0hHJqd69gg6qVvVtVr01M471rt2dCY3Lu2foc3/gXx
uU8B7051LBwTwM22ozqH/ti4AXLA+b7QlB7/GGpdwRGfIuTgIBOxqZF4lo7nvpNo2W1BMXm8RysK
UQkto2+PJ7uLEJFk2m1Lo9NrBazJ3Jn83hnQdMAy9JRACVBTzc+OvawLAm2LzBPdBnodZF4NJE06
c2o5t75dCqYw9MXQaYEsj8BecLcZ2vRxyurRs+Pst57bqp9hUWI95hBCHoOhLCqNst0fLcpakMLB
6LeyIxbQPRQ1Nvfapjso0aXB8kQumNjQTlIwgKxyUGZ3yY7e4iW1+MtpYYIJa1B9DfqNQMTArEtu
ESMmOLQJp8Rj+NYx9nt6B8iGFO3Xuk06BjwH4R/mK7Xu3q2xfUTFe2eQDj5WMzUGvDxeMCOfBiqj
T+P7lANVR8v70mdYfoQtELNV1qabcZQl0ZRxZg9bCmlne7FP02KipE8BKHMIWqiV5VOSBmwmN0G5
t3v8XE3Wn4pzH8cfJrJ13HUIoE3tGUDOV415GV8d4dlh/8eY5utMLl8gTn6+M5ZtRg4ct552g1s8
EdZMFHzmvshZ3Zd2/6fLxictCo8or/ZM64nbjDCau0yWc9e6F01+iZTxUZKUaaVKe2rNbp8X5uTn
CyRe4NzG5LQpAD76vT5einA4FQGYyNF+12YUt+UQutu5RJ4fYyR/RmtMjEFYqFedIMbdsqrx3BrX
tIZC8kQJDY3m7EnIgOO0UGv1TPendLph7UIlyFQw721bRmGXco1ou+cZ/+E1qxQNDwFxYhyycsL2
l9fGboraT/q2X1GHFaCZKTyGKM5NtMyMEr8rmme7MtP3ah9WXBiRtmldRu3AdHzuzzj6lJ6baAjI
ms46OH5aC67Zb12lerZC0e/8RAmde66ewSwlqxT0dZNDQy+Nf4s5mjd2Zr6iOWkmSKm5bGzfjT/s
2qToxznZ2EgfR9rVm7jHnJ/Psa+oFBObuviCDSC9KJqQ904fBPZoXtUnxyBY3oDo84Ma1R0gJXDr
yq8uXNhomF2ZI7zorf5Q48ZAyH7nqPGNm/AtZUlIKTVDC+nO+6rl/sRCvup0zAVx9BTauK5LYMN6
KJ1TNLULRyBihRyFt65WgObJIuZ9Uc4MIO3ULRCBnBk4NkHYo1hpNG9EsKSn7oSrkdl7N+YckIBb
pCEgCBdmixqX3k00geYVU9FtYpxIV5IKQ2wCnkrt4V2vmlenU7wMDRc9Mozh6ZA8QxmINPU1zNAN
tQ1uG8g42JcNL+7V5lrFkpoqNEpG66LptnkucdKiUAs2yCkQHosz1SdM+/AhcUyI6rrHTWF03VM8
mcGlHk7AcbgPa9pH0RkkW3R9t1NYxrM33E+lvVNbIba9lF9uTX9aqcQpsMGRNTpZ8+AAmWvqA7qx
CSdv1qpUEifbTxWi7jvzfiyUp274ciOq3pb6NJhV56V4oRcxkW1xl9P7jDmffQhSVov0iRASMQLY
IX+/ThOywUV+jEr72ixF5c1FqF7lU88PMVMljZmZA1rPsShjT0Wthn7W9jKnuY2IXN5U0mB4SG5d
0ucBPXyoYVDvMb1UOPYY+XjPke4U24qeucp0tHbFZVmjYscMNmqgVlyQfKRRjC8dUMqNJdRdomga
6laT6bdFLnqJY70V8VYZUr8j5GCrzu4TXrCvNiu+Fk2JmcU3fV6oG1YqAd8xsdHPEVJHX4shGsUp
s3PlF95p3L/4+S52/Gmk2a2ZzeYRPRK6TOaduEmmjVbpF9EoT3iS6RJbUB76QGzU5yzovJGlAIMx
UGu1jT6VnkCRCtYQq3vEt+UjN82LXs53dsjpmW315XuC2eF6Q6/zGaEXeH2l4XIPOVtEBOHYjrVt
SKJDL9x7fVBfi2QxfyB/0a1jmVgJymD7IaIAvXGMizSRGKQBzcEwuqUeh7F2kHAGaJ8is6ia4dGa
kse4n+/HMb4L4+kYt+V122S7ur42pfZa8BGCnoyZ6rMEUBIOym2D7aLRlatxkUjns71bFqYzIYlc
uExoQ/VGl+G7FuhPGGdURJ7dviP2IInsGqcBvKhsQfgrTw45EKUpLj0RYZs6XlRkAR/XrCzMu/2d
xrelB8YWX7WIjAdnnh8rY4R//UpTASmc5ITEP5v0AGwzzpjayAvPMWu/nd1tLOq32bbfkCFSQlAv
Qs2+usZ907vuI88/hiZA80yDIxPBE22ku0qpvMzKvzTebDqXXyF61dQsHsGfzsCiXPwYuf3hcj7v
G9m95kywN3PMkJRUk9zobfGeJvWxru2HPKZFZKQUCsajMeV+qpUPppmc60a82GrzMNjZLkIp5xdO
cOeMuHHRcXxJR9654fNgdDdaoxCIkwBjTz9LQVepXpypSrdDMmJ78HKMXd1XGYZgjFmaWr0o8W05
x6+ybf5k4bXe1EiZyhIlcetcyBrfFF10E5CSUyk6zhfzy1SzhliipVil6dd9rxUePTSqSMy0kYuj
wzwF7YtuNHjGftVjqByzdrpTApaCNsbFNL6f4/3/cB0excn/VodX/wmL/D/+15+cZuB0/P2//0Mz
1l/5pwpPVa1/GBZRXbrlWEjxjL+o8DTjH6ZlmpYtVItRy/xLwJf1Dw0wkYluD5+cqbu8h3+q8AyI
Vy4xCrbuYIonAMz9/1Hhqa61gKu+4U7LuzWFSfAYaj7NFBpLR6HB8PorB0k23SyHzo1v8+DNWeCH
K/LQAoFBHXU6TCmIjKJ7jvQqOFFfbim7yydnjH+HImo8bLe55y6ihJ8NiaVoEkh7Gi1T9dNRB8KD
pGfd1HRJ26qgLGUvOZOIkYnTa5e726hc0rAjKHHZFIuVac4SzW/xh7E0rI6WqhbbNkI/nUAg2JOd
DDcnjFAJyX5g1ZzJQ6f350A3PpNUCW6rLqVzobvPuYNZezbx29AbwYBUh8N021VVfCed7Bgw01NH
B+Zrk13MTtZHRoKP2IpIbp6Vc2igkqmUId99UyrXZlC92JfXvRW1Z2njczlQGqoKixJIXu7N1LyW
vZA0QpKcvjI10TH4BCpkncYUM2FRktERL5nBhkMsztDHFiEd3S5XqQOVy4YQFv2kp+8D1tZzxWLI
r3HdeSGfRiFrcPHN6MtmRQeuD9c9Nc8fR0kZM1i+gzy0lAP2wE2P1/AsZ8KC525i3tLDhf9Xa8ul
7nRgSkhOCuSDb7yj4K/hZStTYl7aeMtq/nHQk6skEul5mrTOnwoSKLRa2ieni0yfifMNC87FIo1h
GeED+HJmV6GW+hl1WKxkom/w4liNP6BB7xaRT9xaxzBwGircec29cOFzm51FTsVg1+dgBkdNMABl
xdDZaVlo74Xdq0fd/euh/9s38fPtFLEkf7HuvnQj3wsm4Af6r2ignLHc4g/sTusGKVG9dQrzj8Cx
koKhb06hhW6tW+Ce1nIxrHs/m3HJadZS2NHGZO50/vxp3awf6G8PadFUJzSVBi4AsBLRIn7wvhGv
6y7I8tuBMEYvVrVXY5GjUUujHbvs/Txc4a6zXcOUQPm5ftMM9WQZL9/+z2Y9GdaH8zTSpjCpFK1X
5Hox2nPOQnSFvK5PrmcHooJfekbdcO2KrofuZ/PznB5hGpPJCeIMMXvLhZyusoaVHKkubsD1lXQe
cL+UAw7ERRGwgjzXzZpluV7n2aoSaCRrb9MGMrHCWes1kvgH1vr9OJU7a2rviEAeEAgtUPuIDjwr
2fQ9lMRdt32BQEtxEKaDETqB7Jtxw7JZH64bjTAR4rpKZcOqJ0FrQZ19X/a5/E/uzmPJcWTJol+E
ZxARQGBLrZk6q2oDK9ENrRFQXz8HfG+mhY212WxnQyOruypJJhDh4X7vuQc0aM4GgSO6VVuhtXlI
h1H58xRpUrEvxo6Ym+BTlbSHStvceLE2TvDk3iY1o45/yPIeb0psO9J6T+Zysz3+gHi/4vR4cP7n
2eOlD9BkD8BgTwRjcZqWv4D3xd5zDr+yQWzgd1nHFEz82c2ZgIHADbeGU858bh5Mw5iwpA7xbhbj
lzhv/FNsRNFJzO98syloA4FAIHB46CNf446vWbUjyayoC8+NJ95w++e7x1t8sBiinKpxdO18My6Q
hsd/6OMkr794pl8fJ6xK1s0akrdp6iAUWma7Sefn1q+X4DWB06xvb8k8/ugaJM6OMZAy018geRCX
yE63xgn1K/at7Ehjj6ilvNvYQfOaKTM+wDv5MEV98NWAfa3wv+fEJ20I03j2d9pvslOcm5chj7Nd
UfN/1HFHlx0Kvh7gArZTdq2UV+zVOH4dh3ljjenXUJT+0RkTJta5mmmEzpRiy6UwjnenYZxpafNr
QG7WtrSAKI5a32KbiJYyWeDzBeT8uI/bfcino6atiKEhrppMREIgo+ICcjtniejji4DWh0Asl2F+
Xdx19ApmUosMJLsiPk6dfbVq7HJRa3H+JmTQzD1/NSRwFyfN/ibVeMCVdp6TQZ8qtTCuxqg9++n0
QQwV07yEyDkVFb9SsE1k9eifBkKm01xZ3tZRGUkZbYvKqCdww4i2tt+/x5zK91Uy3Y1EkRcwwcyH
y7GkrE3DmjPz3cF7dvZamR+LVHUrMqPCjCR52jruVgYpbBPGbYBdOrQl5dlofAfdWY2cYGzrfauZ
pDpt0G1lrO1NONzLELmrFHW3JnZujfolYEI/J+texswlHM7LWUIYpsTPjDPJcXaOo+Ee5OlvkzWb
eyIi3zR9kwwYyht5cvYWfz7aAscDMEfcoTkR0+PSM/YtmwZrAvS8rvhHpzZ76mZJDpBXjGe7SA1g
MBF/OfwVTZl7U5mRbeqgogcU5O9j1Y3b1EusHSqHb2VShZTTxqlwHnjDLnyasursdMrczYxnDKMx
bhotGOcdhpk67+Wql+n4ipS8hdqpp03IqMlT2rqqCrAJgYuYt6mTfmSoaR7sAhi1OsO0OthrpZxP
7NeRBq5DpNBc2Mcy6jemGf9KQ1JBBwQJQBCNK+3/tTXVxH6wnx+6kRuoL6Kv9NOqjTlD+usBlhwh
I00cgPytnbrGlTfzyxMT2DbbMrZYIUi4+2UVzpOXB8/EeF7TjO/UNctvjCm/IkxbBaN/Hcr8JDzu
25TkNBJGwtsA6flgZx69bG5VrBQdVtOIxl2gL21uyffZC4zdVNK4kBwJXIBD6cQpRRon3YzWzhWG
3mQm4dpJUm8G6NI0LKKP0vV/ZnbCdmKihlamNG4zmXp5mewJk+KetPIZO6iJsSka14il9ZO/jPV7
X7pUBsPPENXvKs2C5DBn6GG6Y+Ran0Nr2pvKEF85bJ8G7CSoDd+7GCYA3KPfIXDJ56J5a6boAodm
3Hphlx6b1EX/Kgr7VJQ9bzcJDq2DcTiQab6t1KEx7PFpQTjxRp/iONTrFjXBNVlsfFN4bHP3t2Ry
vsxVaK/d2rw4ZqC2wuybdehUmzgSN4zB3Y4Bm48DX5MylZvGNQ8GEE1ZfDad+veqZPze9Ga0KzMy
IhPLKFYODRW6gfWWw+MPQAf3xPDr3WjWVzANybbsI3c9ptal0+ONpDOmDkX6bHtM4c0sXbd99yb0
xmkjgijj5hy5+arxctqABGsRtdZbq9RCocXBVa4bhcuYpT9cwaKBtlDR/erH9pO8Fb2p7nFJ0CFd
FUKiFquL22Z7J9XGVS2sM/kNsFFwboK6wAgPq8jkru9quuZ5mj4NHqWMKRDBWFTeRfuD5ny285gL
zkW7i3TxJQpjKvGZ3muGThgw62ekUG3rGFnoLNCGRIM+6Mo8GyPAP1/4uMGM+lfBdPDIFwFNLrlX
siPg1GieZpUzllxHXiLpk2MfmSu2I/xCK4RnOLXLcYLpEvqnh13TqdTKZsc+TxDwWJ70jb00XFf6
qUEmwUwhNjZ2YfPFTqBNXWJpaSeUBy9OOOaY/TZFIBgs+Gea8HRnZA+44PH68SxM+S+Pl8NCeZwM
SrLl+PJ4oDat/v3s8ZItsdjhB/kYBV3hPi8I8M0LGP7EXG2SpYh6PAwPBeVfX5Z6lMdwRCVPveew
myDcml4dpzHRJ1X4hoY2PnuaOUtVM7h7KJ6BzWWckmhVM4puiC3BrVBk705pTjvDb6ctVmyKG0aX
O51FPx+a7XiReD/E3Y+HZCRtaKUogyBmBpu8JuzdEzJZILbMDBbHQuEE3SlbHizmUPs4ii+NAKdB
J/B7GhrT1sG/Hg99v3/8cWPFTFHt/pCbBN2V9XRyQ2STnDHwSZiy20gnXy4vdJFK2b8mXE1bhVad
o0BcSYzwJ73Q8/946Jaq3CbkbTnW4TahAH48PPTPeUVbzX9ABWpoaQ+dcyfkRFr88trPgmmX5t79
oZ7NH6rYx9OHSvahpn28tBbEOr6BpbIf0g7XNP6X+sTahV7DpDDUwz4DrXabWlhUsbBepVN+MDXu
D+wiNBhHM7yGfX2dRS7eRBiswSyBdSq5uEvLuDOo/6UjJ90vzi+GhxpCQoXYLOiS8QZabbxBTflt
ztxs9+B3GAN5OVbD+QgVk4+GobeMfRSY3+Jicf+7P+MQzICYoFAhapcEp3GJAOKu6bDm7t3qp0NQ
UC8Ukftdl0JeauAlWRSHhMJWHE1zdGSpQQSX6zLKaxv7+8iRyxva8oUZZF69GmRV50bzaXVJSNqd
4a2Qh8gNp3FjJWQh33uk1CeXsQH2kt8nTAjXzursFUiqcJsu50XTscVWSKxJvmc190iHzX1wJfWn
WTLcT+SZK4/pY8SS6cZWwV1ZkpAXuzLcCCMar7Y/PY9ZeyVg/MYvgtlaJpMnYf1GByy9ifqYFDP0
v6hyN06RNHSUMzQQM/rxHObprvWnBc8YT/dkJhzVcglQTS1wEOU4PufaQSE81td+yDn/c8HQN2WC
UtUPIiLxW+aMzyjMm+MIUigoRHPzp7i96RICUUU/FVlKnFxbF1eCOTS/yYmmgR8Geyh89dzhlULN
OU7iqY1VCfJ5QCdocJLJW966dMK1gF5MSC/XMvU9UAdzPrMqQNMCBwkhOyHWxrahdrS/anKb4fBh
BTKGYGf0EZyCGmv1FBPc61vT0wD6FDT5U8S8+zih6DAgLj4nYxTtVDp+b/zwm1FMzlM31f2tIJcI
RpdxlaYT7H3N0BqH2R5Ul0DKZepnx2QgM0myxala9pQPt94qsnMhe+o5tS5w3yDDJNZycAaHVjYr
VYJef60dq77nyBG9+E7T7IKzS9wS2zibqB8PYsx/dg4272kB2EQqSW4kcob4tTMwRnVYHEhGppuC
GQmpwcUj18ukotj2RYeSr7GsY5N9IRCU40nJ7zXDg7WJNAxAPQT2JmpJkOz4RODNWo+Lq+r3UaR8
KNy8m5gKvmCZ2bfz5KyZ6PFJcYoxvSA1g6bDQdfJZ+lykJ3T7uKuKiMNnhE9vGBstw78s+DaQlif
CvipMBrgCCUBw/zetqCl0rsdQ2OKg+CigtGBZSpOtIGfaQ8Pl4a4qMvjGUcUIhCNxNy4blPsM07U
q4IylXNPiJiTyTGnvqsRAaKbUGYlixgkMJNz79MDMspkMaoL61SiDxNljHMaH8vKcr1hl4AgSoZ+
a9YMrm3XPxEL7b6mqY5eUDusPutU7lHgLAYyc58uZxwjJNDbv49gfuib9+/RGJgvZvFVd9xfoJV3
dZ+bt94laYTVNV0XzQ8Luegad0SHZM3EEmrnM2S2hajQa2qywcpIew7zu6ow6mXtj8EMF5Gv0xzh
VIVvZA2eUOuqY93wT2RJ+WuwIJQrFzRtxMwI1gJSr6a8mULuE3Rpq6ipu3PZdd+9zHIuZNrjedI4
6hJL8lvNAoY9stUHWRq/dOVNOy1QnJmF+5E2ZY/+PnnVnd/crEjCFBPIFpY1tp3blxBFwdEI5XCz
kpzj/YRzAxrgqSuatVnm00mYGReCjlBdKwuG6xBetbR3TtnmT5FjghhpvraBhVtNjc+eYvYQl1yB
XaBXuoLCI7t82BK71FKnweciyw+aqee/s9BkR1CeR47APyvZZNcpRK7Yud64CwgZ3x9nfG5bxAJq
Uw72yVaR3mUKoEVuKtB4rJFcMV9SjLaUmB16T9u6x6lvYcTrnQ1dYxehJIYlw00RG0WYAyu7uY/z
oF+Wbup4yHTi/SQadk8oJqhtC0OBS/QMqrTlGi4J//0hBtPkdugPaPWt02j9oMQYDmkx4UOUEmp9
BLLfVSAGdFvvipThuhGPe/x5Bz/zfkso298F1b0G0rdmDOjiHAVQmdcEqE3fEy+TMCW4ldweXqtg
Hse2Ygfv6TX35TEhBPrWp6V8pryGK9GkyTYeumC9YBOYZfi/t8QFkNfedZS6CMU9VwI3NgJSMEsK
bG0VbzWJa9MM2FFFBL3L0VYMj1A4jjHkm9amgJ1dqvmHM6YGD70bGvv2KMoYXoIFlcRmYuf56BjL
bqKmtE6+dN5r1mkBBBGVoCYTuwqHVU1sOILG8sLAL7zIYYTuPNGMoVjvOvrWMlAlMgLkfzYkPjsw
EHTM+T7U2c+xmfxNPvVgue0PCNnd2THE2U90BxXErsHCNysPKsNRgfh506ZepIPfxTCT/pWh26gm
iyCVFNttP4OnRDJ49fOJot6G+55H2HkBcTAVOxdAt67MqKu+9Ch8g34HcWh6DdGLpS3IYlpR8DDQ
X27LNkBUF2fRLZPU3p6YiaTm+FrH5oowGuDJVf57Y2L+QpE6fJdN9ULkS76VddpjwgkQaBJfOk+p
Q1uTVJgUqMPVZ8a8lb55QbsSbE3PiI4z5Q/jfp9Tq/3KSer3fjbHi9eiI+bE2EKTt3/3O5u2ie0c
YUBu4aXEmzAFIhKpEnNTR6NDEza/rUQ8njVKK79BaQVmoHhH5jXetRPcXagYSaI/hU7Y2easWXWq
/anSLLKAQnY3o4voRJHqcS7aaeeYon+uG+TDBjIiVhgR7GXaGBtRNTQ5W+ulYKML69y/kAXyOWU+
NWK9GMgNHrygrM+5iaC3F2Trss8sA8+U/XAEphUhZ2E+lxmXUJo9AdptQzjHcKgsNPXFcsE6Dchb
cuILtxqvwm/h2xbVF7NWzaUcCHXzePej4ZVrBFs2pqLKOmRz8D0Pq+qdnMxN3DPWi6Q/vhg1XN7K
CF+TAOAInJdNXjD/sBJ0RHOryr1UeBX9Tm+GfBCbjKPtNjdDue7YaLYROnFGFtBcUybTh8Ev+nPU
YG9gmzc2QefY13j5KUwf8bRbMxspmoqNYjqe5gkO405abw5T6I07tsNaMazh+FCjikpeSrfwtwU/
dK361kZNQoWa1uVNhbcxa+S5SZsAoWSWHbs0e7YM7Lr+wC/A82H/DSF6K0bIbAAcsddqMvQxtqGu
h1F2pTGxHwSEBWbo7RkTXLcTbQ8ugCAARkGedezc8idOYsjaver2xDmDaCZTmOQEKzxQFe3w0PON
zMh441nROrb76ihLxXmtbJoNPch+4w2GQ66VUewfX7QVgZGwrOlm1CiRnMA8exV1MMczFDS7uYh3
IqnVoQM0EMRe82yZS5xkxXI7SFpd3wzh1+tClW9mlswHGToGdjrUrZPdXct8+Npns8Uqi1Q5GAUd
xVzPwGJpo16GNv0i6hEnQz47lyDP/X095T+6PG1QgPge7Cszox9ZMDlxigvJzSGwOr8Bc9Ak50VU
ahkVdLeRieUxRft2ZFB49svkzp4cnlUXZFcyApEWpeWtM7udwyfbV2PMwVCGLwG9zWuB4iIevsRF
PFxUSoa5Gzj1VqjOPWWezyGtNF5kknjnx4Nq+oR/rknWpiPyu6wq8BoDJDkVUkLWuWr28eB5V6SJ
xZWPrXRs3EXifpUSV2KwvOq85OvI9XDmUN/TwGctGBz3M/eM4oYLokSjaIMgG5tzEhP8O3Fm3Xrp
uK3saXgplofRb7dZoV/8npMqLOnmXoP28nx9FhIxF4cH+2J4iA3mGqV0miX1eY6t5Fj66bApMuvJ
Rnf2ipaKax0A/yYeZ9RaYgnv4Be3jtrKOxo6USTHi10lGVj24D73saJ29Vm71rUOEngf8x1niXUo
y/GH6Ov4YPNLvRXkmxj5FF8JIVdrZNQW/6r+OYxSPMOz2Phsya89oK4oM28GcrUbZ97jTJzSpUZk
jgmH4jw7ilK2JHqrbNdUCPyKVt9pEMLIQvNBf1ukZ7egbJQ0brMJPbxqNugF2Aw4msIDTjdFKptj
lbMI54jrrv7IiYWO05PquIgcZLSUmRcyiOurR+swlvjTssp5G6R9JvhY7Y0kjI+hQmdn1x3Dk9pP
7+Ch7oD0+lNGO7BN/WEl/DIGYlzQp8HZPAgkpwkegtbC3ssA018RHUKTmRwvaIlJvLXKwiE+GYlN
kfvc1z3+86T5zUzceu8X6ge5IKeh7XMykXCDDUmr0cnWeiub+daAVVvPyKPWEc3pVcV8eD+NY7cX
GVt9wrFpN+SQknRRVzuig/eqRukZ2aH+yGVz0YbrHB2PefM8edV+ylFTmtkQnWXWvZhKV+u+7Hiv
I2V6pfRbFfjqQgP3LbTYS9DkMOuNkSG72juSSV+Sb310F7kxZ24uDs3pjWyNfS7p7VpzDUnJxhXW
1eq5G2lPDRL7gWEYAlssMe6FpqNUW+1vTjiW56L2CE+R5SFOiq2zwD5a3X4WbvkVaRtU5Wn4rjWV
rRqT7eNzaFXj/Z29zyEquIDjMDsMln6PVK+3UQk/curuc/DhjiJEtF/PLIEuDWKfyS0aWKTvnXir
0rMlzPELyvB4MzQCnpXUp3/P8peO1t/mfo8J4OPPIOe9RTUoYLq5NHvzpZdULdNY3ZZbHZB+WUZi
PSsssAyfio3h64yVAI/Lg+9gFWa+zrxFg/B4nbQt4LU8PNI8hF7qo1Z0XNAq1hBRvgsxntCZZ9tY
xABNzPA5RBxGsHUSbx5z+0dEHjXUcEAni3Q7Rppg5t9zh4DU0TQOfnNPGqQK4WLdfeTXQd8lPz2s
SPlwreEU2gWcUFJ9VkmC2e3xEGXJLei6eG/Qqjm1E8wNMXJx50yxyByBfk1J88zN0qxAm31I8Fic
WWJkXpxlynOSWUD4cvijpq9oY7hWVREANa0gQE7HbEHKhs5c/jt7z3sEGj50aTPuKPqg71ZikCmQ
IGj1od2QgATKI46wlnIEgVKxfJLHg7/81Wxp8v3xZ4ZjJ7t0Kt//NocOHKqklNOIXDz+j0/+eFZW
uMf/ePl45lVTsmkcJkkcD6mCFwDF45n6n2ePl9HyhZW2/TZ39S2qc2edVyPYg7DPtpOMMAsuDz6c
fLxrIPx60ejT40Gyex1nDBVqMUXPMKzwty9PK9w9/354vCRgl5FXUvqwq8dLr9Lp3IazSR3Al7G8
N0yxXH2bhwwjfYgUUlZnuuoMjZlWUPAmzpLdoaJ9W5lfrMkxMEPRNIVE3Z7SR7+UGqQ9+Z78AAJB
PgiT5VO+MFgez9LlGXGuEnREcn/8EYPE8Rh5H93ycco4+c9D98Cw9Lj0HsmYD6VM6KoTPHnSD4zK
X80uMWKKplmBnnqVYT3BrfbfD71TXjTI9n0fpahGZB9zrlo6wgwHra3vJCkBYC5tRDqZ8SiehEqt
3f9rXZflIK/6J13X4fvwPY7/rOv6z1/5b12XFP9SJjw0CiTHk3+g1VzzXzZOOTZ9JeggOCi3/oNW
s+1/gWLziJo2PSFcW8FD+4+oy1L/8rEJo75yTM/iv1j/J1GX81dNl/AV3CrB3Mx2TSBuQvH+/qzp
Ml0y6BMZ2q9mlUDpm0hcMwCsrTBzXNM4NT4zfHYrQKFnq9PiXc0cW2y/mShNKn/fW/NH2wK2Z+sa
tgLjDjNJFlMWR+wNNY08k10UxAQXnN8GtHcsWnZddxw0qWnFUiAOyiguTtq+xRVtUXySnuiM04T1
8mQG2bAxXGiCvkG2BHcp5/XQOAS92RK20B4ma3S/KR9eV4aMfJ0tunrsew7GKmaqUzF4ZHUFBfOO
dn5iqSpWJsGfmzIi9zhV+rkGyw3ajMOjRl6DUjtR147oqrl13+si2th++1qXI+NPmkez0clzmGJu
1uFhTujVkk5KrIQHmsUp2eaIgudaoiUUQxIP6ORsAqwPGCoHcW+ZWrbEqsGCFEuvkT28GvR+MNwf
nZw+GWY0tyH0nm3RVPee7JdVNpXbgZbI8yQ7drYWlkqZkKJRdrF8GapkI2qv+2xV8DujbyJHUj/f
jQ4TRFNkuDC1u65zyLpD2h7g1ExbE5LcYUziXdIP+iZFeM3HoD+CF9hYmStOVJi/l+WQ3geNdQr3
eFva80suxwn7ZBuiYW12nQeoNCLx9No3IaAlvCl01BeHphjOcWT+ZBN1b42XRZtgTNBwm113qBeR
7ojHtOqiYl+VXv2Uh2h6/3TP/S8Rk+4SIfmHOPFxIbuu8rg58J8pS3E3/flCzmchEiNo3VcwvrAE
Ahp9jpaku2U0OyUJR9LCosrPjfIs+WZKGjMVaFCVCURykd3eAfRXtE0BdLoDfjfGpM+oCBiOzr3z
VK8YWodvVonfdJ5UePKq/jnGtrafI7qp2ah3tlXE+0Fbt8xKq2Ml5No3uvw00rUKh9rbqwYltEVz
GQBoNV96f6AYoFtBdNOtzNt9hBl2MXoxuuyyn16Vfvf6uf2kz7H3Z++jzxDnRxUuhnn4ZhMEADmP
SxXu3Fq3TnlPrOml5UiF7aecNl442G8NthNiT0x6Z13uv/7zF26brIJ//caFibltiUs1TSHgk/z1
GycvR0H+rMhzqVONf7TzTl00bYc+cq5OmOOQlJ+4JsN7dhnTCp7MZDyNVf+tQ6NEZ6saN/VE663S
zU+pmeWwMxcHxFDNZUJGggrhGltxsksUMKZseQjrENdAOAH+qxaiwDgwv0aLzjnKebISurZRq9i2
fqAPSE9Z1X+2qaEOSQbMGzvDyoy9CEB+/tFQ4AzhGL/bVWnBk6yLi0FKjtKhd8pwUDphPT5JFXyE
YrT3DRPtk4vWEorr0OPvgjE2e9XXwWwvWVYVew7bxl6oCz5kooLKptvW/ojYRVVfY7NVT+4gTr6r
8oM5O78KF4YLA4uDx+JGLFe8B5xTr+siKT+mcLiIwNnI3PS2nTC6jeMwD0eJuMOs62H1xwIowtJH
WZmv9WCmzMJKZ5XlkTglxO6wD90gVdFZmOjlOJ3cR/ZwZNy3tnpyUpuqD1YgpL94Uv8sSXxJSe65
VOI9b8v4VYoeXRnAmQxfKbVjuo/K6KVThlrPFioUA13V1sQHd8h9jVm8QDcA4wrsM7AC0lz7CPN5
mszoUjGOuMV812KodyaQkQ1KQ06+7dKlYXh3oLNKyFjk5VzN05m8SOzuMeDkqqoPdZYimwg3XjMN
qGIVO0nPLT331XReeotOxQyGnNeNogtzFAQgcoga1j3GyR2BTYrhcxpTvwJWnpnSvSql4ctB3Jum
8Nr3Mt9zo//qsCpD8OqJ/YDBQPBF+rOI2vaQE7TJzHmTdZ155brCPZBubNJoLzTxiYk0q7NmMUHQ
VVyHYXHfWxbBgGG4q9s5vY/TsxPl4okuRAFLWO7HWM5bIr6rvYvr8vp48EhzrGryqCc+GTy4tDoU
OaolX3ZXwfQZjZv65thxuDN1k+6syj1wEyCV4AzhT7LdGwwXV8Vgj4fEBCvXQ8E4Oa1cD3bo7MUs
Wli6NHbCNLxEA7ujraqnzm1/6iYa/k3L/Uv68Z+jfS3nrwuvNE266K5lOg6pMY79gNH+eeG1wz4I
wt4zXhL6csxWLZegn9pnhJv4m17OzChEw7xOnaZxgI3taUDVmk6/hxSubNqtCcfyDDKRSJiC2ysv
+o+wWSJ82N6PfTj+mjm2vsYM2zEaaj1eWhkwzashrBnuHumx3OYV5bTREZ4SOd2tVtWXcQlVrudR
HwfJlWyEWBsGyuCLH2YAYrx9dKd7721x5675lVsXJmQw39q22+aLaEo4xW90qfQ5osWyimwLHGYV
9OfZthFg2wU568WljsaaWJRshIVDM3xgvLtFPL8pgrVvBz/wqYZIGgS8VDI3GANnBwdKLOni0D17
1v7BgHMqHTldKn48YyBA3xM31sWpLDj8ZgDRVANWK90M3L7h5Rs9dlhbHIAR+OTkuZ7MD9r33/oq
/uEaob8npZSepxuecyQrDGIs0DCTPLceDY3OnRnF1WqLWAMobFwMpwadYAK7ARx8Zpxdn1xdyBSI
A4NuWMVWJ65D4VSkqSItgNpPXSbT8AzUBjnTmAz0bbOEBQB9YMNv1I6HAwaU9NqhFwWCDq0dQ2V6
UWH6q/Qsl8bjS2zAUhSeNGjuGe2LnZj6woDizSnw2pf5xSrUvqyr/KJpAj09HjBG6d//efNy/xZI
zUXrUDx7pnJdG06x5/117xroihjh3AQvLcq3jd+H/jlwK/9MrFJ7MIX9gQ7qYBjz+NLLn8nsT1ch
aYRiiwGGVn83A2dvFFmKfy2jCrbHFkt0ae8iDnKXHDXIyphfjKlNcCy4tOcb9WzIbPqqirZbK9+M
XqocKDvBodAdcLpDDWAwoux+zZTPX/u0QIHz5OO1LlnLHK+Zd3M8Zhf6TIwyGTsDJpp/uPFgnTuZ
ztsRORfygWs/PheBpy5j4LZAvBk8GTD0XtCYgvr2+aW5jfnhRwwrvdk6DM4M3VSELrOoxS/RPSUA
JTclwPi9J1tiRpmV/PMXL5bzxB9l2rJaOIS5E7LuEs/uMXX56xdfzJjtrCj0XjIXzR/x1+Otrlg9
vwg9B0/FiM/TFFGIE0oin0YIAo6PYDh9oUcq1pMwkpe8vBWRNLZ1l007kmXdDbOTDzOgLY2Y2UBQ
2vvMa6oV+woyVWXJG8ArAy5HdraoDI5ByaRZsWSs7bIFlWKT4lfKvjpnk5O+Waa8Z6n62hRReZpJ
94N9FxQXN1UrxXb+2oVBuwGFHO6oko+GQKz2z98RRv3/5UvyhGdZWHp8XEJ/+5KGvIkxRQ/yhRqR
HTNJsUxYz+2MnL2Bf7LnZ35xbZA0bj/qk6nnkeMKiMu6t8Qx71nqDDDODOx0R+0LQo/wIMpaUYfE
XVX1tmAEvOkIZ3RDf76afgH1M8iBlBYFaVdIVU7oma7eInHQpjiU7SXK+4sJNWDXVpF1HGxy5lWo
d8wrQEO13o8pyiW0xGl+83DBNXjZjpVjnpmOxJe+zzHOE/nMMHDeVVSMG1vlI8CHZLplgkUujXtE
fnEL7J6ebumXAj53oXDiwXQm908fGQUTh5reaBhHX4h/loci/uwN3VxijVlap9HVc50Q5kkk3kwL
4r6Tzu45h5C2opBgITmFYdyvkzjnfGUzgYz6Ydjb405gQYUgbRlreiCKkZL8AjeASp6zznYcUOIx
NxYrUbbhAZ0UypXCtc7lEYr5I3PeOBgUTU/k+OIqZbC4MboMwHMzre0oipEOuReGefolnqE0dVgM
6652b7D5vE0Sm9HFl/EX7bQsGy3hnGX6w6bd/F2lNtQQxvaQAtQhpyYcKMWfgt751bfrCRrfqptA
ihW5kCsLlcP+sQOJqHhSLFCX0qxvcWXcs8FS96aGe6wiZouCaOUia5ETDcfahCpeEvpVeoys0dWU
kmGknXjGqYrcowkL/cNJc7lyp3h6juvo1LjkEMeT+YlZ03onKuaYZk27KUg44NRpWOtp0bX0PfLO
zgCrnSjvqavecztP7nXNKccmGddmIrguWlaeMN/HYKzO7Vgguun1eRBEAKfZ8JtnLYCM0g2RTSFm
nAhRZE54inAyXGoVkpZA1gfaNV6qsN17efLTKfPyOI1UcdxSHHvtlvobmb5K+dpFZl+olhhiDR36
SOgF0TQEK69jhDYRN3vly1Wrf76LWcz+fhf7juA4aikpHw2bv51IVWHlGsdZ/SJdioMx95NNJbV3
aumo3NiUXuCe9UC4C3Gn5fpqR4FkDtLCfRgIQJoCqLMW3t0tssH76Mjm7CQClFSARrB4FnZSvDFL
RgowP5t2Eh1ih0jiSET2u69anObKRdoEnW5f2tVblyi5N1v27cc66zTg7+OM+NgomPhNhHq4qzT4
1av+xcwc/408ILAfnUJbAbbGtpJmF9BAWbNnqq2sSkLMe4WII5Dmhu4MuaelBbN5aInCNNwAzm5F
3EnkzizgNFezwds1xqTOxqzULajL8KDRja7wZBf84LC4S+2cDdTEHJ3oT8si1F+9aj4mSTq/Af7v
CUAxo2092nJdVM9IvCQNmTKCxlzTcY75uZkxJm958Or6y/9tzsZ1DFR29P+LuTNrjtvYtvRfuXGf
GycwJJBARN+XmgdWsVgsFSm/IChKxDxPCfz6/kD79LV1fOy+b+0Iy5LFoVgAMnfuvda3RJPuuwg5
eEW8xV4nN7I3Mv3ke0ASM916iH3C5Qaazo9Uii+0plMSpMzkwUH/uEc5BwRvZNjtdfI9K4L8ijHd
WTboIo8SnCD8gV3OvOhozOVMEOO3Z1YmV2WvqoVNyXRtyf1q6SFsGw+8VmSzc0VEjlgJBzrgJlTz
IGA2KTnzOcXeImMEdzYrmtGa7tgwDeN264aostuW4WWjEvoag3aP+nm+5Zf6th4N1jin45hB0YEa
AomCedP1sDraBSYFfybwEx5kE54XwsoGITdlWBWZj+P8ySO0G4NTc+tUVbt2yy7ZpV6AMjSIX/AA
YMontWaVYpRe5OSyLkjs4QwL+qWPnfGJ9wEOTPI+2KnxzPgn2dqFRYhjmTePDnxTWbSECw1V9m6I
R3Zc/00rGojPLU9kYAzpHmo/8YmeT3piBq/djQ6keqdfUgOMnVEap2r+U1t5Ry+YrlWVWoTVOeYt
zdsEoLQQGye6Z+QPPDZ6Y5EjaMllWaMzd0F5E+iduVxCLyFxCW9jUnD8FsmHXw/fnMp1nuK7aWnB
YY452Kgd3O/iCSh31Ibusq1r9widjggpmVvbsYesYeiFC9gqzbZ0Eau1FqfFNkE1sQw8565hBkDS
xV6ZBJaD/FNfWSH7r2rQ2ZhTFt2IbCiXrcrjfWDnX0qivbbdzBsv9VtvEZBeFFb01e2zXVWf2iko
HkiWRopUtN8NK3aPY2bWG9mO7WJKok1ghNFZx2r8BIhtb9O03wQCaqdpl+M98bntKI7CsJ1eKzVy
8yR9DoHEwDzEKv6QpZjbRP61VJlEoyclJhr7ARF7cZFIlskZUOmlFDWKODfYoF7RIOd56Yn4csyC
Pu3JPlLUZFozHoIufskj08b6RDpp53rZNiOPkLulR9lmGuFrBmKZuNVeXmKbnOiw/k6fwjyHQemt
EFmhakzCaQOZzdmKXjTLNjI2EU71G/py27pSreBvmYwHV4RfYr/V1mWwS+O23lVkBtEGs7OjU46U
gZyfgNULf5dpbrMx6qBeWWRJXI1yQ7BksdaJI1ileRhNi6z2L8qmcQo7K91nARD8TljkVCZZzRsV
geY2BrQ5SNpZdYZ+1VbDM+bW9GS6o9pa/QixkvHxZ9k82m9tWtbgmf1nIK3QikePRAqMrecIc4M3
bssufk/jId3osybDrMDpaD0QJ+nDdCqw3juj/4C1ZDoPfRLgaIBV0QtBMasb7m4yrK8ylzujab4S
I2ju9GxUe1JK0Ye2xEklkZy1idUvE83itT6HigE2ujJD8HjTvAsPS32I9W44p6UiwTS3PtKKiKhE
GeMLQILHoA7NBQJ91jSR1NekdsD/3Q2vyV+R3yBrTG2y8MKu2TnU7r/ulP+jwJ3d+rr+3/NnvBfl
WCP5aT8DY/77T9sfxfkt+9H85Qednje3nz/gD1+U2JnfXtbqrX37wx/Wn7b8p+5HPV5/NDi+/5lY
M3/k/+tf/mbuv43lj//6z7fvGW62qGnr6L39/XzIJCuHOcy/j+y5hsX3H/+xb9K3/PuffOJvgyVp
/MOYQ3kcy/HmGdHcoP0ttoe/cj0hKD4kjcV56PTbZEmY/+AzDEFv1nAETxl/9d+4AEPYuoE40eB/
//PH/633/leBPbhO/1j6CJd/0MBZvAZe16+l0fvbNcqD5r/+0/hfVR10deZ5yM8l+RGgGX8hvcxB
pe625lb3iwvki3Y9WnWPrY1SZPAUmDFWxhpeGMYTeY6XXZBd3Kq/uQXeSdN+Rf1DLkv04DYzi9NY
NEnylvnJSRb6ZtAEMu4TmZD7pjhbNrHvuSQJ2SuX9qAYU9UEz2ArqArX3SLdvRKz4h6M8qkdxAbD
RoJoayCMjHDCIEtpobIctG6BONoiX7dKYKSknX7vphNpwdiJFSTVShOHxEqRAMY0M3noFr1hf7SV
fsw10KIhaIxQv2uxc/bylkJ+InRjliLGLHhFzyAiN+OPmJ7YguHOuUx7+O/KuCQpqfFCfu9h8tQe
YfJRg13QacTOs7LTrEZNTMEIYdhWdXdrEcQuELJ7MvsxjCOCvhqEc/CDIHCJ8BEjG1VIN5AzoD1L
BA9QwvtT4hfHABvCQiqNROj+CavdKWrTU5ELmowMDbAviorDLfiDqJZnDrrHCLcBVsWL5+v3ULMZ
rI0XVDMEFG7qzKCljgkyqXGIj0B3Udm10YcBZY44wRe/oe+D2sUM7dcuCdbZofGbtSzcs7TUNlPJ
yUniN8OejuPAj5nQWWXRDnXarMHeS9DnRd0GTNypG6eLiMdjjCDZq5PD4EWHOiY1Y4pPkatzV0Sn
0lgKPOESJlIrEB1BKjLTYWsTnwwK9DyAeiuk81oRUS618aJPzqkdX/SUTDZPhB8YjYDIOMVR2eHe
56TnV2I35AF9ObJ4NcBQBHAYOygY5NVj0UyVsYpaJLWt9Zr0eM7t9CEY1kyoLmVo75h5HeIcnoEZ
HPQ6Oc1X2PCHe9cw4JiSbyJJP+wg/KhadZ3fxlKb7pXLTS2mm1Ft60R/H3XSsylK6W9vxzmnCOMs
2/eeoQtN+uHq5cw16wK7sFOi2yBbvrE8dNjDRU3OrhujA0mkCU2QYrLPZsg7WKqjEYpdEIwM7dIP
N6DPooPUiRTWWpGcLBsKHvfkVNk7XdeXglgK2gjvbmmeXHetEnVzwpEhpHjFn3SYBmNp0fWrq/jt
83twHMcpb+Fjobs9aOmyq4IPv3GdRZqrbaDSN6mroyOateCqwKFdJWRJC+6/drz0YDsiPXq1u/ij
ThoWiXaTgYXVMXTDlz5YPOdI33Z+ARi+xhENLSdjK1XxdImm5JQM4PVi7lWtfk5Q1cWKAU5/FWl3
q7UM8w7LgftNhdPdm7orKt0iUFeTS1I76VvTf/VGKHHDdJfVdJ+vYKePRy1NgJVmb/MbM9+PRjBc
ZcRsumD8TeZ2D+KpJ7xu/pHoGeOUr2naiR3SnXyBMuoyNPqlNQfyQTemyvaBVfP1aiyNyYHs4nXs
xothsF8b1ay9yd6BuP7GwXwKWRNQhz93Wria7+0kUcf5taWUK4sBm2dkKMK1zG0c56d4nqngQTg6
dreafJ71LuvwNaUfSoh1FL0OEJGNSN3oZW/mm4nwng1hQ3e/BVWb3XE7UNbIVzXXHhD47rrYN5r3
HJTNprbjg8YZsLA6lunpImt1CW11o6patfm6zNRF68a7jIetm8MxI2H4zQ20F6woTw+Nss+i1t9D
aMiMxle9yRjPYlJlSfXuER6aQzL27PijzccjdKhlxc2sBdG6HQ9FAOh2DZrh4g/Fg1UQMDwYm9Gc
x8qM+FyHVgZ4+UqnWuWkMv/W5oA0HQnojZMnvYgPbW3tKjM9ZRWvXfF4jCG3BO+0k+rL+pfGqh+7
bjp6ZXvDNg/fksAXXx0nHoT5Xy2KNgXBcxa3lwJIbwfGsWJ8RuP4ouaUGtHdKpNHLBbl1g8BT0gY
sSxWFAaU6iT7IKVMD2ArbvOCjaqWHNX4kUMqh/LpjqPkra2qL6Z/B2V4QyEGQFiodzP80UQe7k4H
g0tC6mxCn06eEUNt5oeoMXnGDCOCBBa4r11XVsCo2Gk88Vp19o49MVz0ent1BM88C9Ui6S8ApN5a
vkeas7oh5wyVdGZZLI9a9hZ7A89H+FCHjE/wVpjy/PnE0Z81TOzvviZ+aTUN6rA/407Dxz4CkuJQ
0i7CcaZ60YsIiM05KA0kHGlH4DixNGLefHHj6g1CJhab2HiPAyfYVwQ6y9YvH3D9q6U5OIeYJZaT
wYgEb8SICUvPSuScf9d+SaNp3MV9s0Ia3sDqTMgvVRcPY/JxJB+hNZpfkH0JOpgu8/0E+zRalDFn
n221ZW4rWh4wHvapflND2B+MGarwGfzx+bvP/zdO0bgdsnbfSecpCmNz85kFlOHaPHz+7vMXTdS/
/VFY88te6DmiOM9F16VG1HKeDF6IS1Wr3mof4I0iYCFcEFNy6i9BGEXW0qsnzCHzL8OcZpbFoqWt
Yr8YqOynsfMPvovgsUhfwshE4dKioXOh8dLSTSAY9tVm1KM7vfVwP2IYcsOJJaTTd1XrbAxXWzM+
W/VTss6FtiZDYcEesCi0V7f5cCjoEwKIxtxexmO7QhaK7mOU/J8WHTNGa1yG5B5UndYcS+Sgv/7S
IUs78uKm3SSbswxrtaEoAmlIAkIIQTfVwkteCIQqmri7Cy+13ybb24XsAusqdN/q3HCh9fUM5fPu
l0hhBdTicE02zAJfESBcR7EbpwINqSRGAJUREjYHmDCnDaPF2R3k3NhTbL6nWnLoc/vsihJEOQhw
Rio7jhKvXTl75XnM45rFg0cgH7tr5k3XgA4sD9t6JB8C+6n7NdWz9nFu5LDYGAUGYpY/ZSLHHxO8
kJpztrPhZtbjLRHFOXV8+kXudrKjt0jgoqyPAvPq74r63+rmP8xO/7VM9uhGQudyP1MyjVlh8bsy
mSRg7CYDLs1OJh9VsscTd8P+d/NddYbHOmlMvKmjlKzWf/Od597j78YwFOieCRxDt2xMmsB0f0J5
eWLocmeU+c4PjAvQ5RzTmbNPVw5w2pRCJ0LTrVJ/oaHnmUulv/n2f1Sd2fO3J2fURcBGkqEn9Z++
Pep9ZUHtKHZmSxHPWpOH7Uaryq2nXxNjuDpW9NYU+1Y9RRzua8GqRmGL0uZXxty/n17PGpWf3gfL
ovnjULR583//eAUCK0eP0GB+mS++rfqrTWXCKJTR4eNYUhig25aA8pFCLzujXud08vORCYrB7pNS
sHqCiDixLuXLX79F8xntX1+Z56AAlIZtyH9R1yTEQcajm++8jiOUnh+t0HrSGkiCIEAoQm1nLZLu
2+ftjRX4GKXjO5XYLWguhR2/6Z56t0IWgM/y0LWnC5HwjvZCMOC9ZesiNWLpjJQh1HZONm5lpbZz
CeJ4wzYhQyrkAZirdFomgPLVNQvjg5vpl8mydzXXYgjcFcIZUK/9Ne7qtSFe6WwgwLB3vgtfpRu3
tdtc6dDs0taGwA2hc+7Z9yQYOPVGJ5GosnAYZsGd2fx7MukvCMkxTJPejpbWNbqrj3+s8jq+fPxW
o9FhD1uaQsIS5a5ZpKgDUcyzVRUqwdLb37De5X/TxP+z20PgtbENFA62+TPxziTTJitMQSKz2WCi
1S+dlx6y9NtnZa3uRlvv//qyG9afXXeBgpRTuwtv7+eoWyZ+LmdTnkxaQscmjZ9jws1i6x4Xw7Vh
49u4InkbFYvaNAOru/7GcfdQiexgUdenvb03puewISi8IEagv3oevFEzf7ToZ6G0piBN+/FiMf6o
Xbqm5vFzzOTkICs7to4hf5hYD+FeHOevO7jlBti23Ts7QQE6nwpS7gQvzA6GqY4YTZY4z+89pyr8
DyTVEf2a/eIANtLAH3C+3yKLPOXYzqPmG/5KyhS0Yp4jiS81ENbIcheNpsOgDYA5Rt3ZQUeUKRp4
E3RUneL6d/2T7+KU5az/jgZ1jm68mSS6ZF3wmCfqTg/tFkXdsucIRgVuvZop1XFdrFPb+lpzHC3S
6G0uWtty2MZ2es7G5qXuxvfepBzLI47s4bWq9xGssS7Y97zHgR2fEj07ha54NQsC1fpDJsYHpcUf
mlnuzMBezdPPsUzfjNQ/SNiDFtI2axeONiGj47Fv3VenxwTEcY+K5TiuNR5XnKef56TC2ZndxLIb
Hqr8SZlsWvwc2kD95szQnQIWSreSRn8cXP3dd8VZGrQJ/vpO+ylS+XMJFniNpYEV2ERQ/MeVb5Ja
UZGgkO/m49t8pIOx8mrcpV++zD8y3sJd/jer7Z+t+rZOyekiuPBsc/773213tTlGMqXduLMTDmQN
B9Pi77fUP3lkpWOYAu+yYUJl++mbROEcTKoTriDcHuCA3dDESadbrQBpYLyCK7HAaF9dp4nawG3g
y4NbDpOPucquvekYE4gRWd7as42507LzNPOccOzpTfEqWQhlnh6AG5IZXC+bOP7mOnybqk9O4HMO
gpHHvBAnmbp3AZksMUt1XdPRNad1OWbAH7yFkt3V4vp3fvIGsOLYttjWc14m5zJpTffQE+ekFGTP
UZI3+cmW12lQO5uDzvwibeoQAtHOo+XcYENyy6xRGn4p6TBAL0Amckms+OQN3c2Q9muQqaPrxKe8
tk7YlNZ07I/zsakNo5M+SfKi6wduj+MUPLo+rY+GfoFZc0qiu7dQffHCKLZa+CGpb/CyFroZfdhs
F9rImSRKEJwARgNulHIl3dQC7w3qhm+n1yw0fWy/5k53y5p6nVTylWHHcj6UeAp0D6/F94fbvIIL
zmt/fXMb+p8UONxinnA5Fc3q1Hk4+7t7LTeBexVjBnA8ZfvMs35ZVAA/opZzUw0sFSqQfixwrS2N
kGukKSb+DdmZikGst0xXYurPNcc8WAXHTjjnTriHpr3bBWA1Tujz0a3vL02mrqEWPDSuyWA6/uqh
OinzlpacjsUwehnd5C02+frS5C0dGPsJYpEKGn+5jfffZM2raAH0PPlUo3NR0dUEF/j2eV5Vq6l/
J8OPQWBzjPzhnd78G4T2N2JGT6LkO43uQRM2xYfaGjQX6N75mrp6DHGNrlt1ttpkxS/zIVVCZaw1
tbWndlPSHGms2URGtUP/BRPxvQr1Cwc8NQhw6MN2rsb8pF8FHOagRp2xyAZGdxB1c80Qso8dk1+K
ILuZWxbWq0eoimPxry+35MveHZufGK/7ybX8p5IWXet+S2xCWcq2Xf31hf6TVYzCbf4H9SGd7Z8u
8xBUMm0HdMMDtsfGY5xTSvqaSDvmm9xq1UU4B78M/ub++lWn9FPh6FI+s0Oj0oH389PyWQlrtEzR
5bs2tO8ZZIZ5n8MLjEx7PehcDEQg/tCu5v5ZEvcrYLO7moKnZHg0dzhNHhQkmwQFIBfsaFlRZCe0
NZn3LOdazHC+OTRSRFEv5nrJpVEq1WXubgDoe8VMsRmq+DAvGUN06jRt2/TOFku8hNm2SD2qsGx8
D3znHJoWVt6OY18N2iY9oS2+z+tuzE0X57QQ8wEqGcNh4gTj7ITPc4X/6hpQ9FBPFNVEBDCbUc7V
jMWDA2Szb5NTTk4H8bJX1PXHTLJuzM8wkuG3+We2Jv0+Gfo9xtdeQUBokm+ahF0hOPbxuUlEVJSs
16bD6gvGcS50pNKPLbd9w8l1QitZpecWxqHtv9IPnPlo7uvcoQjwU7RhyHYrztAWP+Z2iNuTIUVl
/r2okOKhmQMPi6/vAxg96YHZyUGEDN9hekfDaPmsRIm2dPIlDAqoczyVc1k32fnbBJMJjPFjEPoO
qx8OwbBC6A1IveG4S3L1YYR3E7r6qUzpxMby3KnkrRvlee5aG/Tr5m7TCE5TG8V6bsJx9nqff2j8
dTczMS6VFh10STct7q7zDh/xbAy9fQ788TL/Gfcx5BuoqOmh7qJTTju5JyIgbBJktdjRowTagR+O
RLSI3bz6zp01UrJuSAgf4Zh9HmLH7uaOw7tRxM8TzRmIls/aYV51iaQ46X58MhkdEKP+JmARGXnH
YTN8E4JXpdms0HRfEZAhGItt0smPtm2/zp22DE1PzdOb6/YrWzjmQ7YPqssyfI4rB1IBXysd76Ql
vcZBuC6ITwEo8d6HbHVUE32eHbQ+PoQefUSPEHb4tmjtI4bLc6+tbVPaixXw4B3V7aFE6f15wzP0
mMtIrPs7NfB+snoJugIiz4kH4QBGyoCHdo8eInSZYT9vPrloOUHa577pV3nwrmv09ecbbu6+xmyq
peLs0MA3xKzMCIL2QiP7ezox4QlJ2egrFv+pJ8CPrjPL8dwnnEr/x1+vWoY160v/ZfmQCIN022ER
0ecq5nfbE0JDYqaETayvHN/zhjdyGvaW/4U+Fw2PTjA55zDqdtkDbUxmNAPZDvi66T3PN1aDyXaB
e55YN1BucFbTawqyZ162P7+ANL9VMQVuHX0U3vgeuxojHXVm8372Em+lY9xAkpNgtKD1ugY8pJlE
QBaIlCKNIKiePScH17rWUwSYqht3FopcjCXdJZMc0gMTL4XNvDtyp1NeRBge6SI5E4+JcrJ6Y5jV
W1l74SqIS505enqrC3qhbUFvU7fKYXHOea+WDphLZWK1IcHKo8sdt+MdxVbY9x96bZXLggd8Xl/C
ibilOIaHgDWBVd0R7XFtsjjNa85zoOlnEi8XRR2+6WBa3X64w6O6qljs2hKUsXHoQdnMe3gatazD
zQadyqoaKPXmfbdLTx535Pz8NdJ7NqznnrlGGuuX+avNZVJgzkfj6JA8AnJaF8wE5rsikeI8fxGP
fn9Ne3nuDGiME1AAH+aTBkyJm5E44IbG9zHjBdC3z0bYiJ6x2dUlVVDRXfWHqALpa4zDtk8mliWC
KqvmI227m+WQLUVXqpX/LP3/RwP3fzdP//9wXG7hkGR7/ffj8ueia8P/WNIESKP87fcD898+9Z8D
c/cfNl+K6fsnQ3+eff82L3etf1i2pBFn0Y5zTXeuI36bmFv2P0zdhrlrghoTJh/1fyfmFsN0Ckyb
5/hXe6f4n0zNTcv8uZrB/qvbuqDZozvYKX5ui3WRmeR1jJGf5yUgoLeX3B/Uz8J0l1K91ExwriwQ
ZJeqvl+FwrAfmIb2pAUuOttxt+AbvGIjACqcZfXkE1S58rB7bwvNOFjMuVaIRP21P57Huqx3hIW8
xzHjDtbIGCm/xlQGBg8EAtagwVHFKji7mOVYM/Q1jQPrC4pTd5UpWLzG1Pkr5UD8hd+zbQkzXNmB
62KlYEnHw0herUEeri7pJdp5Hu9MdGObUnkbmQfgQ+x5WFbxsBjGmiBiwKhtWKy9GkxF4UcHoM1q
VetDtUQY5W3zMlon7KQbRlWMODkoN0QeNk2ZPrO6QAEkTXPHlH4XaX2BbN0oj7oi/64aXMxPI6G7
ofpCo4+ESCI5HjR72yk3OpYcvZewAJqvmqUU8UXWNohjjzDVSODMx+Dtc78cnCH/XidMFHLmk6u+
MI0teR/2QjMUhj6iHDC+Nq9pET2MvRaCgcp3cRzNWoXKYsjm7U3uKgLfJSrbwfpWk+2zdJsq3xvB
XkaGfaP2h88XVfvcJPkpz8LsISBCrSP08wAqkeHLmibX+DYRXZtZX1CbeuCfQBvF/nC1SKIGg8uO
4aAtIswDBwceQ8/Jrj5WUQByjXgcRpHtG6wvRIxBmfcDqR/tTjuCv00PIWLvc9x7EAy98kvvsItY
3Vitpii0gVpjBg7DdYrr6cFvagAcJFSR+TVsEK7WT1NhvOQlimO9lndVkHFr2XR4Rl+XV3wQUChn
g1bVjXAJHZLnOtguMMNDTI4FidW+ffcRPbYkwxDpF1xJILE2VRov3apE7pnlF514uaPlVGxOZpQQ
+ebQdU2mcqFa+6mWFtDbhvwpz6GR0Qy3UvPSZeOhLtFScqxSVIqrqRzcRZIUw1JDm7cJ6u8GP+6C
brC8CHJ1FoX1tcyM8m3EYfeQ+n3+BDJxToFqerw+vcM8hiZQTHMnL/V8Vcj0UTr4SknPDrjvHZgR
1XjKQkkQTn8jYKs8hiq7urmJEbd9Fp45HcY6ZGIThIQ2OA94oa1DBHNxV0lLPvmAfkoTOoWRI4wV
Fap2xapvtcLahxBu4hQ8SYsPcwkgA6Ok3TXHVpueqqJPdpOXwJ75HjOMPkgMCtxA2TMBb2e6l+NT
Efjfsw4TnUkXnuuau3Mcdb4JK4+iNkP6aiDAjAFKEg1kqpVW5sNO47x9NP2jof0iR+9WRXX1mEB6
jQGCcKHA8rqrMXYfAMYOoNIbbcEQzDskdfJFB12j2Z73MKb5o54TGu9a3aNCfP2Yb4MzeK9j4aj4
qCxXIx2bnCoRm5BbXTouWtNviX4aNnZRHHyFSTrpGRc1CibdMKml11Ybz8rDW23eyUZcZi4Jqblu
ROcgkMYy9kC2Gxoq+cK5sQTJyzB0H2GDgUnmPvwPJOJret3Ow5wuDT/bQtSL3TbUhbONKzIz3KSA
Ae9UZxVE8qFoSftOXQ37RASAsmvhHguX6VJZQfAg9wMHItAFXIgWWtCKqLfSi3h/zF9o5wtoUYm3
1cPue8NEK0gDExNamuxii35EK+ofsmPaqYhXXmGIDddD7GaXFUHN7hGO1Zc09s1NZCUttIsCdp4D
SaYYkWaGgXb59BxPKuzX5GF9CM+/17gOlyWI70WkOWJbvICbiM4YlQOure/zutUjby28tjG7VvmP
jBLjS90Zc/TdKgYQsNNF3K3xHNGgZcSAobIN4n5fG2a21nyClQYmIysyhkEpswmQiZ6u5PjDLzE9
NxXiWlw906ZtqpfYNoio72tnpfMxcDleYXUhxJcE3lZCfcmlTuKYIp4dH98DWbmQrvT8fXKrQ1cY
7QqU+Xtm4B82EwayNZwwOZLdiPRyja+ogeRobGnZE9eG/HoZwXb2jRZYSzBuaDDyUKK64pTNUcma
QXMTSJzAMsmVTdVOeeGe8bZ8QFqpGDKE2mKYwLU6EIQl6JUcGMCaZGUGE8GQscwrGDMiG9eN9iKi
4MvYkP1ml561H71mWY7DN1tlasl0iVO902R75OhfzWCi1Z36T3W9Z6bRX5GIMGS0n1xdRKSPGsaK
aTjYMCe2sQvzQzQieqpDhvlq5NGssQ2usBRj0xEny1dw5nPpbYwkKJe1RWfdSrxDijkPwRKUKvTI
c5vh5OK1nMFXRL+Uub5z8/jbNAHGHeiqLyYiTljptoXuIgYDsBw0dn7OBLHGbZZNDFrjbJ05pnmQ
4FXZspGLj1i6D85UrX0pRmRZkPwnq36xOHfsTDS6KA6ifB0P+dsYkpTXevF+mhIbk9lkr0xbcZdw
g6UV7cFCNt6+KC+OEwdfVKbtMlXNOrVp10zi+yhleJriECMz0yXNaD/GzDVuOU68Ins15FDSdgpe
5l4EYGnwDC33DBog0IoArCpSDDQLEuSWabt2MLr6q+sks484GFYefNiVD1ZsKRvpbD05Zc+G2e5R
SBMvzvo9R3Ga6MbZtxBWPXmOs45zLXodk32sGn/nmkRVmzTRNyJX/sF2gvYl6cWzG6mnJkfc3JsG
KgPczWXc2TfX176wLNGaC9sXaZA7IPDrOEnC+DxiTOZRwRBsXOi7BNb0Kmm79BleaEFwK/nHlc6a
p1dWtoxDLF7KGX8xx7Y9G4wYV1784ASmeOt1Rm+DHPxjS/KGiyX6GIborRunlW926L76pf8W6pwn
cZ6KGxAocIIBId5hPYlbL2tECjrPixH0G9etAuwpjMTrMMx205ga6zYiqIOWIr1IW11F1vcnUF54
tiat3DkIJCc//EE2GrFxTh0/Jz5Dmt6Ftut3lv0YD7wftsBs7tFF5uAY7stkEB8kQrA0pthwxh/0
UB5kKMs9OcccTEnpm/AAbocQ1jwRpv4WS0N+0EjSk2MHXTe/IsoGnxmWBw+hxc1ruYlJxOrfVeHM
uX6oC7GtE3bb7MnvWadF8cxbxWiqiQgRbeneO/6UPVhpHRxdVGpRIJ0lvL2Oi2KjIjOqla2i8ObA
sqXO6rNpY6a+s5Uhegkvq76w926cOkj2Ek8kEUb2tSubC9Z6v6jdX1yfXnlDkuAzMgkLNhbe8Ghu
/IRBCzVwEku6vj9MNv+lAHW3KomYWGnzjYOKIV4nRaAtMPeSq4AwO24GGx+BcHZZrl9cQFtAIPAC
1t+tzvvqm2X0qoe+u+wJerwMsSBtxR42Fl0hJyjuCpgxfY/SXOqQJtdNFheo0abwK95KKzr5clA/
AuBRoQinr2NjPWvS/tZ4eXHNrZ6w7e7EesQK4lpEoIuKfp8bPRrclgvVDe3WGV5tBpQLesf4xXDM
rYvJqH/4LddRNjAa3V4cpzDTkAh9WH4XHiv0YKtYj2deGKnGqqHpZ8gEz54mENXSGyc/1I8ujlhl
QaTd3U4cqOPCFZNH/bHwAYAaQ/K9dJNk1QzGuCt89VIh36hKbVx64+R9Tfr65Fe8/FhKfWcT6q0i
cfddWBhSNz/Q9agFdQ/BvR0GSitKcojYxXeLIOrEMTuAnj1anjmD0zSje99E+YGjB8mKBcZFe/6c
z08cBCAm7EBoajI+lgr9uRw0rKAFCDrOWDFygEYP7xBU8VT06rtrR906Ngt4XSh0sBjBStNnMGVp
9YcuIGr28xfW532ol09aS35QAY0Hn9veldxxJtrhwgCSTwF2Uia0D7+E8i06RRrY/Av6V3WI+uGr
Ad2bHEWAYJYO7Ji5iMTosYbHPIBYc+hp9WZGUjZdrnwMppUuQWfyzEtiCmZ6WlLik6zK+MUYobh2
gLa0RkZbw1Y5sR8BbjJYL4uh6Y6B7JqlHYqGE2cFRV3vRrDD6XgYqC3XqGfnshmoTaU0JrSxXMIX
iha9397wocSrxo04003BhryvYpGNEmPFGD5VtnRQ1nUuwqbrVMlrAWNOht+cpE8e2u8hOkLOD/Fj
ZnewR6PBW/oGOesqDfbgOcWD6g+0VmBVtw6auVKEJ0PzQ2DDJITYbvyInANBWBivgyyWIIKkd4KB
eC9CtM5zJs81GdKtUTlLTFEUyGESX41Mbku7+oFZmw5q7BeQArUEJiRdNzxxxIZM/Vdt0AhdnHKd
Xqn7mpsIXgsk5Vv0bd3AIwljfNb/0qcbrPZ5ij1vSe7u11gVu/H/cHcmzZEqbZb+L73nM8AZF72J
IEYNoTklbTBlSskM7szOr6+HuF9bddWizHrbm7C8Ul4ppQDnHc55TjumR7Mu31G7f0CvPPTSuvWn
9De8UOJxK+eX0d6lDkqtPqQRVfB77ZyH1hjD1ej1B+DD/WJ2G3MqE9oPaKOJFxOZwMmWmnoN2z3R
mNwUdc5WktEXRjAyyFVpR5gAULvRFbeM2o5YrqfjYNiHTgcI0HhmARN2KXfpATfglJEQK7ktU28N
KDcvDlItxMC3I2jWsxjU15gDcxgy98noSPQiy8YkMKgqUBa/FVNA0rR44N59qIfiVyykdw5h4liz
eY/raIgo7K9fqFmgpitZHFXcnh08xkchhbWLzXbj+ssvkhzsm7jhPk4x4+7UCOB5aiQ2gPXyG4pq
ogtifJCG5U0chvYpxjXaVOwpdYUQUZXeuZ3C8sDo/4IAeNu7tXMKdaV2fkXgCAM+XJkjgEertMco
wz8ZmXp45uB5zAZBjVNRRFaxTUg0Cvd5JyYCZ6eKHLuivUnyZqMvEiv7SXZwWRE7E6TlJvHJ6L8N
Qsi3behDphhIBtMkqAazDvZZ4QNFqTAEXn9+GNwDXU/wQmflnh2h3HNO8YbOYhAHl68npQPoE3H5
1rQIytXrmRYO07OzVB+l11/sIesBwkw6agzqKGoZ5ONNdaxDcO9mwuY2TpM/VENwADBCw6vADmq7
r9OMtTgcjSeQFTmaGyuwil3Rs3IZgbMsQXlvLv2ySxaZb3m8vpmehjDppXeJX35XQWlhMa0dfNsH
w6RWJsodRwAKkQ27SnkuWBQ6o2SdQqSqP2VpNFj6Z6o/OjVXz7b94y3hWzUDOrFx10+49xlzC7JT
dWAfyvRSaVKNkM5NRPhA9ym7KE5n6yb3+9+Wso7Mu0F82P6ht4OHPLE+Byvq6sE9OYP50TMDPDdk
WbmwUDb9MOTHZtoscZdAcWFmK6yvkInExlU9cHPt7ggwpovRClyT/SMNFd7dDzoMP20mZQGmqVVN
PTEZS4LkxuuCckNayrhRdo81ToP50okTJax+h0JMl54kBdCuKEnxbwOBqfJbm1J/27ddwlgdBerY
yXPj7NyKN0ODI9eu9T3NZcoIbe0BmIxwXXo3sYHfKssDeNvCUlhUre/cbV5N2ec7BP/gcN0l6mZC
xiBWzdvSQk5uOEl68TvixAOWZ9E4kMJIii4+eyyGLL40yEc6YMVlfQRespNL+VDUCrld86PodXF6
JcfMH4OtUc4X+Zr6/QFLMnCV9i1EBYuxpXzowrLbddmnnRoN2wDwadWC+7PyX9OeA61hFLLY99zX
+5xYZbgSP7LncrCFunFi4qzcdiKafSSWLwaKbgO9GUmVcWT9ZSI3VuQRKDPHist+p4jX5A3HnDfE
bH3pej6OgqdcKLp7m2fJpqKNg+u+M3r8Ob7Lc6GhZhHLpqH/yJzvIE+/mRuGaf48J9WwK4TgDWrf
C6/4mLx1RHxyWt45C6ar4w8HN3Yf04QfuGUDB9QelQPrixq6bRlPUZEaJ8TLx8SsvwOo7XMz1zs0
bue47rYmtPudQ6UMgd/D3NSbJ2cVOtNU3Zi58SDJymLag+Euf8lGSQYcGGhO+H1OfUNx9MQ9QrLc
I4qpHw/fPGWl9ysZ53sQMJs11hN23BMDpnNmG7+zWHgbVm57yXofuqxJCcBV0yfH2Nx1lqr2HGrG
hv3TQwv+Z8sqJ7JHB19L82sJW+SCzk++dK+VA9ufSKw8mN662ANzPv/J4gIwXKvRv4vfxqxYJlaA
hrLv0bSe/GUCOjqeSLyHPG1B/W2YH7kF2W5D+TUbbH3Caf5mEYvfqOf24X2gUbl3bMamtAmnMPOa
DUr6V4B5Jy2LU5JhFeogasr+o1Huy0QXMDU51lP7hLbk2I0oExJBtI1xqGBZpD4wA4ZyKQJnwRtK
UGQhrRzsv/gO0hBnhrVsep/0J/g5b8CA+TfG3ZNPF2KOik+xEotKG1BSIH8zBn5IT07FBlkQZdre
iZaALtMsms0ygW9j4Yk1Rf3ubecmdvWpmbAF53P9NrsJ4dbYJPHyoIo217DT8kc7p9qIucLLtbsB
+6Wdw2wF3208fTijW5LxRf3Y1MHOk/VFLfLGEA8lAZGGegOJiKinfwi5phLCv1UWxQrf2gIGPCli
m+i1vbPGfvfEYOPBBxrUkcvp+X5DgnyZblTbwd8YqK1BpDzXKV1QnDtvhXgtioBgAuYfcP2QCRGb
VpP8kLTzX+kUtFFF+MrOT2+IHfmAugWZIBbLCeTYFv4IkNYp/dvV4r53fc3tGZ6GYNjZ/ZBjc67Z
8zc/mjnYusHCYi4QgJJW5w1Paqmck1ltUmYcW7cq9M6Z1ndkeMIOj4AzwGTfh+ldXHQpXTlZRgvA
RkwXl2qMKUwZ5tQqW1nLHL0IZcmHqlFJjKZg3UvO2hKDeyvST3jM5IXDvk/XrO2YoYpVgZTX7ZkQ
kQHJEyXM0ZGK1a4Z1/SKSQT6FvZuy1jKkdx1xgCEzMyhhoU88YKOHrNNoVdmZDIihW30rcFtZZeK
AKKKJCEs6tvOl84JNSdJtNVA4QlM16jzL0yy02k2VbGtQlgsXPqsXwtzi+YTwkbmegDxDmKGEm0b
BgPzigG/f66ygBpoQBY/uq+JxW95uvdc66su/yjAH69Byoag7YaNDXz/hlx5HEI+IA8w7DVRKCai
qpJF5jC2mzgjxCKzmEsKZ5fWVFr1mIt9Z5PTnQ8N43KHGEjF8FMhzQzbBF5tDCisdeWxHVv4kJdl
+GNK4WynpQl4ymnKxtTa24ZuomkcX7RtQigwnhYJYL/zGUmYfpgi0SbIoQ7XxQ4r67JBSS4LPF89
Ljp7HpB39gVuRdcH0BLXbyAPH9okeZFYBzbQln8VPflVLsDMkUMrtJSNmTB8MJXzYqUoVG0iPO68
1ayMSEJs+9F9kh0h61BfaFuK8XebJi+9ByjMAdcyBkgRpsZud2bXPQdlH3AawGbwIzJUNzSTp17X
CYQ37qtc8oSQDOr37cLdGYQhCWmOSS0i0vDBQf7gWlRrOlFcKbF5i1RwxKFhHwtcS/y7gr91HlZb
Yn6O3mLVCAm8Y6oavcvyX6025AOYpY3Vchn2mAmHElAKfoRdOjYrBeqNArfd+tJHTcdMhAqk/DM0
uNkb+zUpfHUqQpowN6zExUyWTxzvHte1aGDutXts6K9VjK5EwHnaurqkyZtAWVbxlxyWkgEgKpdR
II6SujzYJV8WxZkTqfGNaT9BBgMhLPo8i+p76seos1EVLob34Xj1ZUmSndfIgwIcvMnH5b3uAFJ5
Yf08+/yjzMfAJxwXIxEV70Q9/Gn703NQM8IIrcncwTu5a1bYJ/59taerUFjmwTd7kcM+HAqyR7ap
NkE1wSV16vJozd2RVTw3vkFoWE+qj463XfscM9LJZg5un5gAVIjAk6eY/Hn/uSO8g7KA0f8S7hhj
FhuTfFefezzsbFCOCwxvmPwM68XwpFuocEhioQqZ5VfKXy6c5G+lv12k8L5JLJQlWfsRkfxkA5LH
xO8mzqHS+b2s2s926rliyw+Xcteb51to2cTFMHc3pGYY5pNMI8aHYu0NBDIpDIt99cub2RymhUfN
ZSri2kbalIouhXGXOKzhWfY8/WK7iAFHICTw0ccMfxd+JaPr/ARzSTSL5KtMkOS49jLxJVDl20X1
Dd11TsLHRsNktWy59cPpFogn21c4udXoPbZ485au2MIB3Plegl6z++z8YteSVUOV5+yzIUDD5N8Z
Xh4lIISIa0SrMQ79u3Tj8/q1WhepV+PcULEeMLiqsMV9sK6c5rPFszVzpkOc1TekOCm/fg9tgsVM
7wnHQtTHB28Z323bv+WdDKcysslLJpwm6lyfOoXTh+Cr2jrYHJGbmcqkbdxdySHV9mt/Artr0yy0
OlLfIWwPyEC3ngP4UhlMgplBRy/yaPbH28ojpHVqXkvnhd8aNsn5lJnILdiHtHN4cafhsr5fg8FA
Fw4R3/LeLJBqeY9x331OkqnWko8AdAd67Rn1U+PAv4BgM01H4i2B35Rwe1v03xuH2boULQFGWj16
5fCLxBV+3R1PAPvJ9gJga+4m95YHL293rWj2rLM/cld0kHvVYxc+1tbqpklPbaD3XloeILzhfVfu
G7zTPVaQczzUd7gExUYWxstct8hvpkfMneSz+SHLmrTND2WZv83G/M1WcVtW8OQkUbViKMgXwB2M
j/w497iVSvYGHUkA6ZpdJkfnomzEVkP6DV8FC5UiAHPO3pg9o0u12qupAps54ezefex8MtiChjai
TcRCFY750QyTA8TJY0OXXC3RxPHoDA8JjCwAdHeGpe8yxzpkeXoa8vTFzim8DbFfeg2FTB5jYmJx
hxPkxNZF1igyZ7ZKVoSwHyWSOzzHDIF7g542rA+z07C3IQPIbrIdiIXn9cLvDczFJVMPnmnNeD/p
ZjsKFbXCfy+L9KY1wnskULuuD15ZtL9jqopyd76hw+a4UuYvC4PBxtR/a4H2aa46sMoIIi0v4c0Z
J2M7WfUNpQehh87JNttD1VmIGuMXm+mDpH5pKvseVsl9ncsv1tcf3RwcLRRLoCGrgz/9qcGh1qw9
HWOJWgqXlYwS9Mbvxeq+h8p51Xbw2qXM3RlGfNe996ILb2cY9snr1Rt7zE9Ch90hBkxMjtzS/S1U
+lrXYKrd4pGd82kif6bQLFrRV4R1foE8jIAfH/YQsaTaZ2H52zbZA3viucY6myFdZgxzXIG0Q/HV
GuZTW3YfFXe9UcvbIc3fbTl9TEAlSQQX0Vj4x6KqHhZWsERgMN4ENqMKHkBr7koV4tLOwVl3p8BL
Xm1hPTS8JyIIvvm3btSUEmjSHprq1WST5vH8VFb1kM8v7Jd+Yh3cq8S+78ris5Qs4/z8WKbJbbYQ
Y0lQqzBIcRHODZKvnwyjY1uMN64xvAtuKs9jA6WtKsrYmRbmIwTZj7oCaA+Bk+01tBcOE26wX67h
3rqwVlb2rfQRkWXyPvVJyBtZppj9dBGLvEx2e+4XcW9UWIjhFXApQCIobskNfWG49NzyTNksbERg
WW1WzHDfcGlzeroWELKA27OyHwZJ//SEbs7YrAgzRpHe0N94gPLoz9odEe+Lf3E1mVyji/glrHW6
XS+W2K4e4gTzf7tPZYCYk/kV5wzBV37Xltu4ZmhFkmxcCY16Qu5JEqo3ycUZy2PY1y8gPXaj0Fu/
cQVKOrXrTXmB678b/GeRTycXxy0ymbs4sd9dDbGomhkB+frZX6Ft/jQwSWsvy+jc5dp+CA31W8zp
MWnlIa2W25gtarcs91XRfVZD9tRUL1DVY0zsPhr2zzjUpxkAQGNINimWfd93xROR3nAHJ0t9Tbgj
2o6koe49dfSHP1i7qgjf0oBbDlBt6XT9H9Bwdw5TcNYiB2k2bDFtyinRNqe5t6PMSI6F7xMF2bPZ
QBcDIeZmCpnFVSyji+YuT5dDXFAjcWLsPMHbNEkyxzBkb9Dc2DtisZBQG+RUOs+WoTGZ+9Yr2627
sAZpitSUHueYOeWbM3LbT0vCV19uTMYPUnTH2mq5/Bg8uc4DNe+P5vMx1tUw1PvZuniqemnK9pCI
x3nJfnVT++y57j6kjGA7wLgcho9M6evk3jBSBtRuuPMs5+/6fUlPfDRFeJOq9C6FvbJpbaQ66zes
HOvZhzQEwjm8nROihtL6TNtxjNPs1a7sfT82b/62tZY7F2LmGuxEH5KOB+LW4CKzf17/0lypXwO0
b674H7tLcRpU2EJs+Tike0IXBTmwTf0cICkB/BYVVfjb7mJFVes+mQu+3jCMFho4HPs5k+G5Y424
vIkFvrNLaKlBAGYWbD2HoQgMwYKtvIRlYjNgBq0NpgOCOvFG0TRPx9YfL2HsMSZ0TvHUXbTh3+lE
nGD9HHIknM77ODDE1i/jkoF90kfAzBcn+0jWUebU/ORT8Jtp6wlsKbIJc+Ml/m8VvrKiOSZx+RM7
wV2cxvlWewrOdfe1xN5TXOW7aUhPQc0EhwR5voG9MToCMReOSFkVB0Z4WzTanzXbtMhlQ16Wzdkq
Jn6VxeDsFp5aW9BKBIexVt3mfYV0AdkAG6h66wgmAHNlf6xHZtLN716lQNpWmbc1uosX9Di6c1Od
MfCGNscjqok7V6eYQ8bxXBv/GLb+v1VtCubH/5Nq8+Wnrn+67gft9M+VvXT6/t//S/zzf/1bsBlY
/yKO0eds+y/JGaH5L2G5wgd6ZPm4dwPMP/9Hren9ywssBMyOja/ZtNbojn/zjYTzL9IuvDBE4ukG
gJb/n9SaFkSj/67htkPA16Fj4tY0Q3Sj/1XD7etWGOnk1qfU8o3tNQnHmlt5nhzRn3poQRDDz42g
fCBjAkGNoRqkHusHr5+5vhhkOpaMkNb06vUzs5F2/9enr5+4fqweeDTOA5Zs32emvSZad2PSnM2E
TLt//vufPwYEqNpl2B9qj1EeeFWaQas6+1ZVn69/ur4Mmelj+Bxyje1aXPJA1GfoYkaxuf5xiptw
YR7IR9X6XchmpP6whKQgWA8C5HjsQifjpBwv2dozz0iSYt7ckhAeRX9HN8TOa7mZRLGbK/amqHLL
ken7NCH5rq1VaHRjKU0z2ClWaci+ESHZ+yJNvmizcaPP8rW1MCP0hf/HuAjH/EC4ld5rCBMuJq19
4SzxMTVIJq4GzAtSlpfeHB8mJ2VHp6dmqy08o9poI2QXwJsSsU3HxMRTygQQAMnRdYg7IgMA84FP
dCByVrNO32UrbiCC5ohohYU1hIEyvHAGdMMjudKHzMHLzDSPTIu9Pb0W6ZjuK1ey7JsdNnFyb7O3
M73ypZuYIXlxiJi2RKtSzxD4K7I8Vu0nQhSEAIZ090H4HCTWuAfhMsDYZ4O4oCOR7cwKjSZWm8jo
RhMWQsUwjZQusk0RvW6bAQ351K48IpXveo7XxlxejfRp6vOPkslhnS0Lg2EqM+rqqBCjtQd2M0V+
6KAsodIkdIVMTJ+GMXGfK27Ao5m1TDEyZH7wdBHVYsJFLV/inotAj63L0+COxdx8dBzrrwF4PYL5
F55VKR8E8q5Huzi7I/J4vVrqNIuJxPSdfVBNLZUUwKrasgYa5eUJPjAVUMeMTwfGISvDm6T3MQ60
VI3QQD7sTCZbqJAWT96AoL3Y+032ZAuF9q7I5/eacegRQjHq3mD5zNjJgb4AsLneQctzVzZVpO35
waxBGmQ071GaTYKIPOdP0ntQegSxLKXPZRPn8oR+yWZF2B46EsW2ve0hty0ObVWypjUhK5mrlkDF
q9cqkAAN9dqk7+e0DyOvCIpjMopdAFP7bI7ZnoUGCYwT+EmP0YCB5DJ+DO3iRH5qVAfjuPVa99nO
xt/lYOQ8oJrHvjeRG2LsYfTI/YPGSOKRPaWoQywk11Ys2ZUbNqG1WfdUtzhg9Jxtsbu3G8N1I7bB
3Ig9Vl0AU+TSW7t1DVRIZUHPKV5ak81lZljEKxyVQ2a3PbDCAeh79BrzFsncdcCV0gWOmkVR85ur
g4pzgGNsZrBjNXm+Ua1ImjPQygrgslzFxMC176M7JDSYB4OYdaBachMXtXNjmRPjNU1ses+4nziZ
DdSBAcoZ9Y4dFEjokkNGJHspMmixtAvolUO0vvIRjBNtvn7vpnDN1BJA8B34NYrJw3YQSR+hFOtO
aJkqy/sscCjv4UO6ZgRWFKs5xit0WHjb4zHYiP10J4T/Q1/QH70Am5FcuzHHdhpsbd2vksvs6As0
WeAVOKHQuhm1yTgGAkrHKk6Gd5Zj8vZUm3BcCxMw2rnJACwNwy6iZs0Bj2Gr8ifrW+lTUrFFStAk
WFLQI9cpohluDbRUqJXqi7d+k0ZVh4UW85ACYItik/xsRANibt2HwXS+S6TwDWbyAePuPGb9vWbd
sB3bNkGw/QydPnkj+4fZpM5mQJD1qeUaMwftQSrSJDzaeHt0lujDyGBsoWdwQyw+02j+sQv+i7TW
r5WJnjkJhTTbhFXmWpWI4tInncQG0vjy4tQucUEe++2+3CWd5GpMCWlVYItDx3sTM6s3rEH1Zk7W
jG50zcyLypUAXjHZ8xNE/exjlknRzWJVwCaQbTKFQo1B7UgKExNd7e3GKfjBiejsR1TnRw3YZitP
gx5pC736JGOeVEFbvbvOX6NS+HINcKJ9mbGtyhAbyb9BU9vnIh6PRmsNx2QqX+YKOPHMxuZQw14j
hCT1HlwGPxDXMB0a8WmxODeHb8CWyzFexFu4Ck7mwjI2RTch5K5De8dVPe7J2EM2Ammq1Cfff8qD
dEtIzLBF19ZtiVUEYogQ+FRrVlqVBQx9QV0pISMUglQoqlK0k5/jqD5Fm4uNYzEBUwPtmsm2cBPm
9W9UFl+z3kukQ9vBmNluSHbQZoiXXJFCG15M30JHUBfliaCrj7Yxp9Oa5m0TqHGKq/Tg4qdHPlYT
cyWWkpAujU6OncaEy5AR31I9ENMasIl1wN7a60Kh6U6p9kjm6Ve3201ncUuK2YujNs0f9Qwvvntr
EVbiV+SXJxdg1JPQhzmcZxQeqkKfSwOdU+LD+SiQfl7qVWcI2vBFkby8W2xyCKDqdGsuTrabir9u
MjLHnESJ8k77W4ij9qlDbigJmdV3cmBMGmjNYLD8hRbW3Uo1ROWayudm9d869GCwu/TQdcqOpeah
knT6gtb/pfW6Hndsrm9HmBeLhQOG5YbzlFjZLjcW96YAe8Y5fZ95Mtm7Qr21ofQOGsaYke/HDr+m
0ZkXUkBTdgZq2WGGMbYdcNeD53hPhuEeQ2KpMXjY+7V8OTc6jvweEYun7/3afebOeTdXlZOSEnhY
kQJ7Ikfw+lJQSBQkhxFQ9iShBAOpQ06Yku7kjKTwqbTpIsx+IM5JI6zW+MlmfRGp/VnxSI/IZbtD
wezvlLm40UKacSolV14afmJCIC6N9mJOXHGIE3PmrHPUOgx1X8wRYBP47g8zwFMxOSw9g5TtItMq
m91h/SXX0MBhVa2NhSGoMqvqycSLvNddvk1yOFyZxICARGLxG7WPw+9Yd7i6Lex/Gc0to16UrNQT
x8kwfnPmd3vmBpeErcs+Qb169gxHbL0pTLeF5/DMCksUQypgn6YRfuHwG2y4WjSSrLMJQ6sMwpoJ
AXDHhYw0zu8cDQ/98Nyc7Rq4leraJxFmFNCFnRP5OYLxIAx5Rd9TVRfiCb10Qh6cL3hISHVGBkme
J98T1LN5rvoG7Rk6mu7grasIs4OAWVrHYi1iMSK8QAL2EFdkd1fVnC/s8TAT0AFV1N1PcwpiHbEc
gegtwTM9YJu8ZNqJ9KlfVXLOUCo0ocETAR4sRbNnnb6xw2fgNLDBuf5zvBARdJGlJz+sQGONdNmW
IoZ9jjFbE3BUr+pqpkEZjCuLmjC0SwIB5EseFvy0mkp6P8zG3RIW7qkartpSshDW2j2RrOZMXRU7
grl/lGvAOas8NrnYmJWv8G4pi0ScmOlCn40qMrOODXk8EIGXkTKUon4/V/EnqRGv+UKx3DlVEnGT
mCJ4qnrRHie2rAI79h4d/ZgSrzR1ZUyWwlBtsDn2R5RBu2UE3t+3HhzWzjx3YKqIenXGTVsmy7kx
TW/nB9VnlbXdYSnr82KARfOpo3pUVm5Sf6rxucqDnynjvEhJYK5zyzgQvXEOlXidE7kpVPGSKcPe
/qOP7FYdUO59hZnBuvoa8Rnwzptw8aNsktTm3E5WUr4t4cDsmPVYUoXv1IHpnmb8tqm9bF+AhkXR
9QPEfqWjneOkwMxhpn/7mSiQoRFnab5InH+npBf67KxNBMqVfeoB9S4D2W7JUhupRk1/W4doBbmM
2DUlOyJvSM+W0mc+XjwaylUoX8YdmAB1NMywPcclUGeKPrmFhK5PVfjUao8p1PoyJX9IptWnBU3y
3lb1m8ALWJFWYoUHxJaY2CDAGEnaYoJyu4OgcXNYFu39Un5QUSDvrDhsfCfqsZGg2jQX1hNLAK2h
fmV8zYiO5HGpx5ssU8/jxJ6hGfzxxgjmrV4C66SHo7+UxrnL+i+qh7dSYTAxvO5mTWYIhxwibrE3
kS+ebS80N0UoVTSkrnOuA+9grXLBzh1In/cJTJJVaZ9J/iauuPmF9WSGusOs9npTk9n9aCubRdxM
DHO+XoV2S66o5zTEDJe+Jh+3sfb++OnjPzqBeyLa1TQIGRjK23JmdZB7RsixYiPRq2bu7gBpPh0h
+hbs3JtQszBvwySqhgoTCn54IBnZWT9Ubjlsp54v54vkpdGJt+/zPr0ZqsU79cta8uUMcz3ISmSQ
vSU+porUX1b7BReJq4i9RoXLqKcuSfXZDKAl+0GDbY/pmZsufMNhSL2wBrxeL3Odoi7l4Cl2offh
Z/ZnWkjWE1reksl24wkx4ClZbsrEpRBy2YxIwH1XfV9rUlL77kxW03SrinI8pc5nVSMosZtqjFTw
9yobvL5A9F/Zhq54ZBfANbr2rmTB/fullMPb2HTzfkL3/c/HlcfeQqSj3F1fYs+HJVEmwy1MtmuR
vluE9ciDtDtbKunPomBwa/TqC34m6qqMMRd7Jozhi9tHVa3Gf7CJ5ZIifiu8BiwSCTQVDMO0RDVX
Gmrc978yDqNzvJjOOUOb9s+fisnbJoXitOY5BMfLBQiTEAq/qQ0EFgyiDURP03DsFCqYqaWtdNQD
ErX0YHrKPy4IjX0Vhudx/dx/vlw/VuYwdxJjljuslvyfTRWfvTx/Ytfm72cN6UJkj/bq4UnqWP9x
GLNs9aqyzJuCByixjvfKSJJD6pk8mUM/hvRuk00K7eDstOBunaJ5n6yi59kQgmlt0gKAsP2THGSM
bXBgVlAVARPUskUfgWz7kVaMbDI3wPq2vsTrU9JKqXZz1S/n64vJKv1YD3YkOm8NfmooY8FSn68v
q7FPGN7p+lj7zw/bbPpc7iFdsSg015dlkC9174S7IhigOWbOV9wVyd6KbWDAPhdVvnD4LlyjUK1J
Ql6K6ab2xqrZDzXpY6QoK1r1kn0SWmGEKLEd7jkDTJ4uKTqbtHIeri+VYf4mx/XZ7X3g/KH1qjC9
8+CMd1lLgEqRZzdN68K/tnt5aDuecl3G1ggbGOGImgeCR8KdFWOhyeBwDq/yJW0CZ8s4nINyTZcm
iYI0nIBD8Hp4GlQCZ4KdKjR23R6grkXEH/GL7L3MFZaznIMWZEpj5C/XD/EM0+cHtYY6X1+0HkaI
ooJAaHsxI9Y77Xlcp2v9+mI0QRR2Lr80ICoCvfu2scjKLkl3QIOQvBarULcdOeYSke5ZNtbncH3R
dvtANzb98yH7OiyTtvfazyA/bH+U5+uLuf4p8MiFQ2K/Jc2dIzoFhdzo0/XzghP63FFWl5s65Yyv
zFluPbujKPKWuCGIh+fv9cWekafFHd2eiVuM8A5CQK6C5+vDKu74oa9/Ki2SZ4vaertWqA3lqF+l
1mGerfo41+roWda3pYL0gMUBlKgXHo016sxOsMg1BCAmIe0wWx3aZI1TWyY81cl/8KhOwuHIj0cz
u0ZV6BrCT8r7ToynVYgton4LkzBGIGf2fkaNMlc7wU0Q5BZjm2U1DAx4cZ5IEjlDIlwl+qir8rh4
8RaRU3Qy9ctWjSPQ2yKSjbrkiu81KsfixX1I7CTejbGH34C0njuchoRt64ZLu7GjFD9btmuDJb2A
fZVTPR4apKVJUHLlMRyl7V/dXzx60+RhEERPjE6xgz6O9se2T37uPxVJ/pdhBDsCY83o3ssU3QBu
BRB2cnwtctTTjgL8HayoXZdej+SMdkOMTQGkFmtv0FkalguAWvEz6LqmqGVfMCVwKOz4MiTzoQgL
OvQuhhIc5iRc0p915bifFUer380gEQ80owLGmIng3sDqiIRn/sfgAb2TezDQdSQzftn+oqrI77Ca
9AIaunA3zhTcFngtsAr6v9eMjD4sbyuAi4yi+fHD5Zc7+ee82Cl7Li4qLJmtgDGIZIcsEQumZDgX
8Z15KBW4JnoikFFcQLvSVnHwh+V5tuKCUFaZ70BLy21HVmuphLxFfMJIysitS6OtqLKJ8jOD7Fbw
y2HrNa+DhGnPGBrBYqjuPGZcpZH/zCazuClUtzNz3K1oq09sHGSGVTHhUWUZITO/tzrjRosAK0pv
PDOgfd6pmLm5tN7HjnEdlgVCC79MuqJNbpvdU7Vk71iI7adO8mN3YL/RDFUMCnmMZ2XyTAGXC/Du
eHbIDXvuFmlsnZiTanHXGKHqxbOTO59aZuz69G5e32ilcT35+XaGPI1D0/7jq2DZ+/1bHZbwy5E3
M7J/c53O2qWD4xz8vrybfFrY0EPHzJiQXXcAjgFjSATvOKcO909datnHOrbuyhyVWW0U8XYw90E7
/xryzD+hnngJgnJveTqMJGcWkoQWJYIb4QedjoWYe4awhJgMFot2vChHMnCe0HGxYy5FvDMBzi+W
d+cxQuk6PBNlJdtz1aEDq7ChFvHdgB0YsWFr7Qi93JsxpkjtoVjQhqKBm5BOg+TDWtDjMWBEX4Ui
jGzxY4T9t7DTe7sm8CkxmpKC5iNJH9IBd4MmXZ5pT7IxRWFtaHgZPLCND1xPb/net1Yl7K2FQdyv
EAdTACl+WYRx/Qd357HcOJp26VuZmD064M1iNgDoSVGUKLtBSJlKeO9x9fMAqm5mZ1dPxL+dqgoW
AIIgRcJ973vOcxpcKkL1rlXqr+FHRnfHTvzsJIyidkz94CWLfjDCCCi6kPDTxOzduIgJsuBWu7iH
DoAG2KLaoAq0PuviWqvsIMb0WGoiwZEtrCvIVYc2fM/bhiOt1z1n0l8jqe8Z1ikYlEfc7jHBMC2m
kILsQLHIx3XXM5RTA3R7vqggS2F4PFuWtTRCkvUKfKZzIyS0aiN/hgoS15LEBHhB+XOWUuKUWiId
QgkVSlvl62YgzyymCpSN0nWaFbnj2vc45opWvXqhVW2JBT+C4AI03Kp0EKfM1cFWEKVnEvOLXECG
cuJLA0YxTaeSUE1gI8POkcoHgwFtH9GebJR+rWdYqDAlxypl/bDYThl4dJMgVtwWzWOgyi/5aL2R
LjtQLQmsTcMpvQ70O9kLfxFURSe1R1GNHGe+sY6o9WdcjQJPtCO/Tux6lgAbSa6CBAz2NZHeGbIz
Ydf21PusMZJWugIxSMhh3feS5dtc2MhpDoXPmq6x5nluIdUojsKC6PZBUldmpYIn6zbokn9wsLtB
JfIzZsPsV5IZFAWCY8hnJT105JHbZfSEUoouMEZ+XMsUmWsfOmVCGjZjnd1k0pHNcHoAlabwgtoH
UtoxtiacCsk6yEbIpuaqSqAEiEpQs5kTKR/w56X4sSyUX3JF75tSN/sOKhgDM7oXWO0uLZNTcI2J
gm97OPrwtLNS52uw2EQXFOXJE3pUVcm7GMfcrITNC8VfzSkV+UxIqIgUVwAOj+RInXBPKBBOkqQ5
4wWBhwKmBVtXbqwhQWrI3QtVFrD9rqsq0J2GkKnVgH1fKMscq7r1o/HwtgZToZ/8aNp18wFVM7b3
BNRoFgyIkjDGVis4RLhO1DoluozrJYFLPhizgbHD2JKvEBMkber4hTMPL6JOrbjIQIkb71SlfpR5
hn4tBKXR7wxSKq+EZVDGhwij8CPhmv8Rjs0hHnNxJ0/wQEgu0EVq+4DOV+ZPYyNlKUSmzIAgE81D
/Y7aKB6wQBTPiRx90Bkp12GDRoqqq+YS3flY5bGOoyt+6EZ2MXGg0ZJxSKNTRABJlDZ6zAx6iF4j
HTLyfZpW0dosYcGQ1/BgBIXoInirOLoCTqqGma+1EaQj+dTU+/d+ZawTw6vw03BfKWKZLod0m/jS
a5kgPU1kxKZlJ51CGlN9kn2oP6DBKndygY+vrULEz7m600CTTL2hr2gl63aQ1fkKJ7tut1DUOccY
TikaYMyH7tD4VIUHzhkbaQZmBVO7Qij1iSnxYEy08KK+YpSO9slDSCnNJZ+8U/PE3DRYMDbefI97
ezDm2+BIjv5j2W0VYZKIApZ8FMtlVktOqMX5PmsUH+ToPBmKOZ1gRn+EifdeAYc35SmubPleSUwu
iLf1K0+mb5kmT8Xy8mWd3ya/Nzevns+DQF3m8JDmTcwoD2mSJrov8xvOD8trb7PfH+L2fr9t+o/V
v99vBOpFjtvEqdqLUOvO79LPo3B/3nivRXSkl7eW9EDaphN4PNDAT+rTYDW7SJpUV/oQ5IkCwTyY
sHqEpv8xmZVpvS/NUV7hAnv35vIMtz1/PUSmTgN+mafJa0lQSHgqkK2Sqvo8WYuEj5CCCRZG3ZE3
8Ofzy/aMjALh91aS+d2WlZYHYlr/uaXvhSromkAnvKTg0nlb7/axvrd1m/+7df5umSo05s6oN+Vc
r9Tqsdz3VHYw4o0Eys+zwbx71f96dplali3PLrPLw7KB2+zfvfbvNpW2AHYihd+immvR9DUYxlOm
9flr2S/n+b9dqBQVQ4Xb8/n8ovD2omV+eVovGbTgEe7nSi3wkkmiPciklxvjX5PLU8sDwioqEsLu
9vI/3mKZVcRe+f9cp8NNLCKZ/05Xe2o+gn+T6Hy/4C+JjiRa/4BZhjpGZPAgKyq85dkx93/+t0DM
2D/Qe8oW8kjVoqEDBPEvmY4KOY3xCw1YcZbQSCoKnn/KdIx/iPyDT10yNMP8H0aRySh7/l2mIxJw
h6oIhYhO8rRFWNq/y3RyqptBPprjSZcE0KgxIX4QlCjM/DaJFxntZTdXy78n/1yBbjfVCWN2gMZc
x1FB30PHYjhn5ShtZnsvfRAKcKAY2lw9+mMZgsgV7gNDQhnXmseqEjDtI2JbwbX4NeRCeE9a8txr
GKldDnGE4FNAV6Zyx6gPPqRwpACbyPDv0onAkj6I3gJheg0kury4EMNtoXJqjEkzktO2JCGJe0BL
leoNYeoxFdEYIEjYaxPJI/ypXJiy/LxMClJuTo/LpJpiRziYRJ+5jOW5hNHQ/+sF4VzD+v4qftvM
8qrfvqVlrWUhiqxNWE/SBvV3J66MuZIhgTjpXpdJj8HlWlWDqzY/sSxaHuK52LFQov5umYqehd9q
qYqo3j8nVaGLqT/Or1yeWl5+m12W3d4mW164zP/H5P/73ZcN3bbr0yzbjWE17KhQFntGvAU5UUxR
j/xr6vZEHYt/Lbut52sFlco/XnJ7ennJMhskuIDFkHSiv1sZyduE3mV+09+2+L10ebmGNZt7q/nz
YdHoJoKbl5k/PtPt/ZZt/fFWy2ww7xSCrOIJ+tffUwxElqGd5O+DQkJXq+hmbcJIqSBbHsP56t2r
84V7mUzmSzrCSWpaVb5ZFn2vmC03JfPayyrf21gmv1ean77N/vY0TkHeraUuS991nlzW+mNzy+x/
f/rPT0nWjm8HVohF3JpFbJFQZmh35zrC/ECsvAlqvRcKt2okXN/LPLn0f620rL7MTgLxCP3D8tJl
wW1LxD2zkWWeK1O2X6Zur8zQks/tBba5LDRhBxDhJeOQClDA4UjfNwzRaJbfJlsvY6AvURVenh+y
lPsKoLN2T0nbAcSFsr+lU0QDt3Nj9ZJqGvkQc2wRIR31PgvrowG0kPqGMG5BxzvFlPEhzNBL99+T
0qwb1Pg28VXNVdDvyWUpPu+DCu13s8wtD8sLl/Vus79tclm4PL2seHvdsgzKGJR2aBlr5Bq0GChU
f3ZjGRBmVh2muVsHLkO1UYyGtpc077cSO/HpnNTz5dSuz+c7Ka2QyeUV9Yx/cVJUAz0kgC83Hsu7
SS2vuZaM+KErmjoWRpy9rh2rlGZdEPHXm/PfvUzdHpZlma4ULhbaDhET38dUKdmET5f+v1ApL2pU
UmczJMx/FfRHP+jRUvg8JLrEYGiSruF3J2tuonqdd7V07VKHKE2KueHQhBUEtx7X7zKbUoRQG/4K
jL4M14eY9oFMY8sOTSl3gOO1jj4rQYu5h25U8K99i9hDSrI7qX3WlO5DwXpNBpxfHkhgKg5o7/CD
WZRVSL72UNhNjyA9Hb1oSZEqJ25cxbLea4Lx11TNoH1rIE5UFpJfCMNQ0+vQHudRxVKkrgsTYMAy
eVsYduJZAVlN/4WDZ3kI5vv52+wyhS9SWiupCqyZnX55IByYPPdM2iGtQIO1NGUE/1yKjbDRKx1X
IwgLuuXYc+Ad1TU6PcboVXsvWx1Y6/lHU+aH2+53W1Ym6MyMTk0QAIoHIc+TDRL0mqYsHTCtmocO
t/llqpTbgTezKsTqSuIKRjfsie2ef2EF90aWQZQJl/kACvkeqSC/Si/PYYZGo65qb27LiNnE6LEX
4INP6rD/nmzKOddHhu44rb2eXDG/MkFLFKKOW4EDMMjAKeaS+f1QkhtAYthebyOTPLvapIHA0Cc0
M0xyyxBumACyU5gRYgQHK9LJ0OAiXuzCrTRe6mg9PtKiVIJd/Ti80wmALG9SO8ocsgS3wq88wNvg
ljhlZOz5TvwT21t8H3abwn9F4lXMLNbt2L6ufijUN4Hs11s5cMlj7wbZWRlduCKujBhLsmC2memE
050v3kvjqlR/tt4HFCU2HVWOYjlU2JLBbZ7xY1ZAooKPVDnieCZTwxwOrcloneKNG6GvzF8DivfT
lyyvIq23i2AfAob0dx0VHcGZcSGxQ1z9ulefdHWrajtFOQCJM770uVD8hAUjb1eVtK2iU64/47Us
k6MHghMhznhQ42MWnCpxVwDKq9y6WeUdItENstmpJYmMsHa+TlmgXK/aKh8rPEml01o7garO5Ai/
hqK2DTxIfftaDS6kMrboFWd0fylsTZH0m+OIWCTZ9O1LCrWn9e+L5qfebaq9eUCCilvd7DYE7BDD
BAmGCGoyVR3T3KrtHkCOH1Pq4xKHmeLO7/a6ua1TrC9b5aP3J2RKG6BUUBNIqU/rXVc6uXgXWE7d
UbBYJco1VJ7pcqf3o78ZZe5RNyKYgl8y8JjX6tkU9oO4BTSGH5n7tbN0SlE2JltPW+nBKvTs3Nok
k9M9A+m0Vv3ZD13pqTmF2L0wPDsx+RVQrpvdqO8GZYMbig6OVn01hjMlBz8/mbEjhWC61vp0NOXP
aOI+ktNki8HoKOJXFdxc35jVJpj2lXEft4co3HcTxwV5I2A2oxhW3LNan3z2o0Nhzd83dX3R39Cy
pDAo/AJdYmBtjV2B3XQI9nRWfcgD/IDdBpiC9otjVtV+EsUYDG4pu2azl37l1YXM1IJSqjh/YXxP
aKdtr9mzd8oGKqhdBLAKXSYFccygKA+pIB80SqcDiZfrsUG+j7TSyUiabVeZ5fSqY5gHscGy7IrH
4kETyMC6Eg81iVs1cNGrNluvgumxNnKchau+4tYBwNNk15ULEgd1tkrU0mivhvfhid5JtJUs1BOX
Rt71iAa77qg16zFaD7gqSaT1bS3Zts0O5LiO2uArekcup2Ng6usN4LBefujTIxQt8UpZURXeRBh0
xjl8RYKmTBud4EOswaqTvlkK1dyj529S6b4gw1GECYANdVIpooj3VbQTQ4r9gSupa7W1gT0kqdv3
jLzdDniHBBOKWEaQ5Q5RXW1rN8Ixqj6bdAMmDLLFtTXPFOyraJtCRQNK9xOflvUEi01bKXe4AvDm
Y/7PLRvSU+CtCmpxb3Fv68YmGsG0oZDcMCzKX2czKCfOwlao0ZcuW6mFDfFSVuLynQO3dYyTdacc
0k22BQcnzCEnYGhtQKB2zRemOGju+SQhABRiYJsnBk50sIpD+6opryUamGTVbNsH+acHQKQi2JyR
hl1glk3MO2xxfCav3pjpEfYFamjL8Z+KF2RBarjBzgXNpQVPRZTLI+SkhloRp2KpP3b9URfXwSfw
1cmChrITPhC30s/CQEhGR3jXUbyVcbE74VP2kp6oypzVq7BqpocgXE+GLSMhVc4B6qu8tdF3abRs
yLgvN0pykoajoJ4q7+DPJvqnMV+XFL+Fg5VcOnTc0CYuiOgR8wOZo0qMyBaQyAvNMusHTrIDoRHI
91cVVBCKzzv/Mh1iFTXlanjBTGaOG9DGfUyYkJ1yLAtu9Coq8D9XiOTtztrWZHMim0cSHMActAXu
gjn6joVw1QSnna4qjOPx0jMorT8w7zZUPztUdLZCQA1MYHgiEbQRJEhItx6vbXAd6ePjEGwaJ4z2
bYJHHWrII03ZfnyjWUvw9WSHwUsK0KRrSL4+d8HgiMzAMaZZBaDQxMNGT3Ibe0cdKBBnlhBFlxti
SSyOknCoyXwyoTQTdWaXNJsHFMbAi8h/sC1Uj0zTaf5pAgKwz8FrqB7YenxgQBOA0OrQuNgwIZ1y
0z/kc4QzPcpVRiG5tTPG2SjoVtgmQVEZdr4Jqg2F66tY2hRM97Ij2NHagFzg/tAip3gpRle/x3q/
Uy9KvJ7WkZsdxnu9WinvHn4xB+G+sWJPM1Yo1MSfBaeDZ/8ahY74aJBjvuKTU+GicvgyWK7nbVEI
+U/qvfmz2Pon//RVvbSktN1FDQViu/IcuMQCeywzwgrqlK091O7geFsggHZoB45kB2vt4Yf9Rcra
D2wE7o5ei3yv3GVb+X7kpMANwBMQGY6Y7CV6ERU8KHb1oj10nqMYdqq6CG68Kz4P/h8kJ1btc3BD
CMBd0Ca56917xqqTaY6vzWjT0MP3wL9Q+wec6JD3wC1U7tKho3W5S9jjgi0I1vy93hTncDWQ8iZu
/PqB4VJuoyVw/GoNSmOvup1DDVzWkFyuu+xu2iuGAwjh07JLZ9pGGEGRNr0AAHP7dw8a4hHZD2m4
dn0n/BCfUVh3oB8+fA6DdJ9ftG16EZ/8fXyiPY+EJ8W9GN0hO82f8k3Ep9qEF/NNYGTIGfcF/WUJ
jfMTubhPiowdIb/Nd7nDSCswuW1zWBbakRteCGzRcGLytb8QGcN+xgLxSbrKvtM9ys/1HV7xdXev
HQfAHPfxQXcUl5193VqOypfmaEflWN9199XO27yD15qO07G8U2iFOP4WmO8R0sqJwxtwb1wzi0ir
uhL4jCtmDeQRGfkja+S2YDPSOWrr4K3ZaXQNP8aVuff27/XHcEzvBvi5NnAyNzsi2Tmi1Z/WWIac
2BFWgJtt/Dh2dPKc1GYVNz8hFFrLTnTf7HTTKa7xXXEVXsOHwW0/EOLY0RUwx6/yuV8VO80ucMjY
zZv/ok82MBDUt5ziOQW4PKaogF1pzVXjhTMZuw7f8Nw7hBrlsMcOwGl9u7+fHqojOvxiF98JW801
jtq1gN3iOdnGus+ccG3AX4S54AYgYZzprXWAgNhQxR2LKHjf1sH6b1GDcHF5o/XmbPwNNyW75MDu
8Bxdm2P/K74zN92x/MBWR7AXCWW/XtO78GFceb+Ct+xnuhX5JjjHaAft0J4sXH5oGx+zx/aUyc66
fRefwoueOzrnFrvmoArtq/hFTguSCMSWT3Mnzr5an+17I/PLxofykm7ND/WpeiODAZgJ9ywf1Vv0
A8zOXeS7w2N8iA/yExzK+/KiPsUr0eFL3cgnHh2YsbzBJ9hDzj7r2snwxdja0djqTr4PXuedbiu8
0Hzm9IaSgTNc+U4Hsj3R2mIhpLULzLwzl8R9+cW+CjMjs3fEoKzrJ8KbOMc0L3m8yk9cneKvZb9v
XqIz2mP+GziKXHgK/F4RwlO70feKB1LdKUTyloHk2uEXTd3mhec4mKDk6tLBZIzCV6OifYer4egC
TgJ7+Jw+o0cB3mDseL2N/Q13vTpuNKKd8C88CZ/iifOy7mjrYYfcn6PlXt/722E38IOMd8PP6g3L
S43Xh/09u/bckv9ArDE6+bNwnvAG+VtIe20kbWtEus+98hpvxB1q990AnwppER1YZS+cUIYAmDAe
0q+RW7saOfNPAMQwCFP0fxYxei+mAepmHVzGB3FjnKdjO14ICTxwSwHOiWNFfIOBu+q23v1XeOn5
qgcMVraEH5pb5X10Di/Ty7CcAJezBGYVTiolHfWn/AsxDScV0dY+W15YkqlMAYPwwJXx2Z8gtqrP
zS5zhx3KbvOjOZd76zNNIEY4+NLIj/hgqnoLXiFxngHA8Kmnox855IPAgawcfvfu0XgRn6ozXe94
2qSX+f7gXfos3/mIUeECPi4RbR2nFy6I3efEz4jTK5tPxpzYuEXoTzWnpXEl2Jhjxv24+uy23OFB
B3xQ7lAbk9LJfbTjr6oz51Iuk+9TeurHTf2UnDnlJef+xPcabwEzr4RD69vSWd4HHKHcAjnSu7gj
uIMkhJVJNLet0tR20FW4SNY43UDqPosb8S7fkjmlXf2Xal24I/UqO+A09uxvPwO3WGmbIeCaNlz0
Y2cjmXYiHCo2ZHGJkyRZCWtGYy8lV5xP4+f01vSO9lN6084m1+5obd1lL8UBPfAhgIz3IGOhMFZt
tOKSJt9zO0gdhp32adgqnJ6rHRRPVziAoNmUG+5Q2fLm3nS1B+4p+i9z/uv9fXfIN9O2/eo4T2yJ
dnJKR9pG6+gxvMQX7ZCt+4c1RgDpRWYXiDEuufIT4ZH1hWPWg8VEXpKjfinQ/rHgPY8f40dxX13j
h/SuOWacBY0f1jm4Go/SGWDEtEPnuknvzIu4itzo7TNyhYfh0HE4K9v5Xx1aam+HlaM/yx/JvaCt
osLuk21Z203nCK9issWJBzaG8Wxov5rBaQY5AgA8ms2a++K9vkfoBlTdLnaMFy7RWgI3Ne+18hMs
mmTNeToHc3b198BUJzeL1kguJuNLHEPH9C+xPvIrAiAxrs0VzIC/19mPkCBf8wfrhQ/x6W+4wUdb
s26XaivReTY6H5iGCeOjpewmzIXIxQOxPHwvI80eUzje5rkFYC7dgXlKmktUy7LvahQRwuu8jy6M
QihCqXM5eXlYKlG32WXKH3vTlntwZ0sVavk8ppjs28Aq3N6QHmPyJ3ZQ3fDE9cWODCtHamoDNDX3
gl14qIX3jmLO3MeeCU9lJ4fbUcxJ5OSoni0codDDtcLJI4r+GTFFgHcL38TywNBFF9H7Lp6aRTm/
TNU1zowJgIM8m8rraK7qS8ncV6hqxKPLZNyIIVcBvEZ6Ql52hmxXDk0qmOaTj5cOqqNChSTLHvKp
xBoEPb8h0J5+0qiU95VKbTDUqThI86KhD7p9QB4DROb4U2p0qi8EfUWz6qIYkDnnA0HLIYWIIU5O
Y6FzGzS7gKhq0REQI7QRWhyiT/SKcDNMOWxOhRNuKZwp1G4rv0o4cfKZwDjCIslfhs4wnDYeASjP
pp/GmNsjy2Q76JQ0wtnbvZR0l0LvUtddpoylWdeX5SH1/HSzGAuWh8XtslgMbssKcjC2UOHWfjY7
7Rct8CIDXgTBy+zyIBYUrrqeEdhSB10eCkEo5dUyibTu0rRph0OXMu13rVae5ITxWshjDx55GxYJ
IDMDu9Gw6IX/NYV1itrnvGx5+GN2nNdbXhYLBd2MNBvfJRPdlV5/xWL9JQ6mQ2+VE0DccqgSimQ3
Un6QGlneW9Vd0hT8XQNFyv2IYXlfSkRFRjksF2/Xo0535VbhTKRSFS/mrs1Q09lbphBAH6YsiLEi
DPe5qGPL97Dk79NytotIaD3aspLWnaCX+0mmKV9SVadGqj8bstnuvueWJyzRxBmM9tb+beHyuu/5
ZbIbVlZmAOuaqLlqnPDliiJy41fUj2tNC+iNLdPL4uUBPiVV5vnhNnt7tqw9Kq4dFK1/rbE8+b0V
pa3Qzd2eIsTpYrYGqvHSQLoshhIGDVE7hRZdUFuux5gqQzdDVnS+XsrpyK9y0lU7eWVJw1ueaPCN
LHV3e26Z8mcLtDlN/A3LCwgqqsXV8tTyUMoCP5qKL93OC3Bay0rLi6heEw4gLW3E+f0GI2HN703d
ln7PLy9YXrpsNCLOdYZG/PNT/vYhloW3l99e873529t/bxiAKazhqnv84yXLFnujqpy+oqZ928xt
vT8/2W/zf/vJbm9dajEYQiui8zx/b8smvyf//Ou+/9Dlld7tO/7tnb4nlxW+/0CrZZypJ1Rtb5/5
v34nyzsbNYiG77V/+15vf+cff8yy2f/4BLe3mN6nRn2iTfdWz02NBbaB2jjdLw9/LPtj9u9WoQdA
XeuPzUhL0+q2+jJ1W2fZbF7qjMBu69ye/rtlf77Nsok/Nvu9DgnVDw39tnU7/33m0oD1ozHflJgp
Qdhm+3a+3i7P/jGLEJjmIhaw7HtFc+miLqt/Ty7r59SaZFPDcTC/wR+bWGaXh9tmvle5fZr/+ro/
Pth/3cyy3u2dlu3dlg1zF2wR1Px/i/bR5Tmw9L9Lhl4QAP2v57Dywyz89zzG71f+pR0yjH8QLa6Q
7SWaOiIgEWnOX9ohU4b8o6jQdQAMABiZn/qndkj8h66IAGNIadAVUzfIarxphyQLTRERj5Y4i32s
/1EgI4qjf9cOAXnRDclUZwaRhIxI+kM75I8qQlFa3DtcdShR5fwr7UrAW314rg0oi72iJOhWcxGH
TPvRkLO2G4Vj3EvtHTbrQNW5BHcR5JBNSPyuA9DPczU1pa/U++tCNz7CCKfIIGarXMcOUvu+5cRl
ga0+Ckja871TqB+KcdJpI+5nBodDHCJjW7mKV14/vfQfuooGeGpLA6H81mwLIC9+se1FqkiIbcu1
qDNAbRR3Kkuwk0O+U1WcCd0okDePl8LwCRtUzX4d6ehKJbJ4Oz+Zjv004s+BI+EH5TntJsGWrBKL
lAnJlJFhItOgDepgk3ko93Pic1SyVFeS/Ah2k0ZR3HZrUe1OCRD2+0HP6axgN1iVNQrhuomolI8x
w72msFaDAlNUk4J0o5oUB/DlU3IJ49amp/1IyqK5RshXdRTKRjjQjtx+VAAyAIg24zmyuPtNZMN3
i8gmlLxf6WNxqnrKh5C/BWzRMcJVYaAbkDSl65dc4GEek5jdRusgKLg3AhcQTONwVTqs0FD+6zyB
SKc1NIW0+kTD30Z1WsjXoqGyjwHzKsnSamzqZz3oLzhUuGXU16XO/Te9ZZAFVKBfJhn6hUX3UxQO
fWGddShCXWs9iUbxoZKR2xXkgcVKtW7ikUElqs35WQUXBNnWjFYzsKSRlTtaRk2xSeH2ipJ6hzSg
t0W9gXWU5AfyKlEAS+QCC+hiiT1BQI86eCRZxkfXcDDF7iR34muY1/FxAj7JKELK1wGDq6wUwWvK
ZIMmObkQ5HpJG+yIhatw0nU9SYcnhEk87wLuRWuZ4AF2cLvR8G2LJXT9NkzK10lxqiY7NIZRscP5
hG6aIn1TaeqdkqSZfJT9TUKgj2MOP5rUv4pyCrUFFoHbkwsvQ6CAUqE8FJJ8jKHtA6w6w5VA2dy/
q2RV0biNXkmArBjpivYQTmQSKoQkxC01xFny36YVPZ/aWocVSPBBiINjTYUzTcKA8Y4EWBcXjZ+V
QLIKGg69tVHGdnTLmBanr5CAjYOFfJr2RU6SFGMvOIs2qGBcGxxmGPJEJBA2HrKjVwmXTtZKDKjV
OVD6kwe5BiV+7+Zkw894zBWmIHMl4S+Ka1AcJBLRPKwljNnGXaOm5ckAsd01Tf8UXFW5eAirBxPT
1CaHuoKHnOTGJp2zReWfmlneed6IH1PkWFTrdNMmjPQxFEKymiqiFs0meO21e4/Ij60FkcXtJgKn
Gs/YBhTGw/gV4ysDPbiEAKA7A4YxILU7o4rQntCer8aXTBq+RqEzNgHB46U+7FqpkgE+MeDSoNJO
sZSjIOjuxzFI6EFpGU12mXot6G4GiVspscqN7vkX8lrXluhd6u7syfW0qqBAsONBy8g1TgC64siF
TPCiapRON2mD6+eQOC2ttSAVilv4fdY4wc2hFD20ONtEwx198UOc5h/In+hQyHCovHZjACRwqgic
t2BmHXXd6kcri4mbEl63SappR76cfEx6IEZIWh4Gci2fgjTBCfqYAuAmzox8ujZQ3VwJwH1mOn9M
HnwV6M4lq1fOYV9TilOMs+J73X4I+mfDUlKCnp4xiNPNoZkMuGYXxoF56RQio4qOEfBs5jCtynct
Py9WSRBoq75ojqmpfenRL4zwRIpjA0lHi/pVLH/1LVqBFELSqI8jIn3xaqRpverrH36o9HeKlmND
TUTCoXDngmIgItD4hOfrk3Nn0i5ROGE1iqNEqBXMgjNTmU8bRpO+3Saqf8GXb7TVCRUXag0UKbSj
wnTjaXSdqBbYnWBB0y7FY2zgCYuVA9ma2gG5m1MF6lNa0O1RcLe4dbQbpyQkyYI00DyRVwqAir0v
CXYaQqcKZJ/v2GhPZeo/leK2NgkkQXYzFAVRIVE2d4ijtYe74JJSgo8J8+AoSPt9rSE/k7QV6jO3
FizaifKw8vuOAhoRfKsyTjH6SLqL2/ERzw4tZ4ughim23nXL6LbpL1LeXyOi4R0jKS/1WFAW3Q4E
BdhmPJ4TwoQSXZ/rJK3bgNXB+uTZVaMA6hcRC4l+tVF0Asw9CzEZvkAsOp54n7QWyhKFfSd85lpQ
Ol4sYnwU/LnMpey6istan5b3Slyb97lE6xz7vc5A/HUAaXXQAwQBkxGSL5fhS2Use4Q+cwImqujC
WaWDEQV6d2cQqYZQTDyoovUY1oKyx3Ib3wutyEPSpzuBhKWA/FctMlZS0xIhVz5pqnWNPXYUP34J
CIqwIUu+WEAi9tJQrvuCNN3cwHJf6nBefYjDvWLtSEmYtl2947xarsHb7sOpPJsUdS5EihZzlbw0
qjurRxGSY58ikJP1qslaj511mRRhvHiM9/fqOP1sITjRLS3NNYfae1H1D4C9hF3ts/9bZUckKTsm
9xz9FgBb40yjgrkAZEHbrNh/YW4TqpfHhdtm9IrzvoDWUXzlkDPW5UDEDPAqWiaj6Uq0q6tOrfCT
9BLFOnRNkNBRggVvpExf0U3H606F88MNCBGsnd1aVktSAfFWbU5VJBV33tgc62oWbnA5CjHnuh14
by4K3cnoXkPqcN5EEiW+WFtP/S249vQsVuYqCGX/vTSg5oeSQJG6I0Atn4KnLvfgA6QwHLxw008W
F/gIxVw9vOhVXKxkULBSbLwAwFizYVq9eS96W6WQiKVqMnkLBaalB8cPmku0NobwQxOm/rUS/R/5
7BWqTNqjMjXlsq85gPjGREGRbLLCKQW3rhGa+lEmh3yN01yiWYYGwtfk5xTIta3ryUfUiI2dIAE0
Sp/wj5LCuyB0D+nYPBPRPLkEwflu3oAvmkosmlZDlDR1tcnonnDt0yWACeDUvRCf8mhWtBtTcSID
FoWSbcrFp0iQ3p0CZUObYWVDOET7aWwI0Q4ARRSAlgrto+jCaiVV0yUUipmxh2/dfyX7ljNi+a5X
wjWOGpVUENyoRJUQATMI9XYk4rNW6VYGyXQhjay1SyXSLp4p/UqxaGO1JZ5AwtlXcfvkVL0R7Yqa
2GkzGtzce4nnHbWS6anzO++4W0mOpjRwi8S5LuxhKsOR9FdN3Rcr09fIVIi7cV2O6FqIc4HbkaCt
+IziAvxknxR4BDECyJ8CeAunA4QNjVj8rH35XZVzwAtCeE64ih6k1CKWcCpKWzgT6xc7WT8VgAuz
B68sz5JRE2LTRg/RdFfmwcVT43TV6KRZBQnlrcwyQ0eaMO0X4JSNnmp5rV7GrJJdkQ7NWIqw7mvx
IR9oZDfc+xjke1SWyXWsB5OtyfPJPVLLzTSPGtoHTewlZ0DHZCja0UwbIlMmAEHd0G4Tgb5W7yFo
UgU0kZY2Ke4wdJQk9QJyTz1Vb6lavnDLy71d3SHn7CAwZ0V932YjBHpJoN+UB7tCVcpr3NCGIy6k
PUkJDbZaEUyObr5vUlqBU9b3PoAwYr3ap8GQOm7LaS6G5uABe0dZ1wmzkxaXbjwoPrCVoXe9SG4p
4/3iHDOjitr0Xet2xkwJUdrnCsID7kFuUlX5riN30lH5myE057ItFSR7dArENouA4VqraIVxXjXm
wB1QkuaayLr/y92ZNMeNdFf7rzi8NhxAAonBEd7UXKwqsjhJFDcIkpIAJGYk5l//PWC/jrdb/bk7
7KUXzaDEFmsCMm/ee85zbARIXnqnQqa01En1a12NUKftqjvA12FfA6RD6HNNZz8cwN17+9krLhMx
Eign84GwVPXR+1SjKh3vdNz/oFtqr5XjRogW5dXksHGWHStKQtxAHkEYDF0L7h8/4vorQ0cf3SF5
13Z/Mn2u0ZQbYBNn4j3OzkYueSijTHbxUH+d5PRD1OmDVoQ7ULEWjAvFWV8c4uiLurgUFjPwUmsH
33iTonbyV54ZE27TzSsqkddcN9DXJ/Y9RFrJje7IK0+De7efvgwgWU0iNjZCnEgDeW2Nod1HhcXs
dQ4eQLzhx3VQMcD9N5WzmaOsX88PQCAe5Bi9gZTnHSaxACdvJiADNNFbaHTHoFmSXBmncrzxnOFC
uBvyUKsjLw5nYObf4BQ9JjnRS6J39xLRm6vdA4iIdxAh4zxvZ05v/Vh9q+CNWW7w7HgjY/ItOKCn
cAo+qD6/eT1riBMimKy+CesSEM/RuMCC2FqYv3A2KK5zy/Lnhdc5Eqcirr4kRr+tGPzPvr46wWJC
z7wHqeYNee+MZC0UOgR7MGcmRB5an0Y/ufwqleX3ldNuetdGHp5OG/L8SPwExSddVExDc4XC+lI0
5UHhFZd9e0Nm+EEbxMnK8kRi+C1hw/HKGgVcrzxguIbgYuF8jJG4L03ri1034HYXcnwq31MAi2V5
mQ3fZI6YPgWOfVFVczd5xlWE2Va737qqhGFRnsEFAIMgFbYBR11VyfmlSZilWbb5RLDSoVOsyiAA
S2y+s3LuxsZ5rcvqydTiEtXhbZduhYGRuPK20Zi+ykBS79VMlfPgTP0r1mlMeobldB9j7e4mSpw0
RFRhZZsUe+xaUwgwKSQcgousuEXrvc11/BHI8T4LCRYJFcc+4V2lT9hn1T8liVjXOU2D5aOBn7qE
0uzy5hBgcC/hLAAleCSQKN0Qngif3QMdCvq4MnJmH+KmDexDbFdE7oivPv7rtWJtH9iRlvfcGPyn
piSGJIqfwurSD9WbZ0J8EICiesy4pfQ28xRcYaN9iRayliZLBYwrSxCEcvlMWfGF7kVGGcXp2YjD
a7rMqBQ8Kqd35ONDBb/jxEig244tYI4uT6/paCRHe6CeouNyMVLTPCcwt8xy1kd8uuu+ipepEOco
AiBWPh9TZjKp65G7uLrioAxAwUbJy94PEcdGJhuZdyPcOyz19B10lV/cwXhMAAsacdIcjNC5Fi2y
ME6A1arM2nGbTuGpiEa0oB7rbpBvm7L+Ubo8gXDqCYfydzO97Ttde18DmHgHyJDo4tGRjp1GxKYC
yA7GfEtg/Ark5UF0FcdXlNUgbO7JhsUqUeZb0/LPdlTt6VxRxkX2rYxVt/NuXf+CT2GpVQWH+fhC
7Yi+icS34agbyjg1sFu4LYoOrp7babIJAuaIhlI3OcxV+Q6XwIfMWkG3XQg9ZG7tINNfqwgbdWuU
Xwn8Po0eWSOhNt+xwE1PZnJXL6kfQVgwWGjlkxP5F7a+a28rY+Wa3t6bjCe3N+46e/giNC2YUtOt
MqtgZyQCExt5p105v2Ivq1ekMzm71p+427oD1+VONGa9rnJ4BEMBEAzj4m0SWSei0+KdX8Vb0p3i
GyPNdn2IMKIE5LDNuO6kpbt9XIlXuywpoqsPZ8kYJRh+oxj9HG1s9ErY5rpMy7cyXNA2wJFnD+KA
KG9NUMlPIA6PYaC2cdy0p4yO50aawHLmPSQ1gI1Qiwh6gMLoLggauzoVFhlAI6wd2mrD91xBWMk8
8m7iuTlgqgD6TKuTHIXhbA89Gk1PnITkyFGOj1jsNpRbKLOKllEhDqGWwmYgKmhwjOkoLehjkWxP
U0yDre3Cl4ihVt0YCRmR5g66GKHFjW0drGa4BbQMjlfSnExmIB+1+zPvuUE7D8l+JfsXF74AI+zH
LANaGzVNR3CFYhUPOJUMmWefgmZ2d6Iy7rsMghD/d7qNBQe/XHr70W7TgyCubEUk/IE9Fe+iL2gI
9JpTAsVZoNhswS9kx1TKwzSS0xojC6lzb+s4IcJFhuDb3Jr6h7H7XtrDuBl0uXgeBrpV9qXuHB8G
oAnHxtHbUnTUBfl4bisalVmlEU42V28s9xat2NUwMoGsIYdbNdEotAKVq77PJEisUw50qOutDy+U
P3KPKIkhC41V53vq1FfmYxPog2lUmtCq6Nqa0b2dGLehj1A2DMiscJC5VJxyqAVHYCAYZXEnqmuV
OR+JDtTGV/05KaPLbIU7IiyWW9TONw3gRqi2KJUiqBqFeArnAsiixy/ONCQ6MntN2peFau+z0n7q
jJLmwGS8FoawN7ln3rS9hyy5BqYTmcYlRLEaGuTkmczO3YS6zbSXOM4eBdmeRKgvpY7ox0butgpU
jl0B6ZlgMFzkdEaLSDCw2cZDE3w3TPRnMx0pV0UohoB17mmoHsI+h1vCucNIIG56zYhFHxZHFSHQ
9CwwYwV5se3Y+WvCmtezONbhObNQeTT1B7GCYksm8LAcme6hhIob3D3iZiEN47HK5M619BXKjXVI
FMkgKS4XApogJcZYXT6/Qz6AhH5A+h+EhnHDjcKJkLPORkKZuPn8kscQXeB3or6dai7Az79sg2Ra
C5tbHfLJQOD2wk6iYXX8VAhEnXVLQ0YyFMYSVxVmvKE1I1afpirAGJATogWv3y4MfHJH+daOiKui
C8NhA4GZMwE4pZ3MRH3uD0NO4vCnU+oT8vX53dBS1AB7XCQtZQa0syvvc6tO1FaTHRx+Ags+H/2T
hlY54cYtSjTu9OR9WLU87ueT+fzu0+b1y99RhW5GVQmYjHyI/RJnPCwQu6GZ/bWI6fvQhkbe6aIW
+PwSFxxbmax8/fRJjctoMs7LYFp/fuv5CePG+nOYtmhvkpb9pxDyXH8GBmhHnvoyUXvuPCQbCZ7+
eDGAWglelU9f4eeXjrtmOwjz7Z9/hXH7hiqXJLlPT9U/f/DpvvrnH9WEnBf+KrfUYsv6/MGAxwm1
NcVcCdCLDiCpJIv7859fgmbBYHz+OUnabd2Icq0C7gJfI4PMRWdAtDLg0gETbyORbvy8fvSyMCed
jnq4BzE6DjSw6zw85V5hHn1YNZnZz1urs6yN2edks7XNOutyn0StY2nB68o7AGogwlYqIOKMsBFj
z05wD+wfTODUmQ9Z2NwmFTWSYi8l92AW7KdDcvYUGl1YFpycRRqSAej+IAgSrD0cPs4EEp1hsm9a
H/YvXSljfBQRPOyc6pYuJAYxh5xobsONZdBVnJL8eVJ62DvTgORYEY/sAG7BtcsnSgcindSTFWbV
2ajwhlpevBBjbqYIuNzMAI9z5iC2ZdhdnSzQsOLjrVVOyO2KYjf7NbrYEbJ5S2toXXnRzWwH7ppl
Dh103wnaMOhc89Q8FObU3ZRh/602CIEaNaYt+kFoI7oB5aFnkb4gK++YhR3HpcZbs0jazIP2hur4
UlLEieids292rQwrIWQoCxjarLvCGTZNUX2vRXmn8UI54lDbS7jatM88+p65/JJaLVL9xv6RG+5j
w6E6q6tTlk3Z0Z7QextOuHYydbFt8ZzWAUF9cgWw8YjuCYx+nJCr2o9P4KpBpT31ArNeZA93pCA8
BE11HAJ1aybTpqrLLzTjOe8XBMKSTPo8Oay4M6rhvutf4zy4Lg9b4ctctaSAei6qqThR34syIUq7
rxjETS9hbW7z0I7BHOaP0vG+OgYTnJ6mbBabL0XHylrOzfehsV9AGu6lojHSAhaxO6G/xRM9bPwm
uIjKLsEIFWE8cCb9dXl1a4d2wyV13XkPA+nN6yMynijOl7QoWrs3cLt5m9AY+5zc0OOaaKlhxECi
pptUZcU+rMznuh33vZg5JSbddxIsKK8459IBZ68UWOUcHBUt2W5juJWEV7Ke+Uf0T/uEhE3WRnZ5
5D6rIcl/pA4uS6+GakU4pkrKZh1HpJJyqiDPsZlXNsSzSgQfbiTnk67oQVndQOo9FtI7Y3IxYQ81
dR9xeq0RN3Qc9rKjTe8bnlzbqd8f6jhxrwVdzFKixTSZZRBzBHu8aUkcmHkJBZO95a1jUGS/1cTO
9rbxeku4X7wRIUMIr5MvhjuQ2O0+Wp3aM6V08JgQdNG3CwmTnndo0fAN60vjopNcPo+mTFDLxDAv
yS+4WJP/tW/MN9ZKe1OU9re+xGbihLzmuulXWT99pA2EfgOkvmiifTsQzOmEzZPrkHfMQJTCxr6L
iqraDUPd7OjXIK9T8mzRrDu4XmneZK16n9ClWULfJ67+6aU0QsF44n8lIi+SxkB46JytUwYRJp/i
xkaTWcT261xB9S4DH91XcJ6D+iHs7O9DTjKsDum5lrpYVS3EC4dvlh8liYdUN9XfhQbw7jtf3ISb
NEx6bsfyS+NZd8HUY79M+2HbOMY+q79wyMKbx+x+HWWOu3YGnGMBlgudcqTM4ZMzUXe4SGn+BgDy
SJky6DbWW1ulChVhT+lMXlv9zexAS5GAy66a8JH4zUmCEjYNeeskOVhAYmji+Svoq6NwyFW3IpBS
yKNtAUE0TTBYQdQ99G78pGJZ73y3WcpUhne+4eyjCCtLC06U93Wp3TltBQR+6EWvLxYP7IFu9osR
29EOc6UznVLPgtThvtaUYFqC40Kwsgkr/6EO3HcfYrHBZVPY3Q9RzvdVffVESVYFbcAx5FpcfqAk
lr6iDl+WC77Bg9glwRLIfrQdfJca0CvYwPs09TbGpN6I8DkEbrnjqc2bzqUXFwzmdQrpxFAsiI2c
sAaWC8YwNR7yNDtX/bsRgbjy+/Y4S/M41cpZu020ZA4wPJT+1tZEySAx3IrKR4/nYReyjQNi3Fv6
VPeu517trL0vsAsVhbspM/vu83GnFu8lVLOY0x5MMg9sp8Y1KhZI5UzJ7QC3XCUuSS0USFRE6bTr
nOzZi0eMIlkEsLiYFl7gvvQFIm96KqtR0mSTot6q7kF73Eu96WHHaApC2cIHF+anPQ0kLTpvpGxU
+PrlR8W6tRiddVM/q1rtdROfZGHcEl4LEohVcQyuPt0ku6VRFLUxK5hjv2nA/AYZXy0pvH72bpao
KJmdPRVoHzRkO7PwrFVaMnXHxsziSrBzQ4cVF+w8NK+0cTks+opjJCgXFlqjqN9UlD8gprhrAkDg
lTMf2j7MNn3uzVtqkDNBjjdm4DxJ0/lalbxnOS+A2vKYTB7WGZ4L6SmYFOi8V0gpKsYwJHgCcScP
ienrjZLulnHgm9nRMu6y6llhH++TB1O2H2ZEjSOI58bYmXGfsNHus7a/M9kMrJiRjTMdq5I2sTXT
l/QrK1/XFtP2BheNmpiJVUrsG/JT11MpLn6SbCfTealnc5lehacybAmqnMgNnDJOiQt9E+9ZXX1T
Xf9VIygGP5jcAfOsVq3C1dCScu/TQQJW+OJn9Va3+h1I5msOuLzIKAu65Ll2+2+Oh6WkL8Z7ao1i
x/kRsHUNUSIb0re4tXcB04kV7VI8ns275PMM/VFwM3irsbS2fmalB3/C/We098QZnfGck2cJn7ga
7bsstLI1O01BGDqcXMmtVNqbxOMTrboRFPmAMxEQIYL9pHqhoU9eZGIy8AINZ1jpW1ujCIC2jgeT
/B4SNy9mzrzY4Y1BTqDwP4DAHET0TRsYaKf6VLRUPo7PTomE5ETn9SoNEmm8+KhG5w3uNUYImJ2T
9UbTjKjxgTTOAE0DrPaP5f4Oicdc6xZbwJijYhYoPRGWPjmmd+zjntXHZQo32NNZekza/MbNF+X7
xFLaHSKvlXe6SzmACuOjrPkt0vhSsGqaukYhn1O3yMb5ijTg4BRYCAEzAa2gZfxZ7nvtd+HSn2oj
o4EvZi1b813R46Hra5ZMpHmwrD8Qtta0mK133UR4PYfNHBAnhcPaRcizFo0MkHVYx5R/dzDQFCfP
qSi6XVSm4GL9KzESyaljUmLny9gMPuFMVk9ewrNI3BczZi4QheNlSsMvrdmfXE3+j0XOSdgBUlRF
heOGzCIh5vtCzXsP1PNK5+mp5DhEV4FRSAsNwbMVqibvzdYJPjcs396oLBpJeDTS8VDkpIgx4V9b
kFphSftixfRg2JeG/FrPyXCsNQ5kZTGf9JKvtZhRM4tyD7MGm5lI7ymB0ChM3gvCm0MzN8Gacot8
SXPiFdnMuLtpa5lFvc2624nmat9h9hxN93WkXbGdYYIueEFnV5C7VdcRppOwJPhZ7dwyuitj/SJm
GJnDSJiTgTBJBzadUC/aW3ax4t3vboIIJTnTm7XHxJVh0KnSnCpKLW+tsPf2tj8+cyngl6ivQg7D
EdnPveGpZ9CjWDAMttqkYCOrSXtW41DCa53qDcUaPtGCV84SdSzQDoUTfR+t8VaQKkL5VRPH3kPv
RYkAK2RQAKKrCDY4jNYIcIYJy5LbgXGp1ToDfQL3GgDP2pUyuWT0rfbMnM19b6UPsrLfqyhVZ1Me
g/S24ZB9D5PtNMaEPjIya82Zj6TNqWzYsHLV40+L/PnoVDM4B1Ou5kqhlaKbV3U5dWSMaTkYwWkz
kBLFA3EeIHCFu2aG/6XV5HrZ8iWoPlwg5BsDZMrKJM0+T+aHwqZN1zCznHQ0PITpvV9Gp5meiAcs
hAKxPLldNuyy2fjZzDMjpWQgJ3keg3Up+qOU3U8R5O4mC6e9o8xnx3jNUveH6czroRDFyYZDz8As
Oc9WNG+DSEjKd3ubDMWtmAkUlVzWRVAxwUBPMOtN7mfFznBj4jyq6DDo9ra3RhO2NhajuG13YUxq
Df1oDCcpgeazjekYfPQmBiy7fGrUNuqoO7gQZIaupwyALUQGdwRDURbe3h+/0J6hR+ga3s5v+/dC
MJbJq/BxGL0XS4yESdfPXUHmO1qYZm/k7u1YENWgp+9WQ0c26yhpGqY2UUb6bt6FmKGN41yZ3R6O
PIa8IZIb9lAu00xflUt8V1w2xcZLwfuDXK0DevWRr95m7A6iy1+GDPlT2L3qONgVbcNcvgqJkyEM
k4H4ZYKeibQ+cu+ZzWJ1+OEWoFFTclzXXTcq0AKk1cy4pYjN9RMwQ/ncW/iXPevgzuKOCDcKLVqd
0iY1Ltn3g0hX1Wi9D1MBjCIDQB2pA3tftC+t5w41/5oxMeKTDBAH+YwrP8uvSuJgLOz+PijEY+99
1yrfEOhICl9IC7vtXly1Dqsmv8AJpbbhvxnJEpzTLNuH4Xy2zcXZJzCik2aGJZ6w2sTdtsFML12b
B059Bn2/7cBBDPCnSw5yknSrOLcBCjiNvQnMGegJXrWu+FkXabkNusja+In77hB0uEpzRTpWYj3E
jtkexwH+lJ7cl+7dL0V8SGumSbQYO29xC04Z7Z6WI1dR7eKQI206PPuyvsTCTcDZYF6Yi2kj6+ck
1PU+yOdHVxjpTcL9S8GXERcoKmfTjbHeNRmxc6hk9qJtmawVB8vGI8d863GOQsHNeicJKt9YYfLm
+iI59qK/0/BF183Y9ZtszPFMJ+O0mR25J0LAezAkvAfXPCvDHrYx7RXklNBmy6aDogGi2MoODHPC
bTkN/UEaB8ir3X0a8cyE6lHo9cxwI9IqzPH7p/r4/66+mvzSz1f4Mf5H9KPcvLVv/8hIvX3Lf/zn
v35N9EdJiELxBy4jOEX+1X9Fp7r/Tg9FSEvSWfN+E1D/Q1sdiH/3fcslvdSxfcdzl4zU/9JWA1/0
beH4Fj8RnmfzC/+hrQbZiALaMwOJ+sT0/6fxqX+kMjp+EEhPEvbq2Pw6609URmGZMere2D0hoGsO
XtiOaKYeJICzg6zHaeejP72VzHIRhdjHIqrGNT2mbeKx+3QMo3/39l3LjGq7+Jeiy6+c0Fv9n/9q
mX8Qev/2dDwBjdKxJGJ0i9ddfbw9JEW0/N//RkjUIlfM5cmWaGWnKq52Snz0k1fdmcVbsPRKJJoL
qBfEiEOKuvnrxw/+fw/vuLy7QUBqulie3u8ePlCM+wLhEYI+ht9Kv+8e5RgeEPsWJ+RF2XZwUST3
CAwRuSb7v37sTxH7b2/Jkrj7+dq5VLhWpGS8Zi4Ez98/eBMPcdSllnNK80Ey3ZrSvQslPSclZaOa
RDwZiv2UKCiolyBc1XcXeWVaqvyktNPuKc9A/cdmvM4HPR/+5skRGVz9+uQsvH3E65pWADjtj09u
qFn7yARyThnC263S9TdJo21X1+HCNcOJ3WnORZFDMJgsfJBA+Z6wV4bbvXjMSqZh1Jn1MPq7v35e
zhLu+8vz4m4ge0i6FgDt5c77/ZsGb07nyBmcU9yHNBrqcIQiRc+vCIOfHKOBc5gKoVeGbHamh0ns
g7wBDSxvgNIl+/SgFa1MW/c7N6un0zSB5TdM2FvQ1Umutm4Cws8JS2we7ZLsuMlz6K5FiXUa3PE7
Y2z3viu/4TXzDui3D8lM6RcnUfnKqPbZUMJ5MNLqyk0G2cIqNiZt4XvXVDucsRVpK9M98uefunAa
Tiq4fhPt25hGvW+GK76aogjOf/1uWeBcf3m3XJPbyjV9y3M9Ryzv5u+ub2WRRpZFoXNKytKEho/I
xZUWqBDeRhhbNH/mkXFYUoI5Amr2UcLLR3bwv3silsXKg7PE4ob65UaLlG1m8TQ5J6ZDjIPM+JKb
of0wd+O+Eu0jaTB7WU36BKn12Lb5sfWN8emv34w/Xzkuen1MJdIzpW9K7Cu/fy+StmoMt+wcODPx
T0McUJRyOkTS6QTB1UmA5Ijq75a3P6+2PKYrLAKrTYst4Zer1eyV47Uic05gdw9jg0Tb0OKxjBC2
Esu3w0gxn3KpbkWLfiWdvYvpZKsGK+mXppF/c+ssdOE/XQy28CwBkJcP4tfcbD+0LRwlln2i63Uu
08E+20F78WGOmSoLHkx/+pCekRA55SWI2gc81X0B/Kik3JoL7CVxZV26lqm6nqS8GZgaELyVPdgm
1Wk5kTFTN2l4RPxzxiUwkQLH4m2h2uZ2636DPf+2717/vHGIP6/crumwj5nL4umIX69sGsUiDN3U
OQ0O0TTFXIV3zdKOkyOWllFhDAoDH0iSNtYI851jRnbaNpxchAZV/aABzg2VyXmoS4udP2NNtYcm
3ZRVzChosE+9FMZtpiNYUzFQvNxCytHRzTamaIHdo9xoXRqOsqI0VoFu/mb5/aP/adkaeFGOHeDC
4nL1zF9ulzQL3DFPK66bVNaH0UBEbZo83aHoyhOtU0Juyt+8cP/tO2ot1/8fV1aX3QiziQX92Ra/
3h9j5Tclw3H7lJBF9ZDTw71WSXO1KgI6iQcNdkEOwTDObP/0+cUHreJ+T+si/5tN2frj3sNG7yDK
NiEnU6F4f75Tq7gts7qujJs2TA10wuYjM7Js77kMxmO0sahpFJnNS9WNCtu+cEBgJ9SNffAFcpIg
izZR1ESPBX7Nv9m05R9X1OW5eT7VmO26y0dkLzXc71eRCu2ncC0vuKnR3boGlhlLwpFKe1D1bhQg
g+4UCg6yRU1PaNziHQi10L9b9pUIAxdKZs9k9GXjUZIcpt2RSPQ+sncYvVDLyIBpB5dxUUjvQA7o
NqAqI2xE49gS/EM1kTNLLX8arQ6MUZ1FIJRq65YzTX2YWj/YjE54b0b+qor8YFtoCbaAkQw5qSbU
DowO/lL3pdjF9nk67uoGkRLlUUowdsKYVJVby8AI6oDEvCIzt8ry9NfLMB/hH6805mvIp22PGzcw
bSYV7i9Xd+GPyhlzG/hmRH9RS/eZ8ee8KxPXIFwlv7PHcGDT7kgqNVo4Szz3dYmiaU2FFucA7NLh
Rin2kdokdD3xJQ3esp5ucntKwQnCsWhROSQtTSHKrtfcyY+zgu8Vj7D2YhqbN5NCjRh47j3T52Sf
pSnJIbgFNtbI2TYVHpGLWu0HdyBVSOEFibD1ce7X2FOiad2gflvPn/gFa4QRoUAHYDZfaAqffx5V
Blcq8IqV+UmprUinQ4IBiHMG22ig7sW0YpcnOuvo1chyuxnGA6ju6Rad8y5k2H0SQ1Qswehk/CmP
S2hIT2092kj+mZcQ1nrvtraxR8pN0n3xNavS/jjH4CZ8+cC6Fh+WsqjJ+lfCq4mGj/VjLEBf9iS+
bIPaAFPquuFdith8ZZI217KG3g1GWwK8YxDtmhVtL2ve1yrWkC59pNTQrbepvUhQJh2c8fozAiQP
iE9PjDdO0YXres5AM44VZQ+OjRsbUqyqxYtnZssF3GX0csY3zSaMpulVFerFlodspidjdeACgZmO
Z0KFGHAP5lcMNhEOKfnWMUvcomOFkWUwVS5p9u21x8Rt9EwiKdFM3YCJrBnDVAkhIv1t0tnuBfXP
fsalcyoavc7awHsE3xmQORhC7mtbRrUhkpV5elZFMpxHZR8EorGjmbs/ihG2KR0V+o+LzJyonWTn
MKjceHEbXfseaY0J2cLOdPyaEnfj+MWBIVr/4CEP0oNNId92D27awyXNCkQDMiy2tSLbJS3xoaW1
dx9bIRGjTBscclYQ+bjtMfFr8FBF9lO7Onow+vDnZ5b0IBlT9HGGYA0f20bLbL4U0Ze0AjqBdGST
dEV824b5tBKz778MVbP0ki+1GrxTGDs0DTWI/DT0hi2acnsTTVPz1PXdlhE76Wsg5Xw94Yoj5bqM
x1uDNHI7TyRyWBOOGJf10QrSZt16BpOC6lbUSKXMTBLhEzN7pb9APWPx2dgB/aNYFBB+0mzY4JCo
frvCmwIoQ07aeY23jk50+DMgqPZUzuV3orPnVRDM5XXwy1tWMrGp4hmSMoPKtdTmdBN02LG0ficP
fHgO7W+qWBBMiTjPA5WFzUl6X8WOOpFBdzG6bEfztH4kLW0fOUN4bfFRqEkzt1UoWwL3R1IQWCfz
ptlpvJvrIO2JhY4Yg2foAByl4p07q+h+UvWbY4/60OigOugoI9yRpq0irxJLTH3lBRJNqhrvGIrw
zQnC6dTm5U9ay8MFXZOJItKmFcenusJ2mTxFkiusQDduJdMXJ3xsBBqCqOu87+1Zzn38UC6z38qn
8HY8sr51kW5mN89vMrMg5bn+GWAToEGmGbe19Z3j4bbs5vfILIabopvg/6Z2uU+T5iUB7ZShVkWp
95pY4UaXMsYEC7MmClHbTH6QXmBir4fBs2/QVNe4GpDRtTVL4FzTAEi77LZzGoCUBp+WmQd0KE2g
ugVt63NZG18ajsN7OWAtbBjUshCUHzklBTA82oeWVV2rNNLH3k+J2UrCi4ghIYi5eDTHGAJcgLnL
mF9jOdlbVU+LRdjLjiTnLtOl1yZeqS7XdLS0R7rVqonaFck0vKXuGez2YdLhRQWjvrfpdjJNYJyE
RNaRjeK2A0Ta6JZjaCmsp8I7RK0XPXUWLEmZ5c+NoyB4WgxFasf5EZkjcejzlHKM5png/rHvswqp
7GeURBek5S24HlBVJI1vipiGOZt1cSC9aDU22byywvorJJ4AbXfUkDHRwfTrg6d4iZ6odb+3Cd26
M2J3OzqIlupRA4It5PQUnUezp7p26Dt7kXmblEH62jOvGixFeKjDmTof5VFrwlP61rrWIWnstdOd
Q639izFfmh6/+OfhjEBgf0f3kLeMFKtqQXmU+6Yjo36gNU69+DhrDEDj6NRH9KpgsMJVWxbj1sIo
eSLZHS00Pt6G+O9dTnQ0qFP9RJvLO0W5X+ILDF7D3C3J+QsQUbWKOcow4GAUo/21dxA3VWrcYqUA
KjSn7BBC/5gZAmyKwe6PRQhq1uA0tBpkDbK33A+cGTZx7Ey47dORi0TcR4amZyk5SwQixDpcp3KL
88nZVkX25Bljdrb1eeob40D8c7dB0B1Np26uOC1W41WT9Nc48IfJeJTnShjPeCZAjxg9LL0ogk/W
VRzj04Y9v/GgKnasKS4d8tFYBPGmZ9+JAa97ig1N1EPwUuvppc/QiTNZ6vaEEH0jD6x/gUMwk9CZ
u0T9pTn6Eixn6QyvrVoOF74z6O+TAi7Zeol5SmE9rbqRrlHtFD9zbccb35D2mVifexK58jtyKw3o
gNW4ywkm6fu2uacOn3m4IEJQL3dZxdg90w6WeSYGN4bcVR56TwNbE5oqtD8zQ9QyNhagFH1k30bs
F6ewDqaR06XdbpzA6PfJjGV0RHlpjBhbBLF4575RNKCVavgcO0kdBFZVO8tcu/YJPIRMLcexOiU9
dN9m7ocb1mGz4EgceJPHeRzXtVsivLYC9w6VPELiRYusnHihUVvmSfTZbdA1qMXs6TWBCZi1jMLj
ybiM2mGWpbpbHboJJvc02KKPv1XkWe4UQvb9WNgt7iJaXgIYBZs/XrN2LJoNmqSlTk79Q1jmJEXm
5UDyp8C4HzhihYcu3OV2osBx0nAAHgVn7fMRVR13+8pNQKzJb4SQDWcVBuaaTh6CQ4HMJ55hkbLz
irOT3dh566zbYpLHOC78bdi56WVkB8e4qgPud/TgTWbs2BmZKc7BDwakP+OyR6XvO699AWW5Uhx3
HXNbhKrdEOb2jhkg4UiSx6Q/9Nc+b+UuaMijJ9tqVzWI6BBinU27vy3cjoOK034TBjGg48mYuL5z
q/rhSOvVDgR3l3BBP49qb40Je4fzUf4/7s5jOXIky6L/MnuUQYvFLCYARCAEtUxuYJlJJrTW+Po5
DlYXq2qmra23vUECCJIZAuFwf+/ec+sp9vWxeB1w7QdjljBMV3CXFfN+LohSDUmB9JoyfjPNsyiG
zbEWH6xqpqUKnrskI2pUCwQ1w4vRZUeLgDQzAWyLUQ6YXGns6UaCsV27h5mvrN9ZJdL1+q2z6+xQ
EFrgL2QTRs3cHzEKhygiSq8lrN6ltXalN+Bvx7S7klR7DuRyXw5Kv7cfx0mJd+2sPdv8uyh8bFO/
vMFxNPdJPB/poWADNwiri8bqu1ws3wclDchC/Wn4o9KAepXzh5HERHK7kNzotR4U7TNwMRX9I0oo
XCMgEYx3Nccyj7Q391OF7t6Qw/njw6h0UhNsB+9QVYONx6N2vYxx5U5NXzMxzpC11eimSiDkYdvQ
eVzop8dReTfKjSuEDj7NGR8lD20jeI4g9nh70BK1CXJ7q7k0sz17GYp2QRZpvTJvmP0i7+mGCseK
3nlTUl1Xqd77MHctFX18O/cPQ42WjDzc8Ug7LAk9WXcUtyO2EWJCfhv1IzaJdQ4UoVZYx5q1R2T4
sVGz2Om7YFEzbrKiTzgamV+jpWQZPIX0dTt9p6TIZZs5xOOrSD6LvqpPJuayRNsgzO0xBNw02bWk
Zd+GTH7DUGTvdZMsyH6Q8LyUN5LVklIg9+7oMKCzUvOYI9p7p4MsausKxMzkgxUvCoi4R5IWlt7Y
6s/cGLA0xu/6alaMSdy5I6v2mHdOni5Zd7aUJAe10/dai1asXJv7vCSRAKF2Qxx0vGeGvsMadCxg
FTCEMspZdPek5mMxWGJoxNYzbL6QLKzvHEpJhlYwrYwkBWyJ+iDHjBZFgbaQgGKCUeBlFFqGuBDk
Hq4F36ppWPJED2Wk4cuvTBIg6sTDAYGIt4scuNIWnv3s3Y6Nj2k2uGdgO9l3S3pYZusxgc3mZ03M
jSAFXVHEmmdG0UVWcHFrPaIGwhCE8yW8K+rsOrGn+5pJMONHDy1Fcn4KY+ZubCnT0/YhwXPembYk
PGGeNhoP2qSv+E7DJ+RR71pdQBgZKJwXqJnaJiFNUt3PDswZxVRoR1fMHCtuPyhcAKQMPzRcenkM
CdORDC/DiEaS1bSW1HcNUNDFSH5DVf3IpYXmKh2XIFPfURLiBKxAyucIGC0J/cRSdpfKRovVK99G
1QBc2eeXiIkgzdwxKC2nAutfW4y0c/yyHvqmu7ZDYwQi60Rurnd3qsrflEKkXTyRoxHyKjqwdrsR
hbrEn4POCJOgvS5MUOa2dVeOceeZGlhqWclPhvnNaEWLVa/mmwWoa6riy04NzGljLO0mi/eYS9fm
/c+uMedi1FJYjpM7ilml0E82qwmGih9Ez84YVPV5/g6NhFs9IoxCMDTsQXN25A73HfN8omVduQWw
byOUog11r5voeuoMg1W4xKrfRSZcfe6uhWIcstxCrt/iwTqMEZkWKpGtljl+b43XXO3fJSdjeoJh
kVuYOi+DF3X6udOS3GWVox2qVbkkLXC5WIamKg3ZSZ/iwCqi51KufykRw/NAFzqdHJbDBq4DO7+O
uMvhj4zdzDFvpX6p91qeuSvl6cCi/+2qsnOP6MrLu3K8UAKdHiIHGRdri9VXHapE2tq0vmGXFXef
LEVJA21UwbLlCohR6OhvVDzlUxvCp6RdEHrxOOSBEtm4ccZZhghaYrUjVcptGmvZW1OigrtoPgzH
Vq5Ms7qMDMMnJWGiDSljL48t5Eu5IrZTn9Nr/k56ve3lc5lex1Fxqy3xilXoH+c7xC07aV0URp0K
Kr8u45FU+V5sh9uGRUkt8zZzx601NIeDLti33dgfxryJr2tNI2Otr8blBBP02Itz7XZu6eP3uIRo
Xs1tdD2pUhDJpP1YOPOvtw0Zo7/vmRrW1zmCijpH9pM2ma96ro3BYM4UnfJucmCOShd6PhxaU3PB
fs8llLm1o9AnAD3p10lev+X7qgYOTzAtmeXC87ekC15CC6HFIMKm1UJ+Y1U8exaAnr1DBGyGyEtW
Ij8p6veuTEkAxrTvduF4Z0+BQ0AUd2s929cYGyoHh1gWy6S7d0IShS+HlzSWHfGz2YK1s7tqib2L
x54MYZqHDJzg4S1TejeMFls3iq8soj6GoR2X1/CQptHNgN79gOOcqBTlhqKMyPpgNecoTr7b0aXN
9kmqOrAhlseu0b4vSWd6LE9+DQK5aeoicl7UGGMycyVMQAVesgzKMZ9p3VrtsSNF795WxkunavEt
2pcMPM/VpJeHOaEiqnXmeBEj5YShkTt3xLS2TLWzFE1ksKDoOCJ0Rmy/wjql6GGfwaX0F7trZNJh
yptuJeCmjvLqwE2KdA54QdjHE+neGHAEYafwWESrx06ejXNerO+LVsUPdC+uLLWPL7bdSEFbo/We
lxA4FABZo2vv8Ho5QcvUYrcWCohfg5tJGCmjJ8VZce6M4gZGJjfrKJ+CtFiKIMsWhxEbyb4FZWO3
ICPX4gZZaqKkx7lKwULYYIZ7GOFjFyeHVh2rW5lS2W5GhWsVTncJ09W31OmliKXIo71hXLqyfDBB
GyCKzC6VcKE3lnk11VCVbGQkgMxU+8B9czqYzW0pdxYwDlu5M+L7LLcbfwqT6GXsgBLDw/hR1Uhq
Z4puZmJhoDA0T1J74Ljh9K2Scuj1eU96w9yQ+7zkbVBZRHT0DO/TvOLEBdAAsKqduQ9EQ9I+5Okx
V/XqbMTVz7Zpuxs9r/CgjjaQoYW7q2rMb85oPa+qip25VYozLz0+1AUEq3mO4HRoJyaq2aG1dZMV
im6eZzwuFotbArQjyNW36kqawBxNkU9L0tk5tYlwpVNCl44gsc9Gu9zXTO/7aGjOVVS9qFUho2zJ
jcCyMuliN+WDs2R7R6qEEJ37f9/nxaUqqJ9EIwuf2QFkXYffJdQ0J7Oy75dJby8ILp6U3FDOWMtx
+lOjw0wmPaFDrO4VTTuy3LbBegCg2RafatVEx340r6gURbe4ImKIsTi6My2CTE398KqWRwjqeqpc
dTLcUfqxzr7rZHTI28ntZ6bSGK/shxKevaSb3R3Ko/hhmjJwKPSAKVgxBXAnYg8WDIJ3o6P3R26F
ZKzNedXAhdKNSxXOeDNNDRhLoZfjDikjuQXDRHUE3p1lPyq1BE4mpYyxVsDZywokGsufYJrMRyfU
nKBpi8WzEJeblEUP9dQ4MEjogfPU6WupE/FMBK/reajiHsILyXV8H6/Kqzy/plM4eFqedK6uZZdO
lkc+A1K2kQtLLgr52NNKpp4MWDLrUL9td1rCt5FnyyCnFpC2Q6HbSkhTN3E5VvF7gsObK8lT9VL4
6lH+Jka5L4iyHdobhwUZBtKF5K8mi39qZqz4qyQtpzTBDhWbToA1XD3pKppYOXpG17Sctg3fo/tV
B/Av2Yyk9tww7FJqWQX2dZio2W97AFhAKKPb7vySusEu7SOQAyz6AT+FqE4tk3zbzuBdyW1KmgTP
T6cxR3NmKqdV6ZLzOIqmHOv+icyJgYil0VZ2xjTCpYtmHB1jiWa+pn5iaxez5LshMzTLkTTvnVg5
Flps7Xonz/F8swhRF/NhmcyfXYTbJjW38VV5nJrZOIxKfTe12NJnhmt/NuabJI2oSRE8FXa8zRqw
Q8xJJctJxq9Om1j9D+kp1jrmeFqPxXT4gMUxHy29O8PFoVfFVN0zCwO6MdXoJqp+GW0mnRn9A6pw
pP8M+hJkhIvWLPkWE4FvObSkhdXOUw196S7BkWAb0cegN7B4Fp7xbEipP/aMjizJdnLeRleKWSJ/
LRBpphL0wbrEtIpYWQtYxUY5cYINI+euTsLlFDezzrIqv6LQRPxCT3qOTCkCa4TzrI2Sep5y6WEW
NjMT46uEn9axKO7bUU9CwQS1PqNA5eTt28ha8pgmFNYVdJLWyMWNOh+Eke4PswE6qpOz/ZAXvN/I
FZcJViOlnn2xqMuJZSfi9HS91RT8LbPwAZDQZur3NS0t11gHiPoDwpIBP1qPv2RIEbLDLIkPhUQf
w0DhlzInkRcJbbpFUlwoad8SRZUPUg4lTG+LYz4rHs3bENN7fqClgG8XqpOvzj8pzQGnY+nUmkxD
qS9aEesde23eZYpERU6c5NKIks9c9H4MoyFT4+t4vlsxqAVrRvBbBGYG5UxHmxj3faFrR3SMIGyk
AePUNIhgRkEkSP0aX5RPMYQYh6Tw4lWuzqM58NoE8swiDb6szY9GLyAVOBnBOY7Dwid1cwEW4MZA
eAyrHvKOQiP8BnFs8hvFmaA3Qc4pshU6H+OSu9Zzgn3emxfW1fwxmimZiuWoru7GLAz3So0IHk6U
6UxBFYO7L8x7bPnETKnhe2tKH0YE5HPElr1j4veWoOfZSQ6Taz2nldZYrIOS2EI4TZQVA8RTrBQP
smpHfmSG36bCXL10tMv93FIlmEALUVGa9ENb0qfpCyuAkQkXW3sOo+gbNlZYGdpSu6UJlGVZEsWr
nIRRgdVqnFTcE0OaqVroYWrC3FrOKNFZt3edpl5bS/rcA9fwp6y9T9vh5zr3XIq/poTZQkPbSU2m
GqlybTFS7O2UoghJZqv8urYJJfwEyy2JyAxDqL1hGCa+VJmYAJDls4A35+mnU4sSBx1pMAMZeX5N
gXMzYpqeuGYqH+gIc8fLZ8RZynJRKFHskZE9GXOZ49rPnw2zFakTGashg0mzUzdgMguz8bLcvFsl
/W2RR5PxwFaJnS/9xdTRyaoakvyum7wl1BksNHF5S7+MdJG9tm1y31wQn1KcpuShnBs9hIemLYzx
S/OORIyvh929y2GnenM/Tyh74xoeugIDgCLQxHocqzTBKiOFDNneN9P6JBXVnbPaBxLW+6DrJ/nU
1GPj1wh1b6G4pWIiSfELRkGS0COlqk0jDibLIVLSh5kl/BkpvoZ2zluYep80J2VOapLYgbIm9RhW
DReeun4yEsiOerN+s7ABPKWESd+Y8XgzjE50p3YEPBlT9pi7No3VNmzNy5QzJmDwTw+qRD95glfv
FvoynifmdiBQ4TEjolfM+oLst3SMp9K2v5sQPnHVEG+X9dZNTaKYQ51+vyZtupdzFhaFyvJJ6fKb
ZB3PxaDNDwUtQzIe+sc1ksJzrJf2RR9i5leEyGpOeFgH3TnUFhOluuhSSk4a62CV1RGUVK7Fxq86
k3b+AkGQvgHX36A8kVc9+5izvTKrT9KoRw/GmnwMkkYpp1rLq6Karw1yMQkrJFNLroufJZbsgCJe
F0Cf+o5kCydBrcnParSStpZgpSizLqiTxB0yG2K9Nt+WTLhOcUnlRXdeKtHsCCG8aXP1UkwtcRUA
uAJmpT/VildTYdp17aKgZbSu3aFPLQi8fa/RmlVu5aiWD+AMZo8ZYA/WX9orI4zHLIGdocMcjLC6
lCQTOpSaMElWMq1gukQj/9EjQPX3yhp+6g2knT5UrozKBL2SjEGGmuTY2tBZKi1387jSDqqST75m
cIemh2R7XVyTiBDjGsBVLgNqtHO3HEiym2S7o2Y1KAd0MT/oR/cu7cE7m7EYn0hONKzZAH3pWvSH
ZU/KDG6/IgfqleHh91uql4lR0+Ga9btIKQ6mxvqzaDLEC61nJIxug87kZwkLZls6kQeRg9+8XkiH
TJz7oTWIqo1wLUdI+X2EqW7XFFelMZEuuWSEOEJeGyULW2k50JakHw7OF294xE03jBdrryXqt3Dk
k4sRR+TqjB15zo4yI6drJzRFKehmBgyQdeRqJ3xNn1uqkMyhqQjCpOyCsJHikwaIlts5/cx0buLn
ehAWE6YiFZ0bV0aX6o9rRr3AGhduNaZ2hJ+r7FUZ9TmUVIJMVrM+Y9LC5Emyzti+tlZRHkbRG9Rl
YAtGmP4C5wB4YNJ+zAam9sFeiQxZWKE3UeT13XLA55Nf2gyWlj3rFpThODpKUiY9hM3BzgyvTcga
oxxd3JiQcd3yA9ujG821fqn62fSQqOi7UkL/aRpqUFf7kk/pRiqZqmotN2/UM64eQwkarITuGaa0
eHJ8MC47QCiE7Zg1V2iMVZQyKHYwkAHhrKA1a1hedyYYwopcBqyi1NNYFkUqLXEJnZJLbZwFgkXC
YFKw+Iws3Ycg7ZxsCsa3iKiASQHkqxL1Oocgg6uEGVyqNuFBaRTffFVnvFbUZwQpOuMvpt9YZdvc
XR0Z2qfxq7GJjgDPCcs/CYqkIBIoTsRto0NJ7UwnbqDXY94fdJalN0YH9lNSuovaEi+QmxES2qG+
jGZ7NeJl2msV8axjlV83q8L6c1UsKgfEQPVoyXftMo+eOc6YwyLogKu8KF44Nk/WwlfFlvInXCzC
FzFRL5e789rFKp75krv9aKzXA+8cepr+pFv813WHHXp17NULl4imGu5NdDFBpPaB5jQqK1wieylI
kIFQs3aFyUakG55kLmxkV0I1D2eMDsqCgy5V4AAvqbXcTobMpDPsbN8emguqBSID9fUWQF/na6zC
XFWtETZYPZlZnV6QNKksh3EhdahVLUwiKTmqs2aHp2x8Tl2zkyEeVXDz5hBQHjytB4Ce1m4YGm2v
6pTdl5lOTj3SM7GL8T5CKvhQOOo5a3nfGiUNT6EMaXse/E4aXxLePlfGc4/9qfXSyDlPs/ME/OeH
MsQB80IYDkn65812bvzrA9s5KSeUc9K0eWfLmeTrNc1oEQqdRETxpJaI89h2t5PbprFs8qk6c3KH
tiRMA4lm2HQtidZpe5JWBXz1dvx10pJk8ky4d+XMtNndfrILuc5iGIVeYVmsvydGi12I057uPX+t
KNdzWHGbzOSK57D9z/H2dLZduSiLI94DbiCkBX1tmlF4db+OrYV5aGKmP6UUxknDyztht75vMSfv
dagKB0kV8Aoe+/oBuQmx36iwcDtaMp/PFstYB85OvMRtE4s9axgvIwgYpvVmfyrUmY142ye+/jlo
usASoUa0VR+aTCv2hjhyMrR7pkkpVBxtpyZbI3Ix0h/0AqJPZkQZ6LmswoPs0AkWpqpDpS1JMIa0
WUH2fjdX43379Ux8SLVuQ7IuHztdo3oyMzmWHCQPm8ruP9d5g8tie4WfetX/67xZqoJq/F99N9vv
/O67UWT9N5yjIjRA5vzmoPndd6MoCg9Zjq2hQ9IRHn7Zbozf6NPoSDk3va2jolT8h+1G/g1PCNYu
mc9bRhGr/juRBn/VnhsyIla055pjQM9mHqQJxeufdPjKqtKadBqA080reZuWwLBK+3Km6XErF/9C
G639Vej9f/+3v2lUm0iT63nifwuvll9kVJrPFTBXvuZ3BjGKEJqIGzxHV3QoHhMokK+1n3yQlHDU
ESYA6XZZk16mZ+VC3foIBV4UpJDf+T3zt38hBlWoIf9FdsyTRYjO56Zqmu4YfHh/E4MuSkcRjh7+
ldXJ1AKatYNXxAZG+AwoQ4guxyhm2turQEDLR6sjEUwqtlCpxmhPvTK1p0HsMa72zJVa3YtVQ0E6
A1NGHbghbptRWWFk6/IbjKr5RMl5JrEebH6RQm3bzpUh/lR6rrXXpOSmZUmXuPBmkcHbVAtY+f0j
PmXLXmGqnPo6GqCdJiLOkm3YY5kFu0ocj9ugLA4pC96WdjPtt2+/aSSrWyk1bU2SVE5fG7Kq2hN8
VHMfkeGFFKs5bZuiDZUD8kuhzvr9VKsQeUW3k/s0b5KDapWCliwiyoYtzGsY6oyqpxV93goMa1KD
konqNgbp0kjNy9y22wlZjMirPibU3EmXnuw2xBI47isx+AJwZOkgxtttz/lj5O1aplaKejRY8rEO
iBltt9F32yB5aZDCkqyHvBY/p7iJcD9kBC512DBfxxXCboLpw5eGNGGEaCqVroxRucWizbh/JSd9
uN9O9ask49hXNdMP7eSbLTcdILTslz2mDYJVjrZT2+brUGnSV2OifyQJitXXEE6hb8b2IF759qnY
bXSxOjTRX69y2wtHTdBaxJsg21m9L9b04esVqpnU/P6yrX4SxHNteK9jqSPPi1uiPYuEsK8Xu+0p
OhV4vg7gKIbuJMmwtra9pKnGw6ivR2qVdIkt43l7LE/C6Ngx/Rxpn/OpYWeY8Rmz4Mr5rx21j/b2
UD1/Hmo2iWbLQRVXgmEQPLbtbVcH9Wk1mCgUbOe3U3zi9BwdrvnIEblWjUquVYP6mHSsuJdAeI2i
Ki9Z0EMbg86pSH6PGyZiGpEfJ1SE7JLu1vjJCh9udpL5lCjtfJp0molVuQaWeA7bZTuK5/y5tw53
hcF880/Xa43UjjmsuIq7qgIvHLZX27Optqf0x8YQZDjWhjxNcS4UWMekWo1gXLhoQpuhomA1edoO
t80sHvg6/NuPQIsmFqlbyG2v+LxkkeVG3YVpD10g62A6EAwdLt3t0VXs/e2wDBFoACmHvJyOIPZz
JAUa618ICeIPmhCF/DofXr/+/LbX4zANBvIKtyOazXzr5iV1W533i5JNc1rEZtvbzlFdZ/gu2wT0
zhgL7Rs/uCpkexqNk/ufD//pJ3v5QxqlAi08Y1YmYqG2PfRgdfu67S5QiiH8iMe3TWMb32NuGfS/
JdYaXw9sv918nfz6a9vPSHbBGr+0U29757M/3n5Tp/4KlfZ+iBuYENxnV5fvCKkGhsgbhFzoBBMV
vWl7aRatnc/Xu71oVRuRfEQyMS7ihesm3PFdvIhR7/PxmMRLWuwv1cIKzEy1S7iwXBF/5PNnt5/a
jitF/f0vb4fbA9u5zz/3p98ppaE4LFN+VlgRHDRZ2qPj50v2//2Zr3PqpNmrq7b9O3JxslycHnM2
l6k9GUJ0bX3fjlJxShbXK7BkE8sgh5PIkdv2vjZ/P1cI9KFpaMlB4t0oJIk64fYz5Rr/WsSL/39/
d/u1r0eq7fe+jre9v/9Xf31KyD9i2eFtWNTRbWX1Fz2U2odv3J40ejDWXOcBIuFXPUQuDnuJtYfY
QF3gy7kCxMsl6g2HEe0GAq+ecg+eUJcCGBX9fkEWJZY228Zmeq+l0Co+AY5iSN72ZOBtn3tfD1As
/eiSGuWW+H/kmm5r2aWzm4p5dTn1QhY0qQOwSAqTW5jotlHFDfnr8E/nxF2vhcfMeJWLy56qJMtG
3uRy6hRvWBqV9g/55lNT7FVSCO18qPasLd94O8ajpOC5N+P8AJ9pJknmZMjFyJg+Pug3epZln//n
lmxqbd+gRq8yb84KizKGU/mJwdvTEim1GI2FgACCotrTEAnF/XIsuokpm9jdEJXbhvQXYxebEevp
pdrP0xIG9fhze4MMRMoVpIoatx71BPGObO+SKdYtCF1JbVpTst07w8du/GtItUZECu3gRHxvOoI6
ccBiau0WZAjeANzlpEdPccqXtxMzrFlMTxxrYOU31uF9UhHnvJ0TlwPO9jxo55Qn3Emrc5zUy6Rw
C6GLTbwzZBBTcZ575rrLEsFEmM5Vq2RMkQrw5YR8NQKhqUia8rlZ9eGG5mwW0EwK4E3a1zVxrrG6
PoKJHPeQKk/jRJ6PwgSnUixKaVDJ27C07lK9rV21p8WCbbA4bRsx2J6cYv798POBhPpVlpfYyVJg
m9vm8wrYdhMzYxKcTaObIGVjtSFdW7GlUuhj9U5yy2VC+uRaKhXbfhV69ym66WdDdP6Qpswq81Zz
sG7MNcfdKkNyhc+s/OpmuaDPwxC4bbYc2S12dTuEkqEcVpMuf6W/w9m4LRGknDIbaNW216TFTH2P
rKQY4BLrVjEBzuBonf507MgMdqguxOmMoLDPx2yGjtFo88PXqe0nPv9GgR+Ej83sHZDtleF24t7S
iE2e25ro3LCLBoeaYjISKqwPzIjkycFWsP3oFmm6/dDfYk6/Hth+7vNX1jl5z0W/dTtnNY1zsFt9
b9ZgvG2xkdeSOsN2zMWuANsqC49ld3/azlmSzsN1exkXxThup7YHiQgexOq8P1VSFoFc4unlA3YY
y5b9dgrtYzkYt3No6nuuFG7panzMERQeJkyFsvt5rm8/IjtqfajKDRIpfswoFMmTaSaQrsvh1wNf
h9NNzQwX4SW9KjK2afVKHheAglPqoNjjdX4gwrfXzorjQ4mbXsoPWyGvG5sId8cDOrjH/Jplxz0C
VAd2DKyz+wUa9UxxHLntTg3PNFhpJS7tfTdd2gTqNR1rikinZXwe1O8j2W5xdoAFk6l+nD3r6Y2S
HoQIUjpT9rPSQ6/ynTlYxMKP3Q5SuVNeEGc18wXnAlrW0AHJf+6lo+2gyL+LZFR8XpQcs+KYLZXb
oirmde3NU3mxXdSK9Jb7nysxDX7xC1BO2x8GtI3Sm4B08vofeusIgM6VlxvkVUX2Qoq5lu4iL37C
ZN78QAOvp4R/PA6xj5lPB5u0A9yqqXDL96ImrB0seW8WRxruUbKn+NfoNzjQ0qc2ve3kH/kV1s/d
xTjV30lMv553NV9RN3HXE6YWN31bLp1HQXkPng61s195EgyxHbxFZCqH2YWc+a7clf50zF7JV35u
PNubA9Je4hstGAMAlrvk1vJNkOi3LDoJsj9S8bpSgvpHwsKyR+MG9dsHRJYn+5BsnokwdaIy6mGv
MMPuvQqApfej22k35RFB9aOJM9DP7qTr6GN5p3z+q7o0F9Q5htv6xStRZNTarae+9Ixr9bF71b2P
PljPx+EtPPKscOYcSDO54zsHwuD2pM2BdaiX3aJjSfCriluWR8NVO5SFbzavfRok8T1CGhqtGJ3w
hIZ7B9FxXqDfBktmuebDCuS4d+V3vbqL4Rx9o4Ulyb5JVOHizVRZqbsOwcyyFva8tUspDswn0j/I
I0DQUSsQ4du39nyx7hxeVnk0XaRL88kmE8BPjsrkSeGLtgYVIePoZscdkWLWE9E84SUOnDvVQ+Wx
n996xwV6eYlSou68zAmixIM8tzzkmWc6GACC3kHVdEw7OkP3uDbL76Db5XX/DR5Hqt6VGVX862kv
/6wlv1590OcydwgyH1DOkDqP9XKcINPRc9hZ8jlkKjy52o3i7LLnZnHPxuMo7YiVJ92+ejHeY+6D
KA3B+juX8D5C8/dtLN0ldPM3csQkTTyo0+AKMFQ+OvVF1QP5wtzrLn9TPtBKU5mQf2CVyU/jdwSN
aXNRKpfZzwEvV+06EV1/BB34LlzkgYnCSnmnvpSHHkswEoVn88d4V9zar81xBotAHwSlxIWvvzQe
UWhOD7Rni3A3vEdu+wFYWlf80iQb2JuVfV7tiWPjGfLn6Wn1JEdcaSftroQrDXSzQGezSz7kq+m7
9DO/1f3KZZH2qL5G79kjfWCo1QM5A7veDa+zl+YF9csd1QGSdPzhbMCGvK4CUu3W1/yoXz8v98aD
FGi36QekJCuC87eDWPWLpoV5mvf4hmgRLYf2CaXmHXyFs3zEV9s+q7GHZJa71bHz5p3uS68yQrg9
zfTd4A2PCVEJ1U5xWRWkC61+r1EEswlUMBe9dDe+FUdkRKgSU5P4yZ18geN/iF505UTd9aEKPV56
5ReojXcqq99pp+7UvR2Ud863zHOe4UJ5a5C9YVzzpdpN7BuNzjEaaJdB04tgU7u4W+DQ76oLXzda
vNdaQEnXeOE6vJAlp+wofZ2I2OCbr+IrvU5j0hX3mIzufoZBdGHlGZTByhcVpa592wfyEYfg2O51
FOmMgJorowHwmgfe02N/Jsku88Bkl1ypUQDcM4LphNOZr/UtRiQkKTOydpc+A1VtjSsfc8u1hdTC
JXOnO4SgdQ+RT7/tkH6brqr2ibVXCsyev+jsjReFxhzXHtCFi+1Fx+aCTeZkPus85wMNwmDO3BtM
f9YZmEsdaNxTXMJZLDeiHAkZLPU/lpvs4nzXb7On6Co6xD9K0miu57yY3K/bn102FHy2W6TGsFHQ
ZQooHp1kOjyHWAuvv3KcQ0GjBtVKKtk0aSBPRIFftUF/Ua8X4QQT/lEQeZ4m0tpBtlFAE3uRWJBs
e5NB9lTwuUvyqOyn+XjOdAzaifiZfFvd/PPf1qC9uU2nsijpjdSrBtOlJdydbQsnT2mJEHlnOA1/
bNJWHk6SlkMLFXvbA11XvxEEAPy5AZDoTC3e9XXdx3jFjx2VK3uiZ7WuOiPltkuy7IpwkWg/y9Sx
QHUxE84JYQQAN4ij9JtRtBVlDFJRowaRbsehxUOWlnsLGtPAbMEd7WQkwSfHplS07fWxWBR8HZOo
yOojls/mCPi5JsJvpyqCJig2lgDJb3tf5xRnnA5FO9yG8uiRY9q55sIHzPKElW5TKrW3pIp0CKOb
CLLMySYvAERmqRzTuO0+k6E/Y54z47pZJGU/ierC1ybaVoF/nFMnfP3xKN9sVbatE7TttUgAGRDE
ImU7iRQyoatLwPPWCjLVwYUDqAdbObgXJcFtb7PgJ5kqB0XsCBXeAyqecG87lKbqecyglnKbCIe6
ObfwWPa6xng8PM/NMh2nZMLGNTuHrwKSbJeDu2Sm+DImQ0FgUL+eipVKjNa3jOr4X1FAMPMc8G3O
xqB9HspTgoiBqZIzho/0Q2VA/vMkEkSUx7q1GxqEXAj0AeaTo8zaQUvsIFrFJ97qxkux1LY/5uiS
3VTU6/QMl6oFxhhNxshKRXxyX5uvc0gNl6MaXrY8ccAWxAXoQ7V4i97QRu6uLVY9mhWawSgKcVuJ
TsDHSFQisicRtWO9E8WUz+LxVzFZVcc3w0CLJ0sVAiuw86dy6c+sfWNG1ubH0meIwye4L/uqw/7Z
2QorNzZyQcCyTMe3a5Hqb52x7bPcNl+H4GASXiQLQ5k5+fbxKmJpDzhYYWHUAPqtl8neLYtNeWfr
+H1uRA3ZqFtOgonwCge7ImDZ0P1Ty3Jr7X0e2/JcfBJR/lN7aJCVaCv983Dw/2lJkin/Egv++St/
dNCc32SdNhXcOl1WNcEj+6ODpv+Gns+ki6ZsoeD0ycTFE//3f2mQ62hvmbZs61DCLIc23u8tNE35
TVPBhzmWZisG08x/p4MGmk40yb4ANbT1bMPSCN+xcUgoOgC7vzbRCooJHbbB6WJrOfcQ8WXdNvOc
rVhS1PWkAn0gXi8a3c+qu6jCb32HrR6/bZI1fyl7k3LHdl0vtPVPIZD107YHSaTAuXnamj2DGMa+
2j7bILedswrw5J8NIanJAM6wmJTnFGdItTz+L3Nn1ts2tmXhv1LodxqcB6BxgbYmz5HjDJW8CIrt
cBTnQeSv74+HcmQpTrpusXBbhCFw8iZ5eHiGvfdaC3So24Go6FvhWHHzP8nevFERLZuLz33/oxQF
2fZiG5w1q7W++ayruIxFC0t0KL7ywJuG5BL3PlkjA1KFJqw6FUwj4kdFOqCbdL1TQd+vour8SCtZ
zFzIBAgU9Yfrumt2Zw50JVEYtGRIAn4y1YBhhygxKJ2yC9JsyCoxX2IXw2E8YNdFDHZ63pCDdWW0
eJVKk+94vxlFHmM4eHmDK5xYwhUcd6EBJ2jvFXabHkMiVsWP5CglIZIM6eZVXJEMCPHgJOmdNfsf
xewf31VsGjvheDZ6R7CySeEnFt7TPhZg1QGqJ3bh06MYaObFyLqyW5ywP6vJ1U9Go0kwCFflvM2y
923v7tf6/lWsCcUTseZXWs4w7PAwcawVji48lXNpq3xY9V1yWPYBHnGi2FaJRfE0+0N7669sxlpf
tEJqhc4V0ZX+Qvurp8PhHzuFjeFKYnV/pvjHDZD4lroWSiEyNBHtsliT9FK90iA/0CZiVewUP9C0
fLV1eTXb7xJrm96AWDMyqb2IUeY+2r//BwN1sKsEsLKk0IHHfV9euDm/w7rYvf+x+royHBc739x+
ZUqs+hnZlqGhfdj/i1gb7BybeHXdn1YD50nbNHB97G/22FJktrhgapV4l3iY4+O/uflX//BqVRj4
zU3uj4s18fPq31+tikMkxIDBjLS5xfCK2WYPYujr//7nl/uG7+L4sE+k6uJoJ2nHxCP6TwcufYKA
e+NiLYVWRJ5JXcdr1vOtuVBp0vb/sz/7yKw4YHb3BB2MS7t3RgvftFhTem//fvNoX6KvCEsK//VP
q+JUcUisiR9hSJjcbyKATQsotjfCnFg1mp5r+PdXFyeKH3EZQ/c+SFUTQRbHI8AgbdZ/itUaVTim
JCTMoThHwKQPvsKrmcIv1PtIg37kJXaKHxssVddr1XNInCX2AtE2OsLzCGYUWQBmupSC+loc6mQ4
Sh/Eqmy4iDy/MqOaOOu2KYIOm9BlaDfYkjQwCdd57qN6Bv3wtI2UW0fKfdKht9/8XP+y6nCZbRQY
zkkXnWzz6lsY4ZLLYYpgYPrUNnIPzPFmGwkcXpvGKjkB/jU06Aiuw2SDQBnqLlea5T5qHXkCMV3Q
eRMihwCC3pq9usvhMVrdBibXj+1F4KXue1URE9lHZN7aV/T936tT+p5BnDdYeWPTEXkZR6b/ghko
8aqFDs23sOyIzlZcaVgVe4UZW/T74gK/vJON7BNPaJPF67th4D1P1fY9+nj0ZCIEsY9IiADFft/x
OfvD+3P2+9LMxGe6337LrComC+K/9yb+vcsIs/ur7M2IfU4QfkHaidyDPka+7bsukNLFsCb2iU16
8KUSyO1cnCH2AwRnPvtqVRwKRL8q/ufIotjciB5SHB7OFP+EQunu2sPx/fZg09OlaSsZKNsoJQqp
iXRnkBF6rchfva20ufY6EIONXDO6aElmqJrtopDxV2iMSIEtFNPEDuVph3QykHcTQJOXfgsRlyQQ
5/g4FNJyZnpEAZkAQ+G32dwUjoOiZakw35QJNoX2V01HnjX1r8Liqymhnximm8vGJsSYrJBu0a33
bQyoz5UhT5eK7DHowMLWjDBmvnZnE/NbAo9bFOnWvoLmgqi7z8SPeMjCS4o/I196hPnAX7RK5czI
ibhzSV6fBGqH1shnVCOZ9/rAeCBvmhiht2DqOKkiwGt1BITQLNtZkXmPYS+lAFbiQkP5k8Rs2MQB
I2/SbUFsAyr/2GJKHmbLleR/D2MoJ5hxAM43zRumCN45UTHzvAjDdQsoFQhIiDI8I/KpDXQ5UuXP
0DJs71AKIXcX1UjG7tPWtB7qJgkuoYVwvFybZEkG1siRtjO9bMNJ3fgI1nQSlAsQeqzrGDkCr0o8
3qTM9J6k2Ru/6f5MIn9tlZ02U5ovcvFQueky042Jm12AFEXNzerbOcNboL4JHq2tGU36cjg17BV0
E6vAIDMIbb573YwuMugArlQ1V/EB9CTqdvI1aYCw2PBN9EIb2nnrafeq9hTVjna1WXn1x8ginht6
7ftNad4Qov5iGNDvVXAUVe29C7NKoKbXQbr9nm4U2HzgSTnHM1TxLtJyrpTFCrdCi0YLSKPLsuVo
2Oa3MRn+EDKgMSNr8VxHXRyGi2Jmb3CNWJnzGCgJTuRCtW9aRC0dMwNJ7CT+JXHKLzWa6Dl6TOA0
KuJ3uT1Ne2TYCui3a1gzWMUiuOoD0mnmlc9jmV0D+739JSZL9l0NOck9kjMPMmzzSIS0DXg+6VmC
UxAZwTkA8k8JrG1oW6Ja7XqQrnRaL20E0HRObgdEHg4QjdKAeF6BoKuG1O0cUCJshnaTncc6cgJx
VFwCt/VQh/K9KRRE1tTLQFyjhjVdrdxZY2wycsHLL2hwf08RfutFCCtiSe9qgIGzti2Md+B2oXGp
Q2cFI0BpXtvuatI6QKK26ZNkQk7TONEclF+Kj1uuJmUFtXORfo8zfWlUcFinKdVh5uVuMdM7P104
4TIL6npi5HAgmUXAfMuL8KJu0j48hmIWbGodBcfMRjfJebFd4P51p7xHVQPSCcXEzgrxgaD5UiK2
aZYIxKCfQlepViSl8B+Qm3tTT25v46RYxis3/WIbEQyb3XVpWfMN30cRbgCf976SILivGO2fp0Vk
X5uKR7iQEFgow7TuoISQJa1yrQbBasLzuDPdVR6B5UUzCFKiieG26XIbm5ft1mkvciRxoc7RCAdE
VS/E3SIctCGno0Q+yVD8zbL1eRPkrgKuae2PXVPTh+doJKYVWVpQliiLzNA/qNUWtpugfMg1z77o
ej+ZH+jnbZ62KMGgEI0KNBhdt7iV7auN5+Ee16LllrR8XlLP/JUYHz10E+d5117UDenSW2KJdQVL
JGSSxSy1y3kX1Gs9J2kaKQZIjfjwJ4mUJ3PCh5sSrTtDWi0qw93O1RDvORX1Izl0FlBMTb9ZZXUw
cVqAR2C5tSKmPU2jiYT/7NzMMeDXuTFzUS2HXmuu2NchtfHSQBKvMuppa9AkGDlJmV4VfU7kdqI1
YDxT7myq6cUtFGEk39UI80GH5553kNdAXbL9E2asDfI1zUXKy0WN3Xvu6tVznHi3ft1dmMH2YRVn
y2KVGgu7dK4jKbPmqSJl01JClQ2eqQ+JKlEpVmCxZSnyFqWmPdSaAlOV71zGvh3PaAoBNwQFWXe+
tKhDGl3Pi8J5uUHIJEVWb2Ja4P1XajVPNt3CjVDhzLZ3K838c+MEyoT8CeiBHEBCSfdl2sbq+8wi
6hmgOsbILyXWK8fTiK3SWc2TRmc+GqKc6XYuWOBssc0L9VxugXNuN+5HdEfrRaWtlUTZ4kABVa1k
PfDG7x62KzhkrdqzJ9BwXNbAKaD3M29CV/mgVOiClU6NYM1XJ4KIJ0Vdwyn1arJZRdB/5JsHbbVB
giInci/FcJXA+UT2XWk8ROmkrm31unoHOwKMuXxgfGkaxKQ+HH6EM7M2rZAwcq7VtkY6A6JV4J/3
kCcpUz/lm2wAMaLkI6mXW2NpVyVh7zCfZlYfxw4rG9bg8DIsP+eMoqCAn8grmruyDL8yQUgmLfFy
p3ScOTKd1A8TIU+8tfmizAOf9DP9MpeDaaW2xTK0fWAoetCrakxp7YLzric79xPgt3x408q1QEyA
y5vA5HKrdXDDEAEl82KL4rO+aOvVp84k2K5vnU+tKnczPYJ1OYI0tWxX67wyrlHIjKdNCDtAjEjO
Jofg3tq20HPF4MBXzAQA6qkP8ZboYriC0S+yrlXTk891eLDPYUBQ5qWXhZBj+dk5TANfMruCAzNH
fArp2ew8T2X7okW4hyl88gWPGpS5NSOiyvTxmpsft3U7N5XNR0Rs9fMSztPI5Q1bBdKKntNBIaeX
zNaLDzG0QeeV1qkTR/PuQhs6m7qFPwMlK+BrNuLVHdFpWD/e5e/lUt3e4R6eWwFIjIRvwwpXzZyG
BLHYel1X/gzq+u3UN1dLzUKviAmeQYUGGhqW8SzHX9GEfnuBBm64KAL/02oDh0MXkK1T6d/0ejv3
lM4lcRcUI/CAcx1M2rxriWnmUrTQEbdKzBaWVko6Veo7YkFMllJavqacKGnZzGIbYUnN9p9SxQfr
pzNQKPyoh7/pyTRPSA6wJUeaqDVkqkH8wcZBVNEeX8EDjWaO0tzGAQj9laFWMx3VosqTzZmrQefV
yglpxPXHLDPzaVmWS0fLYLCuNchq1fSdYaqf1FxGMg55TNReTQ2JNytIi2kln4MffEA14oaTeG3a
/daAQ7nbuDe+Wn9LcccjgIB0sAxFjGVYV3m9Ihqteu915ESpoyXSU95TiJhRE1616vZ71JCYl1mS
CsmIclnEzXai6YTNA+Df0EwUsB99hzsIOH4GqYVq6R9th3R8TfbuVrUtTTwbHq4e/Hcex8AIK2B2
Ez+MV5cZQ2g5T27SFNZYuLSLiwTNdcvu4fvaZeWhjFWFZF3HzaSrckQIlAilbxDul5m1naNrpl3Q
xs02irO6NePgva3Xj+DzqADkvfs2BeeRghFUEglgTnWdeaZ5tcpMApsXcdT6l44mQ8gE9U2jXJdO
FzOezyZRQMIIedsTJ0m1BdOHiap/bZJMewcMgaaTnLCFud1OyYp6JLhBY4K8Rhaupp1rfyCHLGVa
t0iKdNH22u4Uy/stUN2pFKe3oC7eq82GQKYcPxgV4fqCiJQMl1FqeX9GgZOS9eepN5IO1hYZzAui
RrMuI+Ui8QLvWraMuxA39LYj9VpX/sx9zwGKmpmzIExv6AcZbpkgM+wU0G/iwPvMQCHVkWLUtUJf
kEk1UQyIG4oMILQrfyV57qtk1HNXAzCnaJB5OjZU17DxTmPQBFVE3FZWyZeTVx3ANuD1M7lW3wVm
voxcOmNPky6r0Apu4QK5M/yn3Fbv8kY1P2vQjEb+VSox3t6G+Lq74LnttATVbPKtAHl4M9voqKMk
JkmWjscEOT+GaFB52fCleIlSTbMG7jYTXjTJDxmZ3CsqxM/BSr2TegrjpASk4hI4Jg8Zdtka3jVQ
3HgamiA9r+Tw2i8rmE56ZXK3vUVTS57HbvTZqzp3EedQ61XMf1T8FR9LYMkqoHk+L0YHUKZPowZ3
xxZAYhF6a/SeP8gucHugH9/RYLixnFq5RPb+u+l+xB0fzpui/d5sYC80vAwmZSntB5bwrzTQO5wH
0PzdmtNAgTTDReJRKtybtES82qlkd2FLtxun+ea0RQg9cTP3DRjPlW1xW4Q+BLqde4lwJakGRbw2
kqKFQoREnlq+NL0V0nxO9ZzaaQuz08yT/cdaDYG+6yZOG8eHBa+pLr2ofMo3K2eebbfXdmsQvlT9
KfgVH8VoJH6lzTQha0/KnVvDKhY6TF22E5Uo0br3dh5+StTVRaPYH/UC1cKaSfK5ZrUf8hX8ImH1
UXG3GFvV5KfI4V0tF6hnb/0JMIorOw9mkZp8SnR17aEWJyXWeZvUEcktMCyGkDRBMwT5VKlAUanq
6iJ3eGWScp+XobSUA2O1TLssguD2GoI8SzoXuxoSavNtFN4O+0juTM/hWyH548d/uVDFTjf51pun
/T5xoO60ddmB4MzIptG87qGAAzrSm2WjNIvSytVzJqpwDnSkIjVmEHAj7kcprV3StBjFBlllzeq6
hOzFvzbI2PBxEfTCce592f8gA3cPi6wdw2kHH4exFD+4I4neth0j0cTa7YvNNgOl7/HJ/9hXdTYM
rDocanCsQkNjrN7B8rF6V1EZUytb8lGoNPklUn0bVV12/Q+uWcEd0EJIxWYBtcQStmn/XQMxoNi1
31+Y+mef4e+V2GVLmbqM0m03RRAome3P1dQVaQquAXq6P+XVAe3c1hi+7PcYcCud+20SX4oLiwMr
jxw3Byl4JqfpVOwSB/1Qjq8Ns30Qu4xN6t9ZljRtXC+4x1eYWGG7LBXFv2+y7fetn60uG0W7ldsg
Iv+NZGDxA78JxCSlacz3+6K2RhibbHkIN6UAiXfcLjeaVF2FRmgswVgZw/9WiMF1iM6C1C4LYvg2
dIGrCPrZzkhJpBXbOay88xzt7Ukqtr3UUBkZbZdBYb/rHNqQGlotvp1KXzpOKEHBde32G3DL7n6Y
Wn2pEEO+avWIK0RAS6fQ1tI5/DhvG6KZEHUyCqP9PgtGPKiU/eUm3VR3KVH6oUZ1qe9Otn1OcbQp
3sHG4t5DUATxRJA8pCt3ey1OEz9mlqjnKztOL8SmOFexoXY0skaeif8S+9RWjaC9Dm+jarudOMgY
LqNYc5ZuyA1rWvUV1WJnKfar1qZ+Z5IQtkJQgefoT1uhf5NaqncrzmAWuITHDAmQDs3lpPXLC8mF
iDBLE2uZxl42Uzxw28yxrKU4oJQBDB4pBFViUxwgn1a/A8+FnGJIDnjpeOW82GjapPah7Atr42Z/
rpdl1jlJ59YiUrNgbreBO+2klXefQoiIlEUbzshpiHth0mw11xy8b0WW+fdV/6OXRQmHUkhu+BYq
h5MA0O6SD3p8K5RSftneV895+/65qKKy+Nd/79GvQjHtQ/L3Tvq9oZ2k3Yc2RdJu/QSuduoXZe4/
lq/htSDpVDIADvIJxE2JO/6djWjNg1VPGNetM11Hl9RWNMC0/fJff6AH7+4Og4+Qz3R439VeIUks
r19SX0i/KobfP+FQnr8/53dP8CxeTa/SpioA40aWgqaewVGKGKCxe8ijUrCdM7QAVRkVI1ksJDZQ
7K+qyn+oFB6TCt53aqPrJwcShyQs/bUyOLKwrwmag4ohOSC6boCytg2FZ3xdExz7zEH1yFaZCDi2
TKX4fyqDX38PCuzmf60UjmzsS0EnjcbSyZGxd/UdnPjrUrCNM0sjX8aBcFMs/1814egJ9t8DXywa
Z6Mahf5zME2dN+0M1R2DB4VgnpF/oGmqDPG9WE6tKijg+McWAjWB6i5rJEaJ5agmoBVKZ6sYwHGH
QhpSu/7zbcIva4KjaED1x9UEPnoygukdaF5eVwGLpDIFoVRTo5D6ZWh+TujpLegkRj69rpwhxaoY
mmYMr5g6dVAIfCearcI8cXLv3qDSjnx68gZVQzdNWro3n57W9sxULNVS9F1bKC54QlVA1VDnGFsK
+hkad+iZklsplqO2EFbnMwUGEoch1Kk9vyXEg0c3AGR1Ggx93q4EsnFm0EBo5tDpnNDbt21tdB9A
vi3DQlPVXgaGRw2AweDYNnVIbYZW8OTaAU03e5XRcXXAIUtYA4Yp70qBBOLXzWDP3mNatqqq5umN
hhR5dBOg2meGY0AMpB1PCxgC2PAYqT0BUb+c3DegyoY+3NTRvPXfmSKqZ7TyGqPi3VMe94K8fciT
UHMb+KFOqAlQaLT+4rzoaBS1nxEwGO6ZVW3b2g12j2q/rTGDhrMKHYQTrQQKaf+jK4F+xkhPhoXx
7XkR6f5MkdEMpaM4tW5Q0YE+jGwDdfkMYjCQF4AcxHI0G8BDwGVARPxwIZxaKTCG7cnTRvUEzI4J
ciE8bFCfXncBFh8JHY1jMhASy8l1hAof8ejZkHVmqBZUGebx2zfOVNui7uMVEcvJzYaonPbYt4+H
qPd6WM7uEzj2FdompaCANHJ206UTLAVn10mN6g5lSzcNS9d/tPevPwVHO+sf34TucDh+emMiU1FH
j4xthj46XSK1XixHgwK8hZotUxleRs4nNzYgrDnaPUKvoOMBghdxVwpHzaKNg0B26BRO1nsOWE8f
2yzqxhnTDFM3Xr3r11+E6ZypIH11PptTbR0dhvAj+0YNOlK7JyM97hsdBUeiwvQInOVpdg4IwNtj
vUUEkpgCGIrDQFgsR5+CIuMtQhZTNXtXIqOQE5omENgZ3S1oeEr7wYFxNEe0TJoA0kvIzh3e/lDP
Tunp8d+NHRroJk0AsSPoe9/uDvQzWhqNufjJzQ6IH45+fF6+ZsKVKes0AP3CU75uAftYAYTH/fRg
qAQnNyagddoF9EaMjHCX4w3WLGvnKj0uBQeIOlPIPqoilpObJDAi6DHto+ZIjJI1w4RCmuiLWI5G
RopiMlM2YJo2hsoyDMVOqUHoA5wjS0HXzkyUjBUGP0MpHHUHVh9awbHKXGI4fnrtgqYoo0sBrwGR
AQf27B9P+bpdsHCakHQAW8LQLJxeFI0Qijl2rqCrZ3R/qt4HjMVyXBeMM3IrZGrLros8udYRPAfc
GOPaBXwnEGLgQSIwKZYjPyI15Iz2h3bDPL0BEjc+thZoBIpI/7IMWpe3nt/Cg8bY2TbNXe9xerVA
k3eB3r/fR1IKtk4PKMO6IpajPhIfiqZrxF1Pt13k9ocx7KhSMGzoa8xd5yAf9ZEOjrZB1WH3rQyz
kxPqI9Fys4fP9O+XAi2CibvU0MizGZbDUSM+ZZyNjBPAQby0myc2cdJptMe2ixq9g00UVdv5To8m
UMRwzsixUZRdNPeEKoFKTuDYTwEXku2YTBF730G/HHeO1pmt2QDlcCSJZeiHTqkU+lyxsZWAGKJq
U9d386M+dedgoMRwERUSGQ/CUApDsZ9QKVB7f9LH+beTcRkoOQ5xlF+knDF54lPoMzTlXWUQxX5K
pcBAaaw7UaNBgLCZrJu3vwi7/2KItpJ2MNSFExwoMMwb+UVAzUZetq3zmEO7cNxFMs1kQE27sAtL
n1y7oNGxjW0XyEHDO8NoiRculuPW0T4zKQJbf0lPOjmXAi4ffXQXSZI+/R/Y6F9MHUQX2Qc4d/6n
4YKn1C4wwRs7gcLJRk4yhUCFEMvRBIp2wcT5xHx732781eHSXyiqH9gP1EGiJ4H68J+Lt8Ahvzrh
Be3w8/Ed0kHAGUjkPzixB4EM1x5yvPvtfx1kqwhX+quDL651cZ3dv+8e8OdLH1zr5aledl74z/k6
f/RacaDd3ebdegNy5H+i9bf1Zv0akEK5833u7+Qn7MoPx9r/YbgIj+z2MarRdn/JrimwJG+Cbf7a
DefhOi7Wxcst9q9xSEAfe8uTdeR/T/LYPyiOIbd3tO0kSvL1U/L6roeE0fGW4/j5sfQfq/LAuEjI
Hmt8+hytm3X+/NrykOk52vIOYvVH8v2PSRJVm2+HxT6k04+9Cnzvuf908D7p4fscxbGWF89J7h7e
8i7/bazlC0rc91/uUFRvDTzUy46//+VcPgE/fjEj7A6pamNv+DKK/DjxD7/IIQtstOn4yV8fcfQO
uTWjLSfNYbUAZkUXN9bs9c9t05D/MdowBqrHsH25RfH+hiyrsaZhLUG68biYhyD9WNu3az8+aD12
KRDj7eZttI6fXhfHLrA83nRRrB+9qnguy4M6vUvvHW3ff/R8d30IKBzAdONN0xcUSXlQs9Uh4jze
dlH4/KXpQdu0A4T+E9aTKj823ceKR5tO4vKocu9SMMZavnv+lq+PRk+70O540/X6sN/aRUvHG27+
uFhv0sLzD7t17PdxyH/C/tVzXjwftFQEtvrw3j9h/PZ56z8edGM74NE/YfxLkocvt9m3sLuA3GjT
PTf8H5M1vAr+YW8GqryP9fwzF5iuYQo//PYH0PpY8+88/7DEh2y+0WbDiBHJ4ayGRME+4DHaNNJk
x5ht4T0fa3j5HMdFG9Xro2nCzjs91vx7L3l6/uOy+KlvG9y+Y80/JOhSvFkR+6DrPzDtGy7wc0Xc
xXTH3v8HSv+5KJ4PhhTaECkcb3t7OKuEyrZ3LI61+7Fcey9W+jZlBxIba/bTc76hZzuwPIAORlv2
mdkcVe+de3Gs6c9r+p3YhSn28L6F12608eei/OPTWzc/+MNG2/eLxySGSPvg3ofQ5GjbbQLviHto
WcQ4fm/5LU/Tj2zPn/1PL0Qgb/3boXOtP+Mxel7n//pfAAAA//8=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umDim>
    </cx:data>
  </cx:chartData>
  <cx:chart>
    <cx:title pos="t" align="ctr" overlay="0">
      <cx:tx>
        <cx:txData>
          <cx:v>State Level Sales in 2015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State Level Sales in 2015 </a:t>
          </a:r>
        </a:p>
      </cx:txPr>
    </cx:title>
    <cx:plotArea>
      <cx:plotAreaRegion>
        <cx:series layoutId="regionMap" uniqueId="{E84F2C86-86D1-4EE1-A95E-2FE08C2C66FC}">
          <cx:tx>
            <cx:txData>
              <cx:f>_xlchart.v5.14</cx:f>
              <cx:v>Sum of Total Sales</cx:v>
            </cx:txData>
          </cx:tx>
          <cx:dataId val="0"/>
          <cx:layoutPr>
            <cx:geography cultureLanguage="en-US" cultureRegion="IN" attribution="Powered by Bing">
              <cx:geoCache provider="{E9337A44-BEBE-4D9F-B70C-5C5E7DAFC167}">
                <cx:binary>1D3ZbuO4sr/S6OerjCiSknhw5gJH8hLHS7ZOp7tfBE+SkaiN2revvyXKjh11zkxnYFzAHoDDKlYp
tEtF1kb2v5+afz2FL9vsUxOFcf6vp+b3z15RJP/67bf8yXuJtvlFxJ8ykYs/i4snEf0m/vyTP738
9pxtax67v2kqIr89eduseGk+/++/4Wnui1iJp23BRXxbvmTt3UtehkX+F2PvDn3aPkc8nvC8yPhT
gX7//Ok/4faPbbT99PnTS1zwov3SJi+/f35D9vnTb+OH/fSHP4Uwt6J8Bl6sXRi6TjRdZar84M+f
QhG7u2HF1C9MomKsqRobPvu/vdlGwL+b0R753oTkdLbPz9lLnsNXkv8/Ynwze8CvPn96EmVc9D+b
C7/g758fYl68PH+6L7bFS/75E8+FPRDYov8KD/fyO//29of/33+PEPArjDBHshn/ZH839I5osmAb
59v8lLIhFyZjpooRHX56861smHZBMEOUUnOQHd2LYSeb3ZT22A8I55VzLJ2785SOLUKRbZ/FKaVj
XoBwKFWJNvz66K10kEovKDFMrINKDeo6iGU/lz3218Vy4ByJxb4+U7FsQ/6nyGJ+0iXNuNAo0XWG
dkvaWDCIXejI0AxE0HtLmv06qX8goSPesYz+c54yWp58WTMviEkMjRnGu4rDzAtsqgjWvd2yZ+zl
MOjPMKE97te1Z883kssSto9z3HD2dsEn8ecnWBjK6I/TahEsbyosXwiTt+uaYVyoSNeYjmFz6j8w
fry8vTevPcWvC+v9p4xEN7HPU3S2iOOXp4I/lcUJNySCLqhBEcWYvqtXBph62NRMpI3shKPpfFxQ
b5hH8rG/nKd8Ji/htt5mLycUDmYXqmoaurZf1NhIq+gF0U2dYLTTqpGM9lP6uIAOnCPpTKbnKZ0Z
mHL8+ZQWg2ZeUEYp0vBIKiZY2KaBiWbiQaVGptxuKh8XyivjSCazM/V+5i8ic0+7/2gXOoHVygRD
QX7ACnjjmOILQgg2iLpzfkai2c3o46J5ZRyJZn6m9tvieeud0u8hBMwzphra3noeeaUIkQudMmyA
Y7T/9QfDTc5kj/p1U2DHNhLHYnKeq9ciDHks+CnjBES9QCANAr7ooCojiZjsAhFTx9TcGdSwyh1b
bPsp7bEfEM3uy3x+Gw/5/fPiTNexzUu1PenWAvs+pjohDO12kJ+cUR20heJ++5FbDIwfy2aY0B73
65LZ8420ZvP1TLUmfubb+JR7PggGAgTMYDudYeOtX78AU9lUdbazpkduzmKY0ccl88o4Es1ic56i
WfM8F2XGT2ksQwRANyCqSQadUGEjOd77+8CnYUBgje6MZX0vhmGj2U9pj/11tTlwjqSzPtMI20LU
p9Qaol2oBtGpQcirQfxGMviiVxcdqbvxkWT66XxcKgPXSCKLM7XHlrC8l09Be0p9MS6oZmANPMi3
imJSWMQgzEaIPlgGo0VsP5ePi+TAORLL8vt5LmMPxdY7pUhg39ewAb7JIYh5rCgIoQvdMDVN00cq
0k/k4/IYuEayeDjT+MtGZIX3abINRHHSxcsAl1HHKsQ0B20Ybfmw2UAQhmFN2+UFRnby8bQ+LqG3
3CNJbc7Um1mJkuentszUC2aCLEwKLv2xzjAE+VAEOmPubLbRavY6mY8L54h1JJnVmW4z6y2PTxnA
JPQCQ1KN0H0AcxSP0dmFhnREwDx4d6uR8/m4YHZsI6GszzR0+dgKqOhwT7jPgEEGP7eu6f+lRgCp
YBtQRAiYZYNc9jIYTOXdjPbIX7eUXxlHonk80/3/5iWO8zastqdNRkNsxmS6AenMnSszWtMgm2Zi
0+xzoYN4wII79v+Pp7Uf+XUhveUeSermbFe2rA238fMJtQhDsrO3oOnIIjD0CxCdxjDbLWqjIPN6
O0zl45I5cI6ksj5TS2C9zfPtk1fmL0Vx0uCmdgG1GhDnN94PoBlgR6sUKtTMUZnAmwn9EwEdfZ+f
4pvrc9Ud/uRxdxufUHcgH2CCdBiUCryuYMdWG/igIDoItPXhtv4z8nfWuyn9AxG9co51aHGePuia
Q11AfmKnRwe7jSEoFNzlydDIqCYXiEF6E7yevQT2QbTdZPboX992Xr/Hz3pzpkHOx23ugeFWiJNq
DvijCGFqmKAc/WdkUiNNBdsNsqD7OCiI7tg2OExqj/91ER3zjrTn8WzXtjyHWDRPkpPGoqFqRoPK
jdfc2chEgOSaTnUNkp27MtCflrfXWX1cSn04eveVflal+zNd5ERcnDaVQ6AiDYqeEINiAPkZ2dhI
BRkRKO/Q+1q2Yw1aD3PZI39dfV4ZR7qz/nKeQtm8/JFt8+Ck0TYoR4MaW2wY+iCVcRKHXYBP1Fd3
vF+9vp/Sx4Vz4BxJZ3OmYYPNS/3pchslsAedtCiN4AvdpDpi+4rBkeKAbU1BfBrkSF9FeKw+b+b1
T+R09LV+Wt82l+eqSvWnq5csfzllhqcv8cAgBorfz4gaUHMDWxQcRRosiXFRbi+pYVL/TEx73rFC
XZ2vjNYvDX86ZWEUJhdEg/UOkd2CN9ImpOoXSDVBjObIkOulM0znn0lnzzuWzvo8pfPlpTntOSoE
aR1sEhPtlGfsAkGuDk64QQxuV2o4isHJ+XxcMju2kVC+fDtPofTv6HeRBaeMHEDsGjON9KcL37Pb
DHoBhrUKG9Qu+jYyrfdT+rhoDpwj6WzONHo9JBftbSaguvCUVhyGQ2wYijkphHDkZ+SjGlBbCIk6
U9d3i95YRjKVu5/YP5DUiH8sL/s8tena46fcesA8IHAOFAI9uyNVo60H6tghvwDlUv8ls91P5+Oy
GbhGErk+U7PtOgihTvq0Z6tBd0wMJQe7CkJ1vO9Aag7sAVU1dvEfCC0cm9f7Ke2xv+6eHjjH0lme
qb5kL+5pY28Y9h4TTtzgXWXUKKwzxN7AYsAjW+1azuQfiGTHNxbI3XkK5CuH8x6nTZViUAfItakm
ez+MY5gXOthoJtkfuB4dkdpP6eOyOXCOpPP1P+cpnTsPbkb4tMhPnCaFE4a6ZmpsX3bLwFA+TvX0
8QJkQs002RW9wTZ0vKAdT2s/8uuL2lvukaTuFucpqXtRQqnb3j46oXGNYYFTIW+t7Z2esUnQFybA
4SkoRBwMu5Hh9nZiH5fWmH8kr/szNdyGr3X60kSIHWDwcyDc9q6ZDY7rhYZVSOTpoxD28YT+qZSG
r/NTBO7+TEsRvkApD9w183LK8jfwg0wC4QEVljf5GUWz4Z4cTDDcO/FfQqWvc/q4jI5YR0r05Uyz
qV9fsggyLydc7aAIQTWoBv+Nljk49K5DdRzTIe4mP2OjYZjKx6Wy+w4/Kc3XM80APb7kxae9IXRC
yUBpFVwvBTluMO3kZxRAMFW4jAUbEBU9FMgd2wxv5vVxMY3YRwr0+PU8rYZHnj+JOOcnrUaAFALo
CMVwFdjweWvcQaIbjpjAOUX2/ln41zn9AyHtv85P2vR4Hmbd019eWDa8zoOh+4byo3e1sQvCKNTy
gHkNRfAUgcl2bH7DxTmsvzAMLnMjkFSFowx7UQwVPaN71P77tN6/sW3E/uab/D9d0vbfL3B7veNu
si22U3k53tEdbn89ur/8bcS6c13eldvw2y2ef/+sETDIXq/c6x/xxuUZ/WgjvpdtXvz+WdH1Cwjc
YaiRI0xDpgF7VA3L8e+fofIRRA7FdXAaUmNw5w5INO4jor9/Bl8Lw/VicAhyd6NL3nsSwAIvAdgh
YNQjyL4zuObq9U7CGxG2EEV5/TF28Ke4jG4Ej4scrgNE8G2Sga7/dnCiDBZulcESrRlwNAYuZIDx
p+0dFEMBOfqfEPlZjOqAvqRYrGms4ocmDbVJ4nVsjipde6hJqk2iLmNzOaqaChpGtSzGw2gYBrvR
93jloyTxe7yIbbkrvIlbJelSNmYYpol1gFnTpkujb0Y43+2SPaGSr/S4aC5d0mWrQxMm7BjkJFKW
IrhkKcOPbhJGKwgfubbSg2kbq9O69oy5pqfkUTOK5yAu6mu36SzkeVNhZP4s6Or2B01SOy4Qe6zc
ZkaZXxSOpRodmYRO5yzbNnWWsqcnzFnGjqtn1gEOHISvqsq3glZ1p8RwWqvIsO9OzLpDyyZERjqD
0/5oKWFPL68V4ah/JAH3L1ufxCu/88Qq7BvPaQw7VBNijwYkKBudZ2IVJIGSW7KbXDK3DlZyLGwa
Zep6jT913baaNbgzN36eVTM3ccyN1/e6pmmsjFExSdBc5Dj/ytRUuSlCEcwDxRNWk1RiU/WNowTQ
GGlr0SSuraKo3TKxSKRHkyR12RwXxQa5RbdxE4XcI7hBYapVjjvLmozee25Sr90kf0ijyJmonkqr
uyDw86vGsw2d5nelGhZ38D2qy5hzPuDkQK8rFuO+u5Cg3mnu3V8xyQeFtLrEmRCLusEitSgv22Vt
BseNxCWa0RwNSFxFkoedzE28af3qkqA6vM4w9+4dR6HznOjIzoju3Td5i6yqzpuJr9XFPA0KvERI
K68So64uTZTyDW18fRqbnbjTGhPbVAm8xyA0YqtuWLVM4lSdCK0Jbb/O/a+yF7728lrhA+7Qgx1e
u/RDT5+iMOM2MmI6Z55TeraE67iiczdi7mWF2nJSdV5qKXnt3RtNEF92WZVeuo1q3iV5lVmVEvnP
XlNPi9SLfhROiyYeUfiaFpqzcnFAJk7ROjNREmpFieMiCwwLasFLL2ZJqImN13pioxqZ2LR9kxo1
tRqWJTM5kJmth0BvYETxCmqZafJklM06dcIfmh/Vnp2wVLnqwTiuKs8WRqdc4VL8APWEL/QKZjHJ
bvNugXAXLTta4NQiAUFLPw4Dd1LAIcQprrtsQA7jfo7+0JPIuzQiyqfCU3S7rBTfnFPlSSmiZh0Y
Dt5EDbNN3wi7r1VYh5aacteMLdMtQgvRpLVcGrQ3rKPN0MRkAhz8GOM2piXSrJs7BEibsLEborXz
0HD5rXCEZmltFj3x2r1s/LJ5pHm2MeJ0HvTriGxg1XOWtF9HJBjJxeQAgwCvnS7mlpEhf1VUKFp7
GTEmsN1031xHXem5pj97vLsnHeWPkcnqqUodfyW6LFpzqFgdSKu4W/kkEo9HW+E7uwtE00e7C5S0
aGDT6IT19zVCFeXb3cVAES893TNfAp2HC84CP7Q0xpMrJdHFVRFoAMvuGB6THsE/dce8edsFtlI0
ZEpwpz6UqXuX0ra5jjj3H0RtO1Ee2Y5onWnYi1k2SO8IrGFRsIrDYsBHmvCwJUfNnqNRMmcq6Q5s
rxwHPNU6F1uS4+//Rhpn6zSu4/vWzAIrr0R9y7UsWzm650+oXiRbN6iu3Aa7XyOm8AUxnWjmZmay
rZYFd4NtHol8BhcVm5d6GORfFSVaRH5g1V1x37hdfKPoBb2LvHLttkb5raXUu+zgFOAUGUX5La7S
yIqy3LuOaO5eZq6BbJShyGJZ6/2onLy1I1VtVlVstvdRkN4YPT43G2+qRp2zSDmNH7tStSW+ZL4x
awtfmztR4P1AxXXdNsY3p42Vy6rMyFSi3YosCj/hDy4zi2VBumDi1C7/gTV/8jdvnwkxmze2DWQT
wPOEAgQIDsCVBawfP7JtOh+bua7q/NlHAQ64DVuXrwbdD6J2ul23GtgMiYPvys6ErVy0P9SQ6bbi
Fvmqy1t857nKYwsKO0O18Cdt6ASrDKvBKkqyXU/iFDO6CeLOvRzhJW1T6k1uSbrDsK+nNxnO4Bd/
53ESp+b+PPHKW4MSMW3Ksl6pRURXQWb600h07rdC96+NXrmpQ29SnaiPklTzyI606rQjUmGExrNQ
8I2fROhRd1oxRQnyJplXuMSzFKJ0SXxjlvUCVHJW+8R3rb6nhiRwLbf0dr23o2M6peGzJhDA8ZZO
mDm60rKS2GbM1JXSdscNS9DCx3q2GOEPtIGTqCsJ6lSsiiZyLnnQtqV1IDnwShwV8bVWh82lZJWD
Ej9mi5h6pwRaPWlEMHO6sP0Cm6dvw2m/7JveFtzihVn/4SbFugtcz7X8oLA4V0puRTyxCsqyO8Sj
zFZo/ID8xr/WPFV7eIU65uIHztMHrYr8a9RD/ZiENNipDpS/xNf1f+H1KYe/58JfkNDr2OHv9WMH
6HVmNA6NRZDw0vIR99Zm4hK7oZqYRAZx1xIne4cmkANuSGwdNTu694i9xnGghuDVpXpnHzEghnSs
yOA7YQw3XLE+hA7HjIyRIjceVzQvw8oz99X7osvMW9Pw/XUeOJUtNRpMgqcyxuYtmD58nb7iTcDn
r/iq47UtUq3tTYinxuDsiF7isWs8hc6WZ+yOFWFXWqDcaOW8vrVDr8epXZ5Ofa4Ti3m5CoT9Sy2H
ZSPfNtmThLA7EgvK1+GJEjk83ERObKedp04UAUZxGgaJFVcsXqa9URwJrM49FfOJBNXYDG8L5A+Q
6Cmw4yYWbyKx5PRHV4S26bR0GaZFfl1rdWIXPIieUurZvqM3PyIwk6cHCp0+O/Qqr0x9YWAcWAXS
wcg6wAn+G2uAQvhiLMXe2dU0CpfNm3gsxaRshQFrkPmsuCGiikVRqk2lYyjQPCw15YsEguCypony
JeG6uOfttoqMpZP77lrXM7AKX8HEUWHCfu0Mo4wb2S1z24kK+w3tUm2FSehe5omqrWjfwz1O9iTu
MCoSR5kf6GSv5vUdiju+qg0GPgjRmlmRZvl10Lm7Rg6IkjXgFO5xkqSDTdaWAwkNG2plPR9U9+we
I6klIQtaZv21pug/a4oBziFcrMgIVAOBT/92y3NpxRW18fAzjQvXzjlHq/K10XMOb6qEi4KAdZi4
U1zw/OqASmMQTMgrPO04JRuFB2QT5KHlYy9fk7YkG61vJJ77JJyyFhF7NCBHGxaCZ6vxaVEypViI
jhvhRhWVP+Fa9C1tOFpQQfPrvCnza9z3erwgens50AY+Ca5JGSwrUmkPnSbYjWHwZVYn+AEHrXnT
j6WqeTSW9xAh9RchwnYqNCVd5HXiL2XPr9tdL3ztHUYPPbc2/GWg5dn8r2WD8M8KAOeMdKgXggsu
+tyt+lY4nuE5od+q2XNQxF1OpkbCZpnXKuvQTG8SpakWEhpQBnI6K4vLduLCfY12OMA9tRz3A95e
1Ua2aGNTWePIo9W8ZeLoMXJA0nJdI5NC1IXlJJlv+6JTvlMtvhNJhlwLAiRtYcD/XXzTaHH6o3YS
1w6LWL1Xva6ZxkJx1mmi+guNx+nC1D28DmDTnKLaz+5xFPt2m3vuj/6JXmCo/ROJ4wZ3JvayOVES
bBV1Gj1BVcg8ber2G68iZ9opRn2FQt25kRRhpteb0Pd9q5Cva/96NqRUV4Z8Z+u0TSyK3XBWvo4c
CIVWhhPsVrEd1zi/ZY2wwrTx7knKvHutLrUJZ2Y+k7hXiqJJgwlqnLu09x9p58UzzXH4JO9BieOh
Ec1SBrafIT1O9xWOwVO7lYQSpzDfn3TIz2/lwOFZkXRcY41YKFeKK5J607Qw403pNuAP9z1Di8Qm
oTFdotSdjvCSQg72nJL0wER7zqznfH2spJB4SabxZnisRI3Y3z42Z+Jv9mzzp5edanC0Ef7tiv74
HOTtRnt2oXPVb4PYgauy4glChi6sskvBQ1fBTdeRGS0lmFIHWTTzu4nowCe05PCI0Dc9w7AHcknU
9M+QlAdy+UgJykeaCb0ONRzNuF+0G05wolmFE5abZCkxXY3bTSDRRuI7M7dWGyuETV2zDuMQtS0t
wwiDeYd4uxmGd09BEEWysiyiU+FOk8wsC4iYlNkK+SKNJrIrm1wJnWXkTiWg1iRbHREfyNp+xIPi
qaUSTuEMJDxOooauU3LYgAzszJw8FOs8jttZAja7ZUDsbS1xsqEQWWgs2TVrY5WobbbQvcLb4Q6E
Hit2T5A4llAGZ0H+ymiDI8jj/Z7CDfPgfoH/DysU3Pn/drlzWedTlhTKH0EeTAuIXWBLycx0gkTZ
TOQecdhLzIo1G/OHRPA4AVK5p7QRTidB1+3oJU5ydrxrNtUTrCT9U/tdanjW2+cPf5T7xp8GvARB
E+W3Ud9Uxp2nkvRmsBl6wwFc8APGNaPgJvFXpNTsBuRyGxQhvWdK5U5yIsjcdRi9jzvdX+qpllpy
tEENve8ZiAPrgERBxBUY6s4K8zyeS9tGYUE5AZ0RlxJ0o7ScaCESl2ofTPec/aiMvB9GZeRdjqo9
8YgXBWr8IKI6WnRJ86fTatGNp3rx0Chu9dwlAVpIlBwszbBa+Fr2Z4Ty+CZUtW7SMA3DN4Gsfjnz
sTupesvRr/LAbrWWXqetWi6NnCZTmjvuj9xQ7Mzx8Leucyaum4q505TeBDYX775KsXePgmbK3EK5
lqiGNwIM2cSb1NSHPa6stSkrynjmKbyyKRLsOoWE17XR9xLquhZEU8LFYaAJGFmnSmdLsgNePqQs
4upoAGKFnYVVBYwN7pBuWWUpRDcCsOb8RNyoiv5UtEbzra1EPDMQbed6krTfnFJc66VZ3wWe9zcL
oQE5nDdmL0TF4II+FQ6owu394MKMYmBl7ZiZmnbNH00GkX7VihsltnTS0DXYabeCRk5iGwX5E1ce
W3a+Wt1D2Da/DIyotiUomyr5osddeicBjcN7A1doOjMJeiima9entxIqnbi6r7jzZxCm5VKrlGQD
sVUyxLnaVpmKulaWMoY1xKpCk3kzrwoD+0CHZRSLlc40ZXSihFfSCIsYWMpBEqoTaXeJtyBrWTQp
jGQGaS+6xqG4l8F92SRBdONWWbKRkAMimIbY0KdDNsDP9AO9QC22KzBQr4jf4InsRXpjfknbbFX3
cRqJJ21ArljhmF8KMxnjca2COeTzzK6R6jp/Z8nRPisGJiNk12TWzEBIh2syMdweaxJMIL75dmkz
Uy0v2lwXf+RtbU5ix8kWRVRu/KYNWquJvWbtiqxZy54I4nyhZ/kG/LmcXkniHoxqx28thu9CNTTW
TPDoMmHMuyqUOlobfqdPjThq7mFnYVbGebQ1omYZlEkOBlZoWkYVaM9G2/pWrNKNBjHBNQTxY4hw
mS3klcAiSTuodrL0sI1vYiOwmNHNy8jRLK/SAv6iwb/KNYlbL7K7fus5NLrH85XZNwdcFSeWihrX
giNWaMrAvCvuRKUvYie7jLQGP2LfE5M2IXRBQwU/Frq5cjSW3JVhW9/5hbOEJTD4mhjXhtEFK5hK
sJI92Zhd1uaWXxVLkYfoUuIyVkGGSHPV+eA2Q+LpS5jkzvzgaEvf/ABKx1r63a+0EiUpdCWZOrQq
FnnitstD01VJu4zC6DKKCu0SYzdJrcPoABseJKx0p1tQvybXnV5PyjhK17iHJKqAXWepFs1aQrDG
7PCVUPms9dXaPuAkCeRwfqCyzec1xHizP3ysxtO6aPQFjnVwv5LW/R7hGNsQu2yXoo3iR5T5A144
jli0nu9PITLnfccih1gUHAG+JlGs3yJSPOg9nkKAZBawxpnHihFDEqn1utpy0ga1y6qp9fsYC/5Q
iJkMPJEcSUDGj4hnev2IBMKezK2OyFw+S33mwVHsv7IWsApJ8JFKwdpoaP2lmQacCeuvOj0O1ja4
jhMWd/iPyAN96f9dgJVsFLPzZ2kbFtYBR7yirSwNAuEDTRyG6go0j75ySdoRKOmp2sZWGMFXMtLi
3lO69sqvGARG+6alqg13fTebA0rnuWq1qRZfppogA5mH9WCmq7lpSxyuAzShKUtnKjMbO2nyaIGa
lH1JdUWd6jiBjG4PJh3JLoPC9MDtANBvY8gHiqSwJFhCQch1pZK1hAKvE19cOjBKTKRXl47vGzcu
40++GsXLSIegc0kax5IpsLZ3QEY4tccFb+kOOIVC5nrItY34Smy2S1prgdUp7vcyiIKveVUpU6R5
sKW0rrPWO7WahDRQv6udu1BRqT+/JQ0M2H1IT0rTqprwpqnnZuYZkHmpvI3ZN6kK4VxV9WyPh95G
p2mkWnJUwrXZbMDZIwsl00LVkjhWUW+TKUFhY6+Np0d8qaIZ89CEOoDU88Jr3BU/Orgc/Kuvg5lG
IgiOSTBLajI3Ai+eSjDXQj7FZu3MB+LQ8WwtrLKlBF0l/WZQr7zW3Qx99YLcNjF9KZ0Skolwj+J9
S1O+TnT0Te5iEgW5uSX4t/zaEMxYuQG5I62APKd0yFDUqVaCIJZ08NQObpkc1VIIKI38NcVRxaJB
3LxinQOrT1G2/lXKycJr1MjyNRNS7m2+xH3jwi0DkDCEXicCAasdmxxQsifJJIUEZaMWRr50HJTP
IevOLd8tzbnmGHgqBOffdCFai3dttw5q1/nK2mvPqPg31aHOsnPi2JagxiIygbsiooUERREvqxg5
d37mf3dyfRug1pi4utNcMTin9VB44TILq/aHxPMerxH1XbwBMfUrruDOkunQRmfBVIIyJyqzoXLg
kDY94MquuEw6daHkKl47qidmsPmpkPQG8NCwV9BRaWTRlPC5HHUh9tEO1Fmq+euOL5wkxWuf+enU
bUg8xR021w244ZZb1+l3CBx0Nvd0Z1lBZPIhKR1Qdp5+J4FC5r4WFrO8U5PvqUbWHHb2e5N4bGDv
erIRe1QqE4kHU4lMKfdXPDWVo/IHLBLf8iMDX8nyB7AE0HXeIZADFE20sVHYtAMr0Szd4NooH3jj
GKYFXjk4B5BsnDRcyaaVDwksiYOTupDBMB5YKd6QxfRbUIPnY3mJwm5Je9dBcE/YiMXKJNAwn1Fc
evcqS51+MO1rH5xKhxvX/2qHQLSPGBwbXXAJJty1yHQV7lSCf4FExpeP0nlGpMRpFVfJj8QhlR2B
/bVUKx5nFuYI2qGvO5QuKyNRbc3TiU3l0EAgh4Ymo8ncr3loQfIznVdRHA6BaLiiI52b8G5Opcvl
CD2ZCyUPp9Ih0yuxG/WrSNwyUFVZvyDrGWSvzMuHzCj54oA/lELU+0FJL2siDmRMrR/8Lr8TWmx1
ccAfAr+ZGlXUfdNQCDrFIwVCXFn7jdVdYzGI8W4CVg9kSmdU66hRNFsaPGBdqDOHIj7kxyTuYAmN
MhoH4pE5NQIPT4Z9ig9ZjMNDtaZaFdg3r1lTbGReMuL1LVKC+pFkNJ0SPyxWTAnYSnFbb6oofvQt
x9kGLh9ut6UMEMPtXO6dA3uphZIivSYUbN9aU69g126/4ZxGl3mbQb6gByWZBqVMqwRVsSWcNoWw
dhPdHN5lt40eqqRRr4aXGetJc4kj8HEliWyK/sX3dPFQ1kK9OuAPtPKZg9IoVAzP80XL7bzzMhuc
1OAOItFo0uSUTRNG/TvZaBH/0UWkXUrIqZF54wTfJCB5PMPRFrhgORTLAM97z2niQP0bEwuK5X9S
ICjwhQvLocgIzkb+5LUETZBHjieSH4WnRVcQl/PWIWHuusnbyA7A+ZjQnMb5RCLfG5YDRUK/5zlJ
ltLRLNh1qbvVnQSCLMsnmmN6cwkqTYnWqtPcDU5uEKgvqTDcVZWZ9LJFlNtO09B64rPSneA0EZM6
a/XL1C8fObg+U8E9KODpOnZNSY0MiB/iRzMm/pXE6X24wG8VyMU56VxCXUvKvtYOapvqKoEVUIic
WLHDyK3pdVM5qUiDyIMa6N5UesuOKL1bSGTbunDre0mRkRASOHEoFhJMDd28qvtAjwQRDomVBrye
h6SLVwlpJgVYSxs9adtNlxYQZ0SeWk/dUilszyxjfSKHckX9wRKTXLbM7WzXdb1L0cbVxG0adOcZ
eTXpILhz5wZtNWn6nt/jhGNqa0Wa7UaAGOyRHFLpoXdDPQ3SJn2T9/kliQen70ZCHVenkMdmS1MP
jJtOqb7LpSMXbjerEiX6P8q+rDlSHun6FxHBLriF2hdXubz3DdHuBZAQCJAQ8Ovfg9zT7ulnvpn4
bgillrJdBinz5DnJ1ul0flSShvuizu5lNfZnQ1mTbs32RdxlSFZiSzcXi2f3jJH+bKzPGYbyZlb9
/gwzo8zHKfHwxCef+6LZ7FynL84y+/5XtzHJ4BZnQFXG+Nwyzf5oxjL1/XOzNK3WPw991IV3y2El
IspOHnJ1B8SNIMPQQJ9tpwFZJqpG4H1FiS81oM+q8IeEy7b52nJ5jSs/+xnK96GeQrAgHLFuwCD8
3kvnSx3G9VvOwjytkfA4CBcBtWt55Dy5lJwpkeRcBn2zrx12H7Ham1fF0mcG6ughLOADDra1BOBj
TtN6cPPtJzQ31tWmiYcz7oL7KC/8b78bVU4/eui/GsuQdMjFKgZ2DO0qOltFr+ZEd4AWVWB1CEXQ
GTtgcK5amYlNrUl5X9IgOAh7LJNCSbtKez/IV5bN4o1xDrD7dPd0ulRWtG1BYjt97n8E38YG/h5P
P7a+ob/JIrLWxAHNUpesesT8Vyfz1bsqQ54MDpI9gR/3B2ILb912yCER3idmRqOcciW7jp25UuQu
zHyRspa4eytqcOhGcXAUiFyP3XIx5uela+2t9qpi/9mlQqa33tSV87PT9WoLwHsN8K24c5GNvI7I
ZF8ji4YIqWayHYhvZUkT0WFTtKGdmmF/mViOBUXkkSOR2dJtVFZx4g1evKVVNx8cXteniklno5wO
Nw/eU5f2QUZeWhJ8G+eg/iGYl5AYNL5kzqed1XbjO7PApXBVn60mgOJJNDTdQ2MVCZj+4X3VR+1D
Q1W5thVjGzPolZJcMivemEHTlTu1lUgAkntjWnalj0EeIMDXTArgNNVTRb3qPLeiXokAfNxN29t8
XXKkQ4oKyRWIBpBDMU3TaS5sGf5o2W7QJKJG8uVzjjGx3YbbyB+tA8sKlySj35WHoqSvYzPGl6zl
8WVYWq1bWqnNxLQ2A5o14y7rcitB9EJSlpXYVqJxenVdZM5G8iIGNzvmo+jTGhBPy306P8+1bePG
denNXHLrSWVtdrUAOt9kUI9HZ+q+fI57nR+ttRjdlelz7f5r1IwUjgIBwWxbTSUyJbn4KgMerlBK
vTmV2iZ3jjPpFHcK//YfZojcdjZa+K8ewrNbDvzTQ5DxZCwa5H9Yyxg8DaScl5mNY60/rWVsCkP2
gwPEPVaNolcFztzH89ZWAP1HIKEf7rohHtf9cMx8EPYywe8m6VjPQdSnXTcPj5nVDzfbqfEyt8Z6
9utgPLVe5SR6mUWFJlvaFmJtRita9KuiF2AXC1AIzEe7TVVdHan+CA4GPTTbLqO/fgOae3wrc0aT
nkXeaZzdm+JkrvCfKav1ECLV6+iov5kL8qV3o2iCtcz6S2CIK12PDFlRSoD3Cx/mo7OagmY7uEil
ZjnFERZaiM1cVl+FN9Sgwlr6Qou96fns/pxaOAG/moGKO+My1SZWvB0EtBG7srHdNTDyPgG7tPrR
g1zmNNkPwqMSGQIpn4IqBmXfUfNpFI5zJFYyqhROorX6IPNU5SEO5+HJzkl3GPLoj35/9Oi5mZt3
nnPvhsMntSsvfjRISxNlaVxqcTMWzcirM2TZBy7jAgRNB9U2BzM45DJeIRFXbY1ZeqHc0pK4K/Np
4dRNB+JaJAmirN8MTkMBacbIFWddcLJ9ZFY64oSJzmTxjmfvfnBY/uR7OMCEy72NXTbteVoyXIim
t31nld9J5fEEW7B6yObc2qpimnZgIQ23ao5UYqZQBrQFLJAvlbbwHxkKkNdcPvwPDNz/D84kQWUT
BxVQcGB4i1jpT7zOA68zd2JRfSlLloRDq66OZ/U3Jl12ED1rE7CW5M30CdI72PQrtTWmGZg98veq
0XJ2UxNL6yEIh6Se02iMOUt89dkAt4Lfe3buroFGgRJAPNkfzSXjQbtpAvvrbFn9sc7JKBKXuP0R
JSp/TTGmX0usM83PxX+sMZ8zTt3b/4heDbmj+SNl4C7v1IL6Bzzo5SU0f39ffWf3heaefnOHmm94
7tDEW/wJZ7mYligqHOulLW9dSeje9JWLU6HbAAPIA/RbYnk0MZ2KldGZo7L6iQ0EIVCTIxgNnctf
rcGt3I++8Xfr/3+edruNDPJ5a/KUAQjBSeEDWDNhsTFzn7KjSUwak/kj/cM0o5+TP9fKZoiSvyZ/
mnnf4QdVVpbao0NOUdM0l2hiO76wO8wFeL2X8tjztgBgi4dqjutLSLwUNUba945NVgKOsryHTsPd
CYYgsoh8hrjA8xI6DuF3liU9/tvfQ6ashFcjPQgHW3IoepFEY1W/5hO2fKsYna0x65E8Wg2p72sX
yTiw8+5QXYu/llXT7wpLQWpgTDrPSaiz6azpMD179Q/K5/pVV3V99PxoubPx0VAalKsmsvuDGZ18
K42LugNh1B4RTuA3MB9m8zLfmN/gw/TjxyYa6nsV1+2tH4I7nhfBOghouVcg1q26kQRIaYjsWtKF
I8va8h0Px1sZNd6DZ1NvH5ZOsekD2n2JyLslSfH+18JMOS///f6HRvGv4BMQVegScEFQxdL1I0OO
+gO9mT3smlYc8udwhC/y7DuRv+kLGk6bvFqpQWVHK/SyYzG090We+1tjmX5k1kiXfNpQ0wB5Bw1s
p7XP91NIEeMVfsNT4ionIdnc770hGG9tG4prE6o076rpZrrqZhw2g1XLlTHNgO/GD2GnQBhcFhGI
c059MT8Zy1zGzBEQdwFVGUD5XVMXuiUy92TbqGxejxRUSTiZRdrZsjoFICO8jCVYCRGfnsCky/ct
JTQthiGQCx1qTl2fRCvzEH888uZRLmWz9f3umCvbTQIcS1saz/3FR9Lr4yKY7yZ+FVR/DBTLFLOC
LCvM5FqE746XhdDPCOjjhlwhORWz9ih/tzozYmwkeqMoxWuav40iBuF7mWiN9p20w+tfOIAxP/vK
KZnBYjuZngbH0fkTMpBu3iLLlvlJEdXFAQoQ6zmn2Rcfe//FWEpeKr+Jnrib8XubFBeknaxnVxXj
0bb9Mu0CZT1DpFRuQ0CtvQY79QYBTn3DXk3ve/xDCmYHDxbFpS10k8SCtkfTx0W8bSSfthkVw9HK
LHW0mmk4xpUbieTTNq3POdEy25gI++4KgMzu4Iy7jyCuAHhxKDLxZGgUhjhhWn6h2mRsYjDNJ4Fg
LweU/DkvaKAA6y06wz1w/ItTBkEadvCgvMU0F1vmwaX2xf3C6D1MXVCSRA4sO3dDlvw1jbZySj7U
cfac+UfWd8XFXOqxY3fRdDUG0EDAzkCWnxvlzvt61txPzAgpl+ST7wC2XZbGuJmOkaRn7Dj0NvYk
qRpdXY0lQsaRvyiX3YjezIVXSHHN0FfBvfhXny8K+PIiSjkbinPdTd/7bPCeWCgiY4mSek/Umv+w
kHP7sHruuk+MZX+MDRBFrQC98lUuwvkQFNQ+mJbU4/zRMn3QYXqJrSsQ9FXVHvCuUXHwGidDuo2o
uko+2o4PnSKnVZ0Q5Lz3UTtN+5Gr6uRGGfR41pTdKc3ntYVU563holz5dSGf6qAlSaaRtxiH8gdF
PPktqB3czqOEAqCkiT+UCDr6rksIy3kOeYc68daK3sOi/5mFMnqt4yZOfOHwpwYqsVUWQYz03zfU
fyh3I7wSxV5eL+gSbKYY/otexcKsqHXbk6dCZnZijl4tVJtWmlYHA1+PFpSqwrargzl6zSgv+1+j
tlP9Gv1ca0bdYNwrtxH3/2m9+TizoHDBMA66zp2OdTuC1yKLOvlLERAqUO4RDA9u8gFiRTTWJ98t
+xTxsn4SXdaleRzqJx9BuwLZ1bLci++X4mWOyvkwkmbJyMIEUmivo9ybsEnCDHMCKn0r2/MsneYl
CJq0ndpqqwIZr3NZhDtof9ptMLjhk5qDmwkEJzkXSQTC8wPVQbDrc7vd5pKSJ2vwbiWkUrs8KPyd
N7YHu2/qt8ACNR9Kaefse7V7LGI3WMdNODzzPnw2KPfvqbyvf00lQ+Z8TI3i8aXRwlpBMUnOfgRZ
8sqpoJ2ijTrKuIBPp6Y8OrtIwZ49qaN3l8+3EA/lu+21P0gxhm+e4CqJeTa/QLUGSWQYDk8jgQiD
x656qGg9rVoFkMK25LCO2sK/1LU1bEAMLu6yTtjbUfnyFGqf7FxrjA9xRPjBs5pxT7S2j1HbNrsp
hBgwLptyq0ZB7gQNrHUYTfPVBS0YKUCtbjVtqhUtI/nYdy5iebfWz9i4vETx0XktiVWBNaGtL2Se
X/GXdN/gAJzJ3JIfgeYbXzXFIUfSZtdq/DmDX1eXqZna+1q07yP1nDcn9+1VnzvtgfUQQjqVTkw/
HyXZduC2bcac2G9FHuyKKioetbqMeLj3czzRnYBUGkqpvkyR1GLf/FYlRcvUj6mN8kSFSjyVWZVv
3MDyjrKt83OUB3xd2W3+wnT4rONZ/bAY3SgV+Juwoe5uQkyTNh5TN95k3sZT9nAkYLNiQ8zFRnWF
eOg5xXZZePw9aOeNIzp5ZE1ZpYSJ6IjEP/m4GDNENg4+SFCszIBDHN0lpmlziqaZ9NGMl+WenOsj
K//4GDM5KqVOid1Ue9eK+9Wo7e4us0v3oMLa3eRgLT6C8FjjwPHrH17xpudi/lbjYE7Hrrbv3Xau
dxb1o51v5e7VKiI8ei1p3/u8S82aOop+KtdungT32Ubh1jsGHpTZllMTUHiLEXB0Z+NYpPyA3fCh
NN7HcvEWL8X0d2p+APPzV9dnP7KSD8bSmQtRRFX2H5/x/+wzH2J+wjhUr9wDTSAso2AFsVD+qIa2
v5M8uroWLR5NVxjIQ49k8sVeuqK44xBQlvbWDNIg4qCTIRlgzNidgMeFW5/YtE/7cVhDXnfnVbO8
hNKSD7Ioj3nFAGM5Q7VrncBbDwuqBek0TQY37i+t56kHV+V/TFMTmJY8fvEYmXYCMB2PNVi8bht1
pzEAd81cjMnZhP9fENQrwEfeNXOa/ErLA6S5wCtNl6WDLyjZK3/1zSEedNAA2rUZhZchUAn0v6VX
gTP8u4MeQTASgeWJ1CoeTlSV+4uA03o1nxtau0/IfyIZs8FeKw56jrYhcLf7djnI5zjeQrb5y1rG
Pq1lzMyUy7E+/tvMf64zM/vlM3//hN/rSmZ1W93Vc5INGdIpmdJIr8Qnux/AmYzC6c70mMsEstTW
ohVKEfz7QB9WiAIMUBxF3F7FXX0oWAAlw5JywwPe3AVdtjOWufh9GWyxUXSpExSagYEYqXSIo2lb
1E46g7cEDaCKL2Qqs0Pp0fuypvHFdJmWVSJdo/LZwonxrwGgW92m5vl0R+N+7fPZveaL1zrxVqxC
ZrWgndTBQ+FQ+wj/gSUTd9874LyPpRP9mKVbPHXOoDdTnTkHJ2PBne97BRjDeb8XjY7XQKOg3pLB
jQguHpiot4yHzUtYa3oKFLBBY47gK2LXCuSmG2vxMs1umVrOIWyEurOqmq+ASbng3zchHnMdNHd5
t56dHpTR3rL2cCXkeuAQwW6nef4auI1OJjbINZDp6EkJ9+Yh2fqND0ihjA0kIaAGhbvKQyb9P8wA
utmsZOa4Wwh5nM0sJJIaLudnxMBizYXNn3GWfYdQJPvhum9Kqv5aQVns7zLS5QidRAD0pgquumqc
AwVSsoboIni1hbUpxoB/c6zq1wz89vZhEZ2tSYj0VS/8Pi04gwu+UH4Bqau06hAruwIkF3BOSyvS
xw+KXFao/FRO42m08zYHRFAm0uqhB+1pgMod2v2ZO/4dYGb23kEXnAygwr5Eoq1TOKXscRpKZ5Xh
j7lWZSw3Najj56Dg026UoLJM5VAcszFodk3URGfAjdWGohzrPf5jKMrgIaE85TzsN/DB57PXTtBG
uI23z21remUjzgAxxsDMs+48Qn+QmH4/6+eVV4yYtmxcYzv+Mc1mbZDIZQezphqfJoNf0xiDxJvF
P3G0sxcfXyGKKHRvOcodrKswKk6Stt1d5bAszSHQe3dQeSS3w2+lbTfpLFkMZlTsHnrZlfhl3faF
NfyOhyz8xqvqR23p7pG0rfhfru9S9O1PJgi2qtjxfNcBnGYHPuRu/449ypE5pFLN9AS2Tnzr/OfI
U9h4US7jEAwxFAMVa994SUUSWlJdBt1696ProLQG+tnM1sOkVwV0GKknRrY3gYgxyz740zSjYSOP
bSnu4zmqTplT6k3RjeJWdaxLR6Adbx6f70vDy42jvQhI+7MPxVdvqqIXCxLPlGuH75H8+Yk3K9pH
y+6RvFFi+lKQ+tajYtBDt/QXIOOvct+bvgynlmbNRduA3k1E37DZ3ui5yVMT7xtcAAmu8Vy6ItiH
FfHlNmjsOmkDj25JNcCzhHAcucqo7n6B6UQ7K7ClhxOhdQ4HyR71ydhZ3uhTPgYKWYmR/j1gpoQi
xBIzUcbduObR+CT98GqYhIZ7CJV7dVq6LIgG7gtBKpSYiPQK4kv7HBHZrvEeTgRDti1QAqQcv8sS
ylU3D36SqL3RLLJeUVAgSBntnOsMsTr2fwdY3O/lZQbOmFmOb+5jeRjk/s+uHG6zN+UX5Wd6R8qx
vvSQFSRNHtavXVfKTURCvrW6vn4tSPimMl9fy3YuH2LIZk33FNfRDsUTUOJnWVRPiP58t8tOfmHL
l7LZ+V7GX+NGhEdkibvUmKM1PUB/c6FLQaC6y+4IDdrHXMvqqB1vWJn+vM4vINW1j56cVnU8O4ld
iY0vJVxwePInkMf/vHz22UTqtd90XmKmfA4YE0xRvYZmiaxq3U+r0eXVfdzW8Rruho2Dshy2JeXt
KW+nZs/gFh44mAtHDw/ozqNKoUYIdzZ2PkSgL898PXE63qoqzlIR1f0Tk02WjI6jXu2iZwmnk/fV
zZYcsGh+dKLfTCzLimQOtlEALmriTVmiWF7mid0gCZMR+U3l5YM3zDX9OYBMsTcZs7FHXiBT7N5e
smlNVB4y7G/3ZgwZnY8xbxHF/x4zObl/rotZV6wGXbsf6oHYL0OQSuNiZxiY0MZ6h0YUEGctGmmZ
E2vj60qA6oo7Uj3Edr6HG5//hFJxX2RN+QYsxMFGMbK7Kq68g43SNhtOXfIQdchilyjN8oOGKZ5+
8r1zWjuZ3dq6Rc7cbCWcgcOYo1xS3sLfbN1qemva/FjGlTz3NvO2BEheAuAz/wnKKa9976cl5FuD
5PILUUys2kjNF4+IaTd7rth7mfI3zKqKIyqllJuq6J2j1znl2ZZttQbpi714unpGHQD1AyyXjWJ+
8XViqNshwqm4QhiBnaati13eDd49KViBsNgN3on+ApcZcoOq9vS5NDKFcBT6uOQn9aJXMANgBP1q
+c40or5BMyf2FITXQcu3TsTj6xBN04bUPrDGhYglHX9lKyt+nCrdnqBrKlNb+uWraijoarg9dsaM
5+6s+lzfukzKe92wB3eZFTdeteNyQlGaxQR4B+TTKr7VgVZ3yCfgqxAQI32SpOZyIsg0l8Dyf5Ot
JjWsLJScupguUpNy11XFFrkC71ixEYKLnMRbX/TYGezKWvWOUo8sHMPE7gb9RebinuLuyBNhrRlj
TZHUVBwnb8jf5exA2J+X/pM93304Bhb7ho36OZO+9yKkM+8Ur4u1MeN4UKll4Un7GMWfpes8RI3X
/+anh/84+0K8TwUqejD4ndj+h8Lb0TMk0mFrPeq4dsBt8rx0aufhYmvODr3usg3kks1j1sAt8V1O
vgvwAnOJh/hz7gRd435id3ALML0U9aNoiyoRjRd+Tud4t8HHR1cQuB4+5i4fHSxqkj6Tbvoh1K5n
BUp9VR0lEN8fnXQOo2rYF9kPflpKWl991rm7BnHHLm8ces2hGk1Dq8m/cCiyczjlZtGgCQMKCp7G
DN6Eu+wEIuDlI8lp4i7Z+QIFrx6ZRvJ32UHM2G9rYvPfY8s6sFzI/ygrA8rc394HFCceahjYIV5s
g9Iqf4l/AN9kPuiE5NFDanfF1MTESxVkCShmbAuiWH+MbA1tpml2CulIuVw+Rmp/ilPTqasemch5
itKcB2CShvPZ8FwMHca0/uLE/GVqHUyoHiFDfwexFGoDqWGAAz5ED8Rx4XRGgzo6VktOkoXDukdp
jSeUKsmTJQr6wcUJxRiC72YRt0osIlRtbA8xv1nUsxyPZRF5T6QScPWri+uK4rvSeh25PZ6SNm/S
cAIZBuq+r0SG82vsyD6FliW42RODLJaV4VlS39pBf2jvmc2KcwC6wMaftXWIC/+5yACoVSDZnADR
xUfwQ+nG4rN+rKGJw1mppx8Z6M3Sxw0CPh74HgN90iwO1mXc/VoEILz8WISwtf29aDJMgQ6lurrK
LT8W0eUnLWHTx0/KXEs/2lmIFAkIQNvBj/m6BrGzfJ5l/tUJIuekPUYPs6AxnF2gjH0GX7Yfx3zn
Lxhk69lNErRT/IFBorxUssSbT6IKVtoGf9OynPBVDD/7heculRw3HfCUXRRQsnS3Hm2uuc9eOeEZ
yqNBq9v37gvKGGZ3pstcjBnzagPgnZ7+6vd7100V1926nm5MedOxWAogIgMCMfHS+ryYPpYPYsfq
E3aoaEDcZj/UbCEcV1lwchYJKgnBp3WjOjy5Q+g+mdFJ2cGpix/ybuz3LmfeC5vjDZJ04YM9kuK+
K/RDtYjAGr+Pdw5n4cqaXW9tKdQDakRX7zTw95V5ap1oqnfxFKkP04zyUOwzZ9oGQv4MltBsBFF/
AxgnRBdMizrnFvzPW9Z89yZinfp4Imfj4BbOpiR2e/7wed0olDPQeXdYAZyGO8NQ3U3bFNXT+gLs
arhqiDLzFcoVFCdBC/4QzPTP/hlR31gH/GGZHygev/nuqZrA8OcSGlumirVvfqOSiz1c/2ilvcHe
hXOAfwAv5oRLGZ0lK5onS+ZrE2dOtRJ7Dnw41cxVD9NYiK2IPLoxicKMcS/hzI9PDF/ZS02vwnam
Z7DPHj9IMOB6eavZs+wNfGNy4JmyztEgEV5S2b4Gkl3zBescqDiEvA7eNBspiOJxeWmzMtvHVt9v
yzz2b1VduUkErsp36W581v+soXV4q5sbwOAGIsJ/NSzr754/h2qwF2jy55y6leTNhrjPpBzAfVly
RARw63I71T1SRm7p5BszOkAm2TbTe0SSekKsnuHfmUJKIO+qkrCTCpoStdd68qZ4t+4r6XzjjbKT
2GHzfQUnCUTAMNpUpY6fuBwezYyOlwhYy+pJiqrdqqgu906l2ptawDczA+9U2opgmM4Ce9pKLvVG
uuWibYhp7II7q8gpJsT1IUUnCb20UoQ+8bG889yqvZrDp4GFBeJqbuNl7NOSXv6H9XtdluFG/O+n
f2yTf57/C90GmR8Hibp/1kLyAqu3cnucHuf40FmOVvuSg5MUx/6wGhoaHo0wwrRylSEA8qFxWtE+
s8AlG7KNqlH2B+IU6PCBTRxbf4yQPbcfGWHxOsRWtZ18STdhVgMVXqjFhmRMlxo3skF9ohaCtRJF
jY4hdtZn4sfPdcTci7HsfEy8mj6yEqiNE9bZAft2t8prErxBcf2dgCh3L+LeumPzMCYcCrO7KbZa
YBDjfSGHHuI/9T1Apdq3DsgauAvD9EI9VaZlV13ZlOu7hkKFXkZRc9fFJNtRR/f7DtEpRwy5nlQ7
PIyuPZ+qUn1xZnd4mNraTakc8k0YI6sgcNZ9j8M+8fDd7ZhDrV2byfepQx047nOB7yP3VtqJu68O
nvbaFeTFn/xsCzlwvQ1boe6LUJwrUHnfKu6tTF7JlqhLNOmmuBLa3muroPtxLMNjVkOLYi44PsFQ
bFqUW1t0QouuavipXZy3yNCUbfxaNBkKbXp2d4zIJC9IieEoVeW09oKx3XQs8y8ddqdUZ220iTQY
BQlU26japBi5RZl98UCD++qAMJM0oqmTjAiBgGfaNHb0UgT18B5FZZO0uuvXdFZ0G3a2k2IH0C9x
GJZJ5xfDtxxy+C5vdZEo73Go/fhnMFj3CIp3Etn51USgWJiYm0rpyETzItoyX8bHZuzHXRhZh2xu
6rUzQcVe9UNig139Mtdq3AzgxW2aTCECr+XFFeDv9SAdviumrxGSrT+QcgJmQ+I0z4pog3JB8lCB
FmPUfpjwL1lgPc0DZAvVacwLem8ubWs7R4uBwrd0Mcvq0pJHwVoEjXPWZIL+QIvXMRLXNqzFI1i5
j04XVxcUUbKfGst5bnKH3LlU9Ocp6K4QAoDSzylFCPeD2qo+2WV+i6Hr3ueElz6E2I1/sgBAx+u5
CPmbDoEaC2V3G2NaU3iJBMLD0B30nQrlmORWXb/5Fi1Xna2KoxurM2iaEfjPqCJmFDRFjFaLmk1M
FPmWT/pXvxlkADEB1yxTjI1qY18s0tSrIZuekBmpL21Fn+Cd9HfTSPEkzdo5aN0Pz3aEnRrUcL4F
SPId566+59HgnceR7ILKL8oUBbUA6PmgoC+D9pTp+2Ek5CBm9o4cI2ZoVEjYxyXqkn3YJSriJhNU
k0k21sNaAFl+hhuj1qDe41hbzOWNXKkdO2pfoz7zpozFlGrZWyj/Enr18aNJfIUwCR5XlOqll+U4
oCLXSgt9J3QRH+p+urYTDS4Rl1tEn2s/9r432oGHR+W79oPhOksuUreJuk1Xvs0diL4Ukc6kaP9T
+w86IvqpZ0V8arMZ2uG2gqyCKYhIKLZ0lPDLdrYueSLwOF+5pcS1XlrEd64cm/7RdJnBoen5Vmsv
T40JchO/s5zunSEl3PQkeOyYPex1H3apMUmZz0De2Fdq1eEjagvrG1dNWi2WaKDYLPNBrUd7tE7z
cgGb7FerYt6wHYrw62fX57TPuTEUxUht4Kf/XknC/ggW7882E9FhbHu6j1QWQxI68l3pO/lZl2W/
LTqP3SGVOG084bWXOerIOuYo7aF1fo1xMu8a3vAj6hHLQ4HHf6fKJjp5qJS6cSd7voytbNbZ/9F2
ZcuN28D2i1jFfXkVqV2yJNtjz8wLa5aE+waQBMGvv4dNx3SUTG5St+4LikA3QFmWKKD7nNMAfzx2
YwbpaVOoz3V+Y8wC6sAdixt0rdNdbzK2TyOvvcikSxD3ytkXPSzPaoNvepYDW6CV/GvKOsMHUq+4
Gki77gCkUnd93WV+U+mg2yGKutdsrCYsZfrJEI3vOob2zcbBQleZ/ZtbF08a9hA+R1TwKgxlDXGR
+ncTpLIYz8IvUY9XKOKsulpl0u2YbB9cfJW2me6K7WABK6M6LmILdqy/qhb/rttF+ntpn4HShMAC
vsxXG7nnL05s1H7Ta/wRci/dpsnb6uQO7OilyAmGkcKvYBh1fsmRCWiqwY8rlv+mxjhmeSX2JLZr
lhvQC6vjOBrWWQeOJIg9oX02hTwjBuIiUelpeGRvuGo335LYGtfCVZsDwpTOY8nFb+BW4EGJrD1O
xNy+FbxLj0YSQcmv6OVD4U3HF8v6nmp1BFpGK3da3HZbO8IWCZJFtw4o3R8eYHIrrSzkoyxMAYQ5
Uzes7LtXhCeQIIFHMm2c3aYqbrrgFXAAfKc6Ub53Rs/ea2NanfC/zLZSbe2LZzZekIhJrmpIvZ3U
E3kqa8Dxh8QLny3T5FeHDYcMzFRhiJXRIN0bDW1+TiDAt0UGuV0TuCvCexnYImn2BP3qIGwOpIjb
QtQK0C/euasOmqbPqtqXj2pYIWTaWkeL9blvmL3Yd50WrUdXK7+AiPEbsi7DtfFA7aiM+GcyPXOt
zFvVvVL7iY44rPRUe98nvdwOfVY+RrrwEK/s+A/bYxDz7LTfFKQsGjVxPjWqOa41LfviSlYHVWl4
12JqQLAXKz3FBzW0FV1ZIRCkBSNz6nUcMu9Kjp5nm1s3Nb3VMgZlN/BbLDxYplXILbcG++rOa8+L
5ba2jYBq6MX4KpUoXrtVXZ6VCAFA8AOxf+6N/OSl3lcnM7xzYuB8HfOn0TASXx91CNZ6YLmz8OB4
rnauQVDxR+hrA3oCUXwv5/q+7HN5qacm2ZWyKDc4HCe7GieFwLQ7/RVyp98MNgy/Iz83AqmMjQpO
20zJixVvvWotEPvG4zKPxoOS40FtKtZtwHNkp0olDfLG1j7ZaeTswkwpIdJY4vuq5Z+BmcmD0eXY
cKm1PI0h0COFYTmb1DYG6AFl1cZVpXOqmq7roaTUPVmVU+xobGk07v7hwl0dcTUH8C/sRqBIyPmr
ywVflY6ZvPQQdQ/6wjKumRfjiAosBPDc29QYQREAIQH4HghBCr0RqzFpz4IZOAIiQvVUIM+0Ail7
2NOYVhj2qh9bkIoV95oaifMbclGoguC3YeQ+RgZ2yYmuflMVRR6APB0PpgKmySqEdnIip9BEowhs
BLPPCk/yL0KNAVgHHGgCLrsIgMcHoNJ7CKAZtp8NLlvbwNBbcYKEZFQkJ7Ueyn0ylvg+1KoSNM6o
I7XnhY/SEY+RHZ3BjY5iiAMpCLBk3TbUWHVDPA2UZKUpwWNrQRu3sWsCpZZ9siuZngfENRAKadmn
rK7cBy8zn/H5sZ9HCTYP6OB/MMSdSS1moYI1OMUFTY8EMBHEyZA2PHxo6x/UseNYXVeOyALHYeM1
gzTWytDaAcwEY7zOY1D72Oq5C+zF5EIGnBagkaJAAwYjtUgzX7VKbIAnAbXBc5pT1+VvV7lRZ2vI
RlqQ+RK8RR4WPvMlnkT4XOVqv4FkPnQRLUhOKiqo3YXmhWdq8DHw9h2YVga0Rc4Ws/EDUKS3tlEy
fP3xWMQO1rlp4wBxFLwze4tZzo3GWrc66Bkfd1Xq6hCYArOry21k4QeowaklNFUa+YCsk3FVpbR8
I4yjW4xXvZWOzHcKjpaNHo1go8kphHABgjXoLdXEzzSQm16tg4uTml96kPrOcf9TGhUSrZ2sN56L
wG2dZM6Bhxx7selKyyCfMw9Sn5rWeUCWV276LmnXCJsiRVGDCSmU/EuYxdlXFBOYFFGU9gXPe81v
0zB6AhYlWZspCy+2ig9Fkn3D4QoJ+I4BvN9Z+GmZutQITweq1vIQHQCvDSZ9cOxDKQJF5PrV4I+J
yUFsVG1Ir4R4gyGJAOVk1WP5PrR1Af6GpiR+PSIeYGZWHiSjYtyoaWJQArHb6jZapL6NsbbrkLDR
m/2QM3P2E5r2gISefcoqy9vU6YQTdzTz0CaItHjQsH7WYps/Ci5WKkRwn02nX3uZqtymjXrYce3V
AGL1hABBOHetuij8VIp0U+h1yqC1iwoYNeT/t5BgypGLrX64YVqhcoAQB3zXEpyYzeFmQUnDl14+
bi0vdI8ZU17itMoeBRiSZsf4cyQle66ARqqNVnuoI4U9e4aw/B4a1XjCoosqLOFW6xGaCdvwwaoA
qgJ1K3woU/unNo7pa1SkbJ+oMTJCXpS92mDLrE3Bkx1ZwYiAdmds1kCvwIoyE1C5zZQn1TXVR/x+
AMaC4cHpwVuMK3tl46B5dJQRgMHeMnaWwfMAKiI2GFMZh2AT0GPggdufCoQSUL/CVQPE9WGVqrat
K/y8K5ljIcQSQ78TMNE1zdW9PtrWWt2t57kdQGf4tUecb3LGDo9vqhHIeLJmPWJ/phybuQuYFn6w
5KBuyLkUOfKbgwk5w+m+apSVa9YhMDbPHYYwcJDQ3pKz0bd6wGI3nK25zTvoWxTNbp6bCCTeeqSE
6E/IxljxkWHNtijGs7Mcr7/0kL7fFMlYn9zsCPRJ8qxwv9dU8axoTv9csOEFLCrvXJnlsGt6kDcV
YxCXroUEXdJ7oBcpiT2Ptdq3ZoSe2jzUQ6zgwUSyOVRr6NymODEDaB4fXOGKC61RsiSH5kmZbN1y
8AunFNjiJU4A+HR+jCIQv8F6+1EiOPWtrmN9BZSHdSlCK90lg3to27G4dlb2qVOz6BV8ZP2AuhZQ
vPaG6JVlbbtBrF1uyArwAPeRI/QOZK1M9lTwqr9GiWu8dN94U0Q7Pa7UoBYWg2KIzQIO3uqWp0hy
oqYFZJC8GtVB1qnl/HGZT5emVjS6/8Hhw6VZaPUmkwgfRNZjCBLmi40/78kzAeMdvOjFwKftFubV
gXqKJcxLGslH6qVjCQnUUvygHsMfDfp20iDd2sQvI4N2kDsgR0erpu1obEIgU4LUVoyLDNW3xlT2
jiKiyzKMDX99yMPoEzkt47nZaetYIlN8Z6iiVF01IdgCizO5IB6Bsw50zMT77cIeB0aLadon8OE3
iWjlF3e0w2BsAWqWWqmeVR3hLmCnAxdaL+C/s9hPpioo1KCu0ttVjlLu+HqX+A13UP+ErNr7VV4V
3nroQSi5M5AzWUWnRB+sIPug/IotOKISiL3Oq3LurnI+ArjXgVSMAIscywPkwt6aFFuFQz41dLUY
Fr/FcOf3L1yW5UcA4rMVrb/Mo+7is9zpX7jcLbXM/eWr/OXdllewuNwtz6MJmHdnvrvTsszyYu6W
WVz+2/vxy2X++U40jV6l1stm08XJ4/In0PjS/eUtfumyGO7eiP++1PJn3C21vGH/6W53r+A/zf3n
9+WXS/3zK4W8A8Pu0Kh8CIRga5dMX0Nq/qH/wYRUFGaVufs2a+53ZlbNq8z9ecKHaX97BxqkpT7O
+vUrWu66+KjIO4/rxfJxpf/r/XGYwdFbmCl258sd51Xn+yz3/Tj6f73vfMePfwndvQUHwmpEv1nu
uryqu7Gle/9CfzmFDB9e+rIEWfLpX343RoZ/MfYvXP77UsDUd4FEhZ+VmUr+0A2xs2ZAxPvUjftJ
MsAsOZA7sAKjZflq44aB4vJK3+YcRf0487CjnMzkOMgImDiAV04gqbODXqFmU0DmqF+bZu6dgfkF
g46G+tHLj42HXWCt1/pWl4YTmEgq+eD9+UgzAHo5lWubi7lRXTcq6QbOHiQ96dIaxkzxl0JvuvM2
cRlaSsGFoZFC5Zjn38KEK3sTks9+WRTZFjkpxKPUonoEKnNnNmX7ALGl8lFB9OVkee2VbOTV4Ju7
8Ww2BKCFl4/kpmcoJRYj2HIgFz1UsUUqsTXFquSQ1xUwXGYKsOB0EzL8y7vrbn91LD1EEPVv7uxJ
KC/p4feoNBCBK11xHoHEkisb2h9n6qPYZOwPufdmXgzmu4ttKnCpBrhU4m0azaWG/Lz3VawmizeV
CfKuVoPRYrAUWQC6pAZRQoiULv0PTpnrnoG+lNsPc4A8/cP9wyjEFXPXHwxVQKYPGv4o/WY/9Fri
PNBVjtoVfV9257txbIiSAPtTfIbuJgxtfOqzCGoNf6xBHtTUON5CBcrut8sYXcW50+9Ag/ztbpwW
qbl7ZPVoH8hIQ04uNoUqxb4B3h6YSeQJUcjJwlvk+KXNvHmcjDROV0sDeJ19pO5IAnh06SKZErL0
bS5N42YSBonBWtQ8K4YNIAC9n6Sj7q2gr8evq0ZDkARFjRR8agGhRtjOHjapV7VXEantlWm1c3B6
95mGlnHIbz1bRevirAFXagrAkTe2GfW+nGbS2HwPWmkZpPu4TiTn+5BBrcfPRcX4lmi6dAUdqNsb
X/eOugsRPq9ezbb5mji7xN6FLCzQDm3gQZczRg73oLaGkUPXvCn4QWkUG9ehorI/XbeawVSf3MOW
9cOx1XR7FfG+CHhqvHGnM6XzXEQ3wI5eGqPmEOtENJ+GPrjcM6/JHqUu6NgfXA0lFDSdiNiQL1gl
0PlH4TTErE0DRGmeu/YxnkARqBCpfi0qqANNlTQWj9jWNIgGi8LX93egn6wA+HxDg85ULRT8VwsB
kKB6xwZB0+hY2hEyR1MEEN+UxwRZVAhXQhaPGgiyF6gr1/azaF5NetKTX4ts2OwHqIVYQ/WEQzqu
5rdJoWCTtCwNYki9xz6QgiXgIEUaiNBjt1pIdqMxbRrrQOpGySHEaDfUJ/PdOoOaXngXRvve5uLU
q1Z/8gQyxCvqp1ChP7r6Q9VVQxnMBgSfgAcYnO57jOI2SNzrPfSXozpYVujK9G2tu7F4Wi/UH+6G
bTVRtoo+3Lr3KqEfflfeqoiycPQRQ9A+/MLMPztIAR5nH+p/mDn/yIgwUf0IoCcfDD/o4yrImBZ5
8irAC9uWU7E5avL3K0lF5ZY+mXuRzTPuxqmLE3S/BfL/MxedO64Q+ARrygOJuTAT5bw0ZcjfumbU
rjrARE5kpPF5bg82jh+NbFwv0xBVD4O+bjR/Vrs1QTgEDUpADNA0kgQgYK1ZKw7/YsiuiA5t6YhT
mZY4mCa82adj3uwzI3fVR2EhdqAObumTD5scM6IqSA/I6A5ZN8QhH2jIjfXKx2ZUQB6Ea2rhe7oN
veLBGXf4mdMuILPqF7oqUAdUH5PuvIzrKN12KnQL2kVw9VSAalfaUFtbBy8bFD8MLg3CevhLgPoO
EgUi1rM5MT1IVb7fjbz5dMuhUpCSwd2WFxCzkp96bs53+zBe5g3QMaiLJ0Z9P+ZJs0WcWn3yugJC
lUpo/9RRziPuCvHdbUvhM5D6r+G7b2I4452vcD4z3CZvoKccaUgBdBziaLnHEU4qo50BvSYxmxs7
QUQSSIe3sQrEqmpoUGFnmjFPpnVEPAX1mthd8cnCoGOmBbSiPcQ7crmfMq0Nam0C1XfMIGtlNUGu
O85gX4BZL9cuh9Aw/nX2TzsGT0TLmm+xnULXw+L5pWEZav+imOHGAs/lmXxJruXPvmo/WkjTAPqg
6ExZORp+kogzwFH1AGSYDN0JRqwa0FUjK7ENyOq4ADqQleZWHfKQqmeYHvNDrOObyJOv2FRPCvF6
ROAb4KeWLlmbqRIVWYsKVWWYCUAT16Dy63UrM8z5BUIlYPBMV4thGYsnKxAc2tZOwVYgP2oE1Jhn
A7gbP0dk+EYhkERdJtAt7laiW0ionUARGguT83LvfHpRQF/xcwNYk+GY9dqWgOMl9pB+AQ8K5WDU
LxHeACQLE0gNi0770lgaQFa1fJKVAD9PyXJkwiPti1OqDpKfaniO8lFFAUR8YKfptGrZlmw/IN77
71YNBx3aGIqC+j7YPO4t4VpbLezBzAY+awX9sP6U6En0GtfjPmoQ7W/ddHyumsofJmE08OeqB71D
2aho8gJpEXtnGzVmyOpleoM/BUuSlZYEK0+cyJqY6oclS1kiUYw13Lb6iZRCjgyDVwFB73SPKgTH
950b2xsUu7JflDF5oN/hxSMH8HNfJ461ibkF0WUT6lRixUar2dI+eUwT42g6pX+3VwapEjvwUVWN
o5W+Wd/GyJJw9sEiB/z8rOatOhI+O6PiT9lUvtHIc6jomPzQqkIRD+9dJEWjMzVj6exBjq7PtoJ6
dlio2nHNTR6p8QDwqDNg8agHbQv93Jjt0ehNFIApZDFsi070eMhiwojv/6NT5K0/1d/aVpCiQ5GY
Vj3UbeecyUXqoXiw3XG7TNDtMdvhCQpWPU0AldnyW8inzz7zfcfsUldVPC9iQN7xEkskPulVOIDh
o2x7aK3IlxqgpvMA2CaxMaflR8Wt/QFVEZ6UPFBT1FGpOi6eZMR0PxEofEtjAxC3J6CifnqT3isN
NZUJqaBCPTvTkAA6fZMxG7vIqVvj0PdoWJ/JRu5mCh6pV4Cy06qheZBF+AXaIeLoRZE4ynAACp0u
qcHjXVFQ1+Ld4d6rebeQD3XDqo2aFfUhdZasdWvs5zUXn6JKZegvs2ldi8m31zEvQf26cJ5VwaLt
nYvNVfyiRt6n2GKopNJ55sHtlQTYwVHFJTVLn+zkSWYHUllvntS3F8/ZRK5ISEhfi6AzQk60Bl0t
t0RtAsXw//Zu5IkzagzVQSATVZ0PFwcCg0E6aNmaur0XY6w3hkvvjs5KQINic2cIRf4zRr5lfz9e
DYe4LrQjK1luo5wKFhncJ13W4iHSoxbgpMLZeDhZ3iBqz1YhG8WeutRknfuomn16ol6Tptqts4ag
RAGhSzX1PDOKbiBmLlMaqHCcu87ahZKPie91LVQGvOKbBvp34kPjZcRXRIfYH02fbjyYsdjwpABO
qWE+4D3ixhw1fgIRALjK8IkaI7VbIIis8JBPYy4HUHUcFRR3mbrI1neXMtIPjem9TdB7QBgsFBKk
IVDRirUz9pCNnfyBvS1PfeX8vviDGgh4l43qdpND0zfSj/pY7qg7tnUHMJqd+NRV3Nx4LOuXIsvf
7gZVpAbhS9vZG3mbAXVTGQjauFPdMmiJpvjL0iiAxHp1prGksgAiXvrm3gBRDlr9cAinSeRFXWqM
xE6Bo6mi4M6wdFG7xdzElg2M4IuhuaiTI40IpVJcJJsG6NhbAD4GreDjBll4SNe7SXxTE3eVyrr4
i5XmmijJQ7654UZPNB/k/vv55BFDnHb2WO7wfn8yLmsAFAwtX4DQPUj9b6wYGl4ZQwm9lQ3yztlV
2jWYGRGEBCzxg7VpdEgnjPWKvDs7cXwZG8OVmhaqqec65JC1b+W1tEHyKNKw2NJrgsQ0SjJY7DT3
XKTRuGINq4zejncrvbrib6w5QmIf5nbTXDG9daWaWTvkqiMwnHJQb7KaHQAXhLYUALCPQ+znyZTw
n0YqNfUO9lD+TqbZiYXdOm/cZL3MiUSVr2Qfva1DBogZ/z+us9x7+N9fT9ePqm9YUChrcss4VVzf
9qlu7dvQwH4r73vjJBssg61Xbpxy20gPAyjAKAtpnGhIkHX2IfcGpJy11nrgkkxTyJPWpq4yoHpE
0EQQfGqzRq5pkMzzHcl9AAlpDfIVWyVukr09pWsJnM+qNg25Q02MNarfJaaPoIZ5SJrCAnQbz/w2
wk8eSkyg79HzneyI5Uh3XTdtu3vb14RDskeUT3nAFyS6uF3uboaqNaB1/MeYOhlQ/w7MHKbP4yWU
d1AseXJBBfPPvW7Ve5pPQzRBw8cnwCcFsijTfDKIvnBPti6VTVoM4HOI+gSsRHMaNas+/V2XDOQi
oWptsxHU2v/dl1bKk+ibY0MRjdlPtWIoPl2ZAK3MV+U0VucKiv+9W//ZD/VgFaCCEcx08/WdNhZ1
dcB4lTIBYHbax9EQNSzuow9luHNAC/LQgGxbEZ01JwL5DPll0yyAcR5MAwDm9MmYhsOiyw4SZ2mf
ulYD6j00khQAmMfqVdcQhEcUCIKjkzN29PMaI/Y019SJnyKQlV7RZPjamtjHoMKFXaDe27aqnUce
2qgmuXRBDtn3EQRNtgr3ZmsEsbJbapvWCRLhw3WETIolje4IETR5DU00PFGggt0keuD0NR5eQ2pn
p9F9m0CzqHGNfJ5KPZo/WFm6dgClCWq3yRHr7OS20hLjVoNote5qxMlMy0JJvWksVMzWryubzy5k
kFhgBWW28lDr8rcusrQDQsPGDaKmBzWN1bPWtW7iV68SXLFbO5lk1ypnzR52reF4CQppF/KQKfrv
s6cJshbQ6Wbl0z2XF5NH0PpOAYupgWE/0njeeq3foMTHdl5qeTFkpheYOvn8QpblqlfNy5x9meoR
BBNwsDOm86SbKP0OUH/wthQc6VfLoCZH4G7pvEjuwHzDE6L1s8+yxGJYxpZlUO0nXY34nqLW/fCC
ENorCJXKc1tJa1t1Zr1rC5Y/Q8nvuw7g448/OwwJCl6wCGEZkgKSKngyBoS8SAxQjW0jsJviY9ec
uuRMVnJeumS9m1vZgKe3wFj7orOMc5EBDzSE7mfgW7XwEGmQSweJBypfrFYkwjSpeUZs1ziTNx/a
IGOGOFbt73llmYcYEk9HMEnxr2oU1KkEM7RiEBHDKOqYD0eEhMgqJxe6ooZxkKRmy33fTlrjYPc/
UNLMBi968qPlqI8gUgcqdHNIZQS59ijrC9Cg0RijFiu7oUHAfsTviN9bTen+nudmcQQauEboMymK
Iwciys+cUPNpEndzb510XYK9Veko5hm1msFaFxIMwKlC+tSFapS8eHHYoQi592a11J7dRpQGOIOA
94pTZ/W5K9JxpVVJ+Np1gCNpfSVfwyaxVl7Ly9fQQdnBqoo8VFHgykqxwNntDDCakDbwDhqq0848
bTNNw7mrkdQD1Go+dBcr8er+7dw8jxLfETiStxP70+gAjzFYomGv4Dlne1I7QfoMKHaJnOFRRM2a
xgZALsdgNk9Tir7S1mxawQSha+1pOlu7TKl3kE9x1xlou1/0LH3hoBjc1L7RL6Jo8hWNl0VvBoUK
GLk3gXpBf8bWTPscjk17wBvAUamkyL6A3cZXPPLCB2ABx8daaW80HulFs8lD00JgDDdJeLvpTMCJ
WuhsviZfjTgdfooxQrkCPNZufd2OO1Q/aXaqWUSPOA4CQ2+X9s/kq95C/4Q8IW8mb3YKWZi3nTX0
JsF8Qk3HABIWOThQ7+XnaRBUg3wtpZOfgcZzLmWjKL4SWfg1e7+KSoRKaSx5v1qs81U6VOeuhDhW
Etm3GLvXPT6LxgM1ILGbD1YaomojKgeu7gzUlWl4q+vC3ZPv4gGdd0TCLGBO+zx6hLhf+aSxPF2H
KmD/FQdxLFXq2rd6J//RDqk/mnL4GqG62Hpk2UcPPqVI/tGDdKLyNPGLJEY10UgB4aOE1OYW6jYF
vkWKGl9CqrMce05gqdAEm4sox3Q4cZaayxH4DUpiHT1ohnaBNxnI6uUuvjQ5O0ulZiCFTGeaD9Om
tZEDHo6cndup1K7eI+BrNF79KAFM3AtX0TfDWCsviGDNHgZIP6tCQnjITkGJKpEf1ia9dVQB/4bU
s3aEsm77CB1F+QDt851R4mX7aiWrjSV1EZAvNYaaf4OEnXakXtMlIziV/Q567vyKw6XfjwxpyRDF
3KhQbssRh6sMREdG3spPjl4GRIGGPCqOwyinEhDL2dUdbeXatnoGQdHPY61XnpJQyjVU9ysbTBnI
4lIT26p6UKypAda8wFMEl8DWmjooBd33As9GZAomC7lPnPZfXZYRikAy0GHBe23kcEum5zXEvizk
cHILx3oQF8rfxrAtN0tJzxG4W1T3a1ArUDo7Gr+v+kkuZWoMx1zG5mqECkdAjmRYlqKrKOPb9H2p
O7fMvSieVvBkC8kVPQ3awgra1i6vVp3joGlm6ZbpbR5wPcFJU81BnO9U1Bk12XdRF95G79URpQhQ
n5pqV9NY6/WjPygDv5Hhl2PqNBcMP1BTFx+akjMu/E4OWkCJx0Ugek5bfshjxqhetAmF+ERZy9k8
a0f/9XpOb5oGStLNmtNd1dmbvuo+uUkA8cuVpQ/5Wci+j9eZAqqnU/6lm00s41IgQpf37ZZ6767t
xEVmU/M+TitSj8bJ492fxs2pQNK7P92SXL2vdgMBpnpSraamqkN7zXs2rpYxupr0M8965UHGlnws
F7qE4Ou/zWtdAVIQeYqsQSktkTnrqsk++iwrthBe2yIb9RP1EuxD01gP8/tBXahegRaNN2D5i5Bl
m91oyC0dZAHep85dstyNIeL7LYxYs9J0oa55iycbqQvU3PgJQH1/iQAtBoZVW5EGAY+a4mSa0Akl
L5rkRD3UFyYp879Oanl2fkuVaImGSt9mCbpbnUnUkEJ55lVW28OZ+hHK42x6iVQijSmTz0dHsK7X
eFo582wyIyasIbOI+Buw1waEh9LfTGTe9kopjSs1Y9s7gSN4tF7GGOh1SCGq0aooVRPHYpRqF1Ph
MGoQrYbeKkPMuxxCKDhOhcNiOzNQjPorOXwY7nptAznbwqexZQ3E5IB74o4zr0EGu9S8sx5hqznd
qnu/H1BA+WYcTXFvwJ7jB1Kv/X5ZvPHwNajNDh8+T99BQQmSMFPRVogaspuhV+BZO+aFl6hCj+KQ
7DY50BA5UJM6H4fIdZoIsLI1T/zzWsvyf15LVu1nL0m1g6vHK8e2+CM1qVah4r0Wdm91bdoKokj6
6Jn7Ts3bx74vvGtfxFOMCrVkRIT6qqEK77mPwBVy8aX25u2AjnOtcJS5917uRzPUaX0ak+bgXQes
T72u1l6TIn4dssS5DQLbvSYz4j11ibrjjc4RLDR+Jg5PkXrRLdWO1CGnGMr04DKaz8nE+6FxeIfb
rAdqilkgg/kdSucFGsc3h2aQDxjIb7dalppu5SCIi7LbeDFaW8W3kIHnN62hgnl1ErhN4U2ZLTUs
N5EaA2QBnP41LvoHNubySEPU1FB12qIotg4xR7gh8ggt+RR+qgXwQKY4zaEZzNRBJWGU3d7RUSKj
nzi6pAYajmHQapq2omMKjdGxhK6WsWXG3RgtYCLrt1LdqlvHIIACMgS9sA+iYSCLOnum5sdZTgx0
1zfBsEqytWXpkMjsUVxwo4A/uWFTgnTM6mIDmkG2aaZs6mKVkf5j0ICgQUov8cFTctZ3MHnqkrVG
ynG2LjB5gtMjSxvPc+8M81KTNRvxSUZtQ0S3wCJCTaOXsYZSV6hB0d/tNesl7PSvKMhUXsjYtfoK
Inn6c1Mw71Hq8ZaG4wKF+AwBHu6gJ/bLUKl8X6p1FpDViriyjrwUebTpBiFqH883mJccnLsbIJn4
4QaJy90NpEyBegXNpT1Zceaji7ALdQsLgD6p6X6e9QcIeLqnLpRJwK0k+d6AyDHq0D9FIThzI/TK
hqhFlX0aFHYjBwAoHYhdRMZlmYnygPH3RsMh2AvNz/lYWBsUd8HHyoJqfT4U0IeZMCv9BHZZGhor
UXgF8rbldhn3EiY2DYCSiHOhONjdVOoqBKac5oKni3pR7wvLxzTBh8nqIlavuqk+BTV21SFQRZcs
BQSrnZrFTGNyjOJgFAgEkeF+iXmdmiFRjCh0YOjMPi2N6Hp+6GtAl97HI6CRTsYAob3gj0tQDvuR
f/Cp2mTYZq33vY+G6gFayfqZKRvqQBoaZZ5tbMfn8abY0jiN0FU7zREZ18/Y2yzDEQpKQtMOSdY/
LfphvWX8T4tGKIjVlzxxHV8Hc2o6U9ABxApdezsM2VcaWpq78weIwp9R9At42mkm8GX6JkkHRIun
7uLrTKs1cfJ1PgGRdT7P9I0IAGhyj6lRNAjplOyJ5yDwqcoIMkrRONARbpxnaYOZDsGa31HCzv2k
4fmJGJ4WnsaUsaNuAAiJ+kXGE95zsYqVVv2ptBeq8zXNsRr9bU6oKeGJRwlKc2eVXGtC+rKocCpG
RPtri+fzqoeIy4XxHnIeaoTTV1yMX7kD7QfoRUo/59BydISsAmRU0gugx8PedqWy1R1e3VzNa3Dy
AQ/L8CC3PImHyURch57rn+8maS1ToLZqVreWQffAlbqzN4UnC1SdwAYS/CDmbDKrNF4yNjzk0s1/
ZEYGJiV2b4/Q12TgmMIjVlTjhYn+geJnf+fxvsYvPUBic/0SLODA7bJP0KUorgR06NYqslsvluQM
BLD4mQAVVazahwEaWzPMoagNQD1RDWNjDFCv6qC3u62NsverykS17QkJkZbJvCjNbwNaVAItSYsS
hgLETmdetNNkt05RtATQYmxTVEdcI7UpT6htgBMIipPNXSpST7qxGoYQO4HCyrTdofFpiKVqeaIl
3tehIRT09J1U0fA2Q77fBugRxCuIfESn0dazC58K6XVxXP7oYiCmWs/7Kkc1DHIctGYPq1X7VQyQ
jgek3cbmKQhU7/FUyAHwS1XnGgwoIycpfroMWtDBRplLBUcXmo2kTbPSofkw/SBHdlANI8Jrsigu
RQ0tUapr3jXpAEDVXw3MVnCWmAwRImrzjKz38CmeDFFamyfdgA7xeUCoqqi4yp/e4jvCcIrNgAQ1
1bsLwl6q39rsFZVCix+I9Kl+4snxQQO+6QQCOyTC3hzKPlmzXAGeT0ndrWy7jaW2ztGWoeUECJdk
mxJCikAZocY8mRNFd44J/h7ID6FeZQ7q3T7XQWKnvwww67UB9P9rN0DpYxmHNs7azLP49W/87Wlc
/x/Wvqy5bV3p9hexigTnV82zB9lx4hdWkp0QnAeQBMFffxeajuVk55xTt+p7YRHdDUhxJBHoXr1W
ElZANgpwkVWg98izFt9SnZOksRnE7QJlYxeCdshdhLU1Lhyv6CAZ29gvApWXtkMSEsmBC2/7ekEs
m+BZAaWVAb5DGjqe898nNZYDcF6pzkhSVaC/1RcDPJWAF0I/o5t+2bQjhUwZFGEkYE+mt1ZgN66t
oDmlQqkHri/l6K5FXYHdXY/oAsC/kwhsOrUlLHrzrketmEagdAQfB5B9kESOjzdTOrbFUQ7mFzLR
xevDah+YrJtniqTl+7J1f0Cipz+C+xMyRv2YDRAHrfoliNBd1JhkjXy7NpKHIuluDqexExc/ytw0
gZfJxhOOTNa6mQa5IKylJdF9g305PDSmGLqjC1jSwFuQnW5m0PcCwFn3/duEVkBiu5nMu4z5kDIy
utDHb7LB8Jfr22itmjhYpZmtnsTAkUd1wwdmAsvFxxrsoZ5lHMk5SdNEQyWE1skbgP5pB9HqaEne
AI+as6f8r+gsVk8uuKCvkAOo2rbtl1Vr3DUS3GIUWbnozm5Uae5pHdbiqyNcqdbkZaKXBwv9rmDD
xDsCjiO9T1l9oGUpAkhIEPYZzSONkhJElDhyNidaDTmrHiT2jQKNlge9UQd6eK414Bg2cfYcoZkV
BY8ENFFQIt1JfJD3Nmh0z+jKxk9zG9dPDcgxFqaEMluFP1qEhE8MuSCxMuN03PVxCcCFzqniOG0t
k4Q3YMXDsGAVtxdAM2RnPJTA11I7aLYxHH+Vdqm1zKPit0DuQwQgaoqNWTZQAdYlOEOX4CJdmsuR
AwqHsbuQiZyeAIGNGTpyQxHk8HoQOdF8st0WsdweGN2iv5DdFIaEJA00s9Cvb53avil3NY8eoslw
QP1FlFZxwUBkZYEjdYrS7wWe5SBX0R4uQtxCCybbeNAOXpAR3M0Ip9s5FNSV5brvUZaCPPUqDF94
1am7WwpAGQ7aAqLE2FHigByJcEYIYYt2hR9Y+54cOROoeVfWCwgy8oNfVSV++EK2dYo+vNQddA0K
N4GgQjRNS7P105dOBtXCn4roaxM0FymRkF+M02uNAx/+qlWHDpKh+ZE5xSdXZuVrb+C/Fv3L6hnn
gWLFy1w89EOFhIDjWueAj9NOxX5/aMxQQpWX/euVq9H5+MqufmWD15daVcizVPkrivYfX3nos09p
XZjLtHSGuykpNyAxAxv35Bhbp1LGV1vicx72GQMZdhusQfEfntDzPxxQR7e2tkzN+wyEZktfNPVn
V/QvGrSN+T9BbYRK55R9NSzDfIkHP1sxfOnv4zwytujfTg9Jlorz2KXT2g2n6snnEQijuWN9g5DG
29uw8DaMKI6/9TaSgH+8DTWF/3obiRNUv72NFhubs4198rIf8X1uJOQrUIQonkAFWz3YHX5W9MgJ
TVyA5St9VV7IhN2WWIXC7rc0pOl8AlaJhp09ztPR1+2LpZ6KxgD0mIMU2Z+cZDXY3L1GlVU84KgF
YELnXqEn4F6HWCdhIIJ0JFsbxxr1q7muQHJ8BcKoePCit+mQBEM9MXGRTXB689R3zttF6LsM8HfP
GIAu1SMvGSbkVnIbiVPtATkPVHssc2+CpXJFug6OhewCSiDTCWyw0NQzv5MZ6qKQitFRpFNDUeWk
1KluzAfsW6JlUtfgw1TSaU+DZlChC+uGAftjkEEnoH/c3xyQRkC0+R6txnZdddEOcp390kb+bE/F
uzwD9xUYJgKQoQJnTV5wXod7KvwVbIIcbwB6WS+K1jNwYJKcL6JIBtsqsVp7RXrvljZCUyHYkrA7
icXTHXkZWNwWnfY2HbAzveygug6SsLuJ20+MWGr1SHnmE1HYkk+Pbj4dab5H/j4PAsNzZG23NhrJ
AAuLpKvWWQcOJdoCzrtBMo5JDZ0QvVmkUjld5mins9Hli9L87RIqQ61Vjd2v5N4udQwbIIVEvQLY
tarzMHtRSVuj1Q924qbNkhBMFk0+2wOlGcaCSL1q+y3eYs4PbN8kfsOQexk1YztduoyhW0T2CdJt
sN28sY4r/G4C2IFOi2Ve8Ets4cHVdRKdFsofP4dhFK9Gu2AHqu741f00KfHyR5T0U11bPOQ4wT8Y
+E/rbQ+FiyDxnVVQchQ4tTCrtMX40Cj8l1JZY2A4s1F5bbQN/yF3TPsKlp21gecNNFPc/mTkOK+R
Ug3LLWznGEcTkdaxgexLCWg6F0fydrl7UKCteIxj7tAaZB4gLXriBdagJW3kwYBHyopFwasMClY9
v9aqaUC/A6BSYyf8WoG4H2QtwXIawT67bOwBmoZR5G8ax3vzZjhW01Qy/W2+jiCnjwa7tQtNGvQO
tH5X63+KmAnM/cppTviniJmz3HR5eyLvpCvj5EV1HMEc/OY3L32baMh99nHu34Lpu4Zftewkj2Xi
j8vSC40nI1b/ulMje7PJ97s/4owUWu6jaMetKDP7yMcApDv6QwscxKOqR3V1h84+1r3KoWqID2cL
um8bp5cPdvowR7/iZQou0GmopGeua89HgggkJsdJcHZUrPNWkIS3F2S7Of42RC6BNQuad3Pb5eSt
Og6F7D8cll4/xxN31QU2JL4Mi9/RpajyJ/Sv+kA8/jLRHXjdwiU45fN1RXqZZKxTAdoULwAF2u/R
CQfYPfe+3cy2ipPbKxR+9fYKvgvslmaNC5cs5vmaZtyCPaO4xrLYGwZYNtG9lC6aYkw3HVQ+oSUX
sH03mc3F1JVegxfh0ewBMdCVXjxpxaNAzgkyCw10W3UEOQrh7C30kM2T0F7crwTEzZQ1RRfIkXYL
Iw/rL12NcqTLCn4soqF+gR7ZbG8VVIogSOSsm6xtvtTYq1pWVT3aZQS2okIBaaztg56ODqj4Nr2B
5Oo19vpPELmoVtDey67SRLqF7sgmtU1pG93938QZFdILpQmu6XHk1jK0J9Dt6180dzsNqvvsMK6O
ygRmmaxZXljLUeIXpeY29CvW/QQS7BAiPAYI8jatSK0tCV1Mvn1xrcp8zIoxu08E+4fMFBUkgbkt
HUd91lFm6G/tAniYynCu2GuWR8vFjwDq8e6VbBXnqxFNjg+2a7vXFELNKx+o6y1F0ARHId2pBWCv
ZNMTBg/srXMeIGBxAhBftgZrN38BXLrdR0PL1lynvnzY3c79aK9wLHrV8X+zyymH+mwTLfjI+0tW
ymCTsaFaVyUvnkFjaO+gSxkuedQVz5K3aFr2Y39hhBimU4SkRA16TAq2bPD5DIW8kDOr0+kxAwlZ
jK2ThM7Wqogr9sR6mTxIv5O7IfMCE2k4rzvUeFjmC2nF0d6xt5YrxPAPOYwKdFfHgo3dYQ6HbB/0
ZiBCBfRUAxaWqR4vTlL1L93KGx35Yhqig+DUmC9oGNe9Zpg0IAOrvVAlrSGugFYWGhYjFMxiV15R
mQ4fgt47kxl/XTAUxQC511mLJQOooBUQgtmR17fUa+SobpPlON/dHrfIjuRqkSBDAi2AD49hetre
Hr7RuNZNvR8CyMdJgQXOCTIv87OaJjLkoBOQIZ0csLvjDGnJzaCrbEU/do/JFG26nsd3ZOrNAHrH
vP2HfGS6TbrZfp/UjVNztHr5D8X//05KeqDFwPaAt9aLAHlSf7wL0xhQj1pIu/mm2vhopNhtXsuo
q57KLPpp6V1X47fJIsBm8gw6QXseer8PyXsLRsZKnG9DmaHjzMrjZhUa+8jRncWjHUz3GMXUZzz8
dWT7ZbmQudc8AhLClm7B2UPALLWBrHR7AhHccJACYjmhH4g75JftlQHAxPPUQEhDVU37LWj4XljA
2y4qwLnBTwCh0ML+BuUd/tljPltmKLfNSw6Gpn30y7cl5QTAUi/dtyXRUn6K8dlNOiE/GxUbQM2I
O4UevAV0DuTnUuA16U5q21/jKnsCTWwIwtLl2BV8Q9pgEdIqZ88HxUUD4uQ1Ddu+hVA4FDlJKYw0
w+qC+ed3O0mLeUhg4GGcpdgLnoMSssEL3DgRnj8LSHXMNx9d/yXGBODnMEyJvYl7u1/xyY/2SRiq
zz7krHtZ1Z+EVaXnHAzRixG6Hp8pLEkyYw+OYOhsOv6iZkO4SzMWbTmaFVdoTHbWiazxf13nU7+y
qxy6HzRWndODVsRx1iNEhaAL6k1r2/S3wDL9E7kq3hNvPUBX3R3dvdtvJrJPrjXHE8U9mVwNGBlh
x1M13pOdTOT8n/Y/1sdn/MP7+X19ep8hITre15bM3YToattYhufgA/nrMoDIVrH+ri8z8L43MkDp
oky/tbYfZWtg25H/aXuQjOgJc4w9pRB6SX2owqT4lf73UjfL+3Lz9BSUvt5YQCFcqyE4las/RaJe
hlaQb8hG2gk9mE8vMjcX9sDAi41Hqe3E1h6lUXPGjckgdxauCPqzD5b556Sx3x7Aaf0WNsPIdFjY
Vf0ZrCHec/YrbOrGf632exhNr6IY/8UePv32hIMxFJjuutqFJr3d+A+JSJwHoD0l+ofxQa/MU96B
2YIihWN3O8+zA3AlMhxKdHw7JaA65C24bilGGa63aAXQdAw1ljlGvwLYl90Pr2Cu5vBcRtMJtBH3
FE3LjiF+t+y5OGSK8TD6QK04kVHscuhgfjJrlCQiP4rPNATV37YtuuRqQJHuWih7pXSPa5bbDF1P
olrQcJosewcyZnP25iMHEGYsyx15aUkOwY0zDfWSKgcnHy1Zgl4n7+Pu7MYRaFGMEMkKvmSUN9EX
0RaAiUMO7kS5lD6uJ2jiJfGGhlbG5ZGZ0CwaGl4+xagbXZ18TqVQQNuA8vk2XYjGXIZ+v7Y6GyqF
cRo+jA1a1ZhWC63lANoJvwPQuB/A/vDvCBl0x3bEo/6PCCCnkBbXJY+/rOHj/L4aExv68NizFGwN
JA5SKp7t4Dpp2v0hNTZEpD/bZj9I9UGy37RggXVLw9q6jYOqBAOrKepgzcmnIUom85AQNoSp4dKd
TTdMzfskQutQ1LuJRhT6PpGhHeHEY7RSp6y66/PsCPlB/wposH/1GfuENq72DJJYH5LlTbBGfntc
k7PzjfCskLLqtJNMZZlfKj9nYKXF7Cxx0zVa6tsNTQ9MYeEk2n6bZ+tJkNLYAt6f3JPJDAZsqkD8
vKV3MA5Bf+TQA16Ql9ZgqMGVJhseyCRrAx1E0s929Bagrt0cXOaZAID8ekcg/YHql/FIls4soPo0
fYvSZNhTAk6AIHc7NX09J/BkYncXPGgfyEkfMlRjIfqe8gf6gPGsQ9vH79NFUdcr7jHQN5dZsE/w
HAB2N9h3YVM8uSwtnwrsk+wxG+/ixsZn3GXO0mVc7MgJhPS0s0GUsKQJ79Pxe1WAxFX568Cr0ott
Xwk0wfAQWgHSO4F9B3z3WYOicivH5BtocL96PfR9QDQS7gsONUY/z61XTCQ/TVS1EazcFKCZcmWY
Kdu7GoJvGY3aoSxuaeiFeEBd2F1EdZtvArAWSMggfe6zxAbbaY4KRq6VpLSUi7YDWcs+2H+PR83w
zMKW93u0Lo+AsGZAKujM3x85wNpP6qWdoKBxc3xIFraUCfQlWDXLBL/hw1CBS0NGD1Dxih48C1UW
bI/D7QAZ2wdwBCDn76H1SwbhiSJYlFr3Y/91Uq6bLvOQe5o+/EfkSy9dupoduNVLUiytQUu6TQvN
Pv0KzcCQvO2h3h0NaHrTJzv8LnmQ8Yu7PQ1bZq44WGGfE5w8sG35dxg9KgYXCtph0f01rNGrEZD5
PUyfY+bVyE4vavSOuL0ordYPYFQeMgngBITJtt2UZUfoguXHwjKcrQIK4Y7LCjD2ygqufYTUdcPc
6gtL+JeEy/pHk0LvLvNHvrBHQKBbXv3ow+aLMnj5pWjKFNI4mX9VDF/m2uD5HQQq3l6lscaPr+I5
SbpGHawF/fFrY5tvrDFQmpZHYLaII+aDGdqQM63M32w0SVNwBLEFiY0wWOfIvV0hElMdXJRsIMzj
OleyxeJzJ53hUVp4HIQuZIfbCVxYt3hIXwHSKEzsUlurfZgvL0M3QbS0cu5dNXoHW29WPWA3Nlam
UpSxJ3GHYvsItOvvxlk8noy2jkzXzmEUQfBPlZknEywntxvfs2ZL+Ovmt5gqDdWnpGteaY9Mu2Xa
KKsBYvMiMvdkl2Fwx+0A2Id8+tLHkB24pXcpDaztDoPYuePFG+o8UPJTHUOpAlIR1ipBnRGSc+l0
sSNhLinADT9lXeMseYlm9VbE+VJMZryZEte5GEDczhcrZPwUCmc9FBHSW+SgEAm5pWWJL9mGbAP6
/1amm8QQpuvF3SBBF9K52bipSoG/X1MZSEAKdcCmUX0Ge64PiUrXOPR6yNimCUf/pQZ5zdENoN7H
tXa0VUz+sheg8J98owQTVv2jVrbxqm+CrH67scCPmwkIgrgWqoullVufmqDrVrwXzp20oC2QtUlx
QMEAjA7RFK5rBlWE1IrKZV6DfCfW8nSlvusDoL0B5MHYtFD0S0fTWv/nGAqkS5qC7YTr6NtidMeL
r2XZhThu2Sc6cg4Vn+6ZMZ1IhixLmbrXPjphkq9l+LTow+m777/NAx8KWO5H57WFLMMCxEf8yu0o
2KgAGBsJGsMzS8Nk3TfC+lQZ/deiGqFmnoAHD7u676B7thejnmSwX5MAvh3PaOhJwaxpmJ+mcZwn
QVZ1ntRWSGgBbmJEQ3ZMGtdY5pNMl8g5Zcc4GkHSTp4uStXbLbmmzEQCxS2mgz2igFbqtsrKQCN4
YkF4HVpgySmMwKBhFKJ9NJy0Xla14K+qkHe+i16vxSC/DiLofqBl6icP3OCTn9vgYQ5G5y7zzQy6
T4If8Jetz5my2Vo4gX9lqXhJong76foRXWSlQmBrOPrGaZzbKBdn7niwqAL1IebdzQOuDjTqTCjO
dyqctgQJqkbolA8tMnozQkjDh0DJ8neb8MBAQaLUFExx4/tcQh3RehT3H9dzW+zRg6w7gX8D7Smm
b6xuGZbBMZ/Akg7MjU7SlA5AgZXrgapMo6P1hSZF0HZa32xTGl4s47XBsfuQBGGNU7JpjPgbxqt5
OMrCu1OySNG5m4RIF4A4KdEXcoDJLlrYbsm3H6KxW161Kh/Ot2DX18TeWX39EAYh92Q9ukULLvAX
EMSEZ1HVrr3okA/Yh3b0UjMWXZTAuWUF+P3Gs8FANoeg52papElk4NdFFSvgiSBqcPt9Glleg8x6
TT9MHdkd1TuXMu+KldTB5IlyVOAWpgBAMBVz8B8/frR6wWwLZItoS9dsh56mR4xZib5MujWJ+PDm
IqO0UgeoPmAz9BTSwPsQxwer4isKdBML7UF27dt75sjZNq9gq3rXQqbN4YuiLiA3YVnOfZJNzc5N
unxf2q66myAECY24tPkyQu7RN2LjRyCbnVcx/7Xzi3FJkwovbXYyt8A8EvbqzsaS86TC9M70i+CU
3Q45Im+eFAHXdh+mas2g0LcodKeCpzsV6FKPzRJJq/BsO9ICrkYf7cG1wUF/hdYDEDK+xeHUBOYS
UTfAmyPls3ifbFaJ3EIfDfLGKOfcATM83hWZbM7Mg0K9YIUH8R1QoJhJqw5VaD7QyNMmugNvSb7r
Pd2eoKfSIuQojTjbmDXgd37Ulm+rhHnerViPTGpiBVGyLh0cNMeMgZDw9lKoLeHdAEGzo9VGle6i
NBUXAVKFdRDIZE3fqEp/rcykvELJjZ1o1EZhdy6bHrx/8NElbEy59oC4WKdV+GZD5+pDVBnB/F1E
V215rif7juLpqwjyeLGOuWzWt4VkJO5tyBafaR0kh0G/ofwUSSZQqtSa/8rKkp9Cpv69O0C8W0Rg
rSe78Fx/abUWO7ZxOT6zlG87FVhfcmlBybps1ZbCMpTQcwsH+3Ya2OE/LTsxo154EjRctGwRyfJg
EyywNXp7h67BaF24U7chFjIapsitfxhyPSTKMrNtovXNG0kkJczyZ4zHwvMATaGDyPCvpKHDkS2v
vACNCNqbupojktfAJeqhmQJ7KDRNPw1RMkjOWd1l8zBW0jzHtfFjXgkVj0sal19pFAvXvQyd+cmf
pum5K0V3Z0BHjHzcsvl9m4cX8o1ALt63ygZnAF4RjBrNAzZYuwgEK8+JMRnAFKkN+YqBWY8eCANp
Xu/27VV1yZJ89RQnT17xs8YnbytTYN37qByusigz0HLlw9HT5E6ADdu7lDk1tHTAFzWHoJumsV33
gUZpmTNgABNrQ8PBAoa7zMILjWhSiQ36AgmC4UhDWtIP+gc/S5+Upj3JhzZ7NHTWtqy5s8UGY4Dc
Da/3I3r3LxSCogy/QINif5vQFcLcohEACAq9CF36IhHzInHRDHsb0OUFGCZClLJrb5E2IdDMteMY
C2a4HCJbIlw5/RTd13kV3aNbMt8lkDdamBTTMLTZlXV/IS9dKFgdyjD27uegrMWPS4vPwLxuFoIp
yXSzeHebdHutUr+MlYLCNsxKd4WGK2BIwthkRxd/nPe9QCEToLVp/OHpPyYqX/c+kuB1Z27TPh92
HrqFrjF3/+HpVHwvzRCVA796LkCX9reArPWfQ1XVcwAevMOuVjh06RVyHJYeffDILBIPmvalFddn
PzfsFyY2U1QkL3UzNpcxiYHT1ua+lHybATi+QTHKfrlNehtit54ikzVN1XF+Mo4sxHck4RXa+yCP
9OHSRwC88UFB5ReOVj9b6Q4y7/4FB57EHsMVWULGsM/Jqmob5SXU8FwnhKxrLtauYOmzKLAVTLq4
+6dCrspgjvNToIxV+yr94nZIauTAZ+Ok3eN4iO33wapbNNvp6RHEbubpU2C2zyh5DOs0x26/1VgI
T+MjROvgcen3Fxr5JtgUpi4TS0tZwHdobx/IN28co12+cSsgpvTU9/lhMJYbMwSDaQIKa+QC0Ag/
6B6V3AatCr4gV9TtA3BF4Sww+Mx87eUT+SNwu62YHU5HmpjriR01t0zjU5Mn6uDrtoqmC8qLq+9o
GHsRvqfRcLImaG2DhQP8jE0lTxRGEZMRV9uuB1nsHuCjfhm4RYOKpzLm3oAoT6tFYpny3hqC+gLs
iwE0K0qnnqwrfD5rLU76a4YdZ+EDCAHBYZ47330RiCM9nPo2CS+QQdt2HE/6ZcviYQMmvXZ12+rp
CZ7MuyOZJGj6NmZgAySN9KhIvfE1yus9iHeMH5ZrnSBcOn0RYBZY+uj3vwNvlrFze3PYob0UqE09
yXfRt5iazX4aeXU3RU65yFTJz7nuSs0SwKMlJIHm0bvdFW4pVoUsDqUNLsUbyQxgodD1MXof7Kpm
eSBHjo/Xusod1PhZBCXX3lTnBgxpL/3PWlr9S8zGGBy5YEULm9B+EeD/2qSWHDcUBNbWtznMa5wX
67sT5zvZlMlD39j8ygobwPjcBH1VmybXXFTtCb84X8g5cV6fQVF9LkcvP9kqy1dQxoXAoh6GPZ6A
C7qlS2Sk+AnTHjVm8PgQ7tRCPd6ajIP7DZC4/MFRfnPJgR9ddENofubtaKyqhpV7GmaoWEAdUz5n
lj6CAWe74GCG+RylzQhshRnsfR6kR3SdektshxZ9JsSnqYj52TRUCAJdwAAgJNutjCqID5Ue6jCh
w8y44WfkK6GJFrcohgGFtQKVDT/Q8D3M0qsBLAZuNAIVTO03dHaAYauuvoYecuo6Y56arQTSqg8u
Y1hWJ3TEeav3CJQk0AKQSrn0dETUgVKeIqBJVH2Nm7c1KMKA4hy4iMCRjB8k87FDMW09NegBGavG
ekQrvfWYi3DTIkt5RxFFktpAHITjAtkp8Oz6qTct8Guj9hTs2OjJFqoF5gpTaUar10Q6sl07lZyK
Ze0Zm3FwvzBoau0z0DEtOs0M405RfaQhRGrsZ7cXb8N4VMkmQavyamyEt6tLCIbRWd3Dv3onKpms
6CBPXhrSaf0W7HQyOiKpky6oqtU5HaiC03LYJG1gAKRc9Afh2MHRBGprro5lESi5RlRYaQLZqXTW
qjHZKmCA5pVuE/5cE5kiqBKuMo5tD8sBdOPFkN2HGZ5o4+Q/NFEJEzAEx5EFrzfTkHqQRHAKuYy7
vE+XPi/EKjW6bDOP63jSnOWJvZ/HVoSHb1OVF1qiKrzsXo09zod6MvB28/o5WmxBUjce8uRYxDI7
YbfzdpmCFGCfP8e8qodj0R7JTjO6KLRBo2oS1Yx98TXYfBoiCAb76KW0I4MtyOZqB/77q2UJUNT6
RgNCd0ijo4wKpB1PiuvkKvdpFIDJqOSuF4b7RBbbmPagj+jvhTYNttks0rr3jxRRoiKxagWU0Fqj
9bCjQqukaMAhRVM5pGQPaMYKFzRES6x1+R+v5NtNf58A4tKiCh/2uYtO6akpjp2+JKONca94AczQ
VBzpjtyV048gJ7ZH8Da+z4kpnPwUWU81+Hz+vCW/0Q7NGlJaydbJ42xFuuH7QneH1ficrFhrynMP
AP7ZzfNslZvMPo5e9UNEWX+yZP92iVOnP5HNC8Cv5zr5kZyTjujB1oA82nsIeUZ00IHSGbxqhfFw
K1NNg8+Ppmq+iPfOcgdlBjJRmYouRgeKSh1FIwqliRPv5olzRevXWrflf1+L7O+veFuL/XpFWpmV
pX1ELzZ+PvFj1GTovCUEb/A+xHGHPacdflZuXmwnPg7Ji4I4z1l7dlxDnkcmoj0ebYeOpUDskG2+
DQBQ2aeWdSAbXUqvRj+zvqDNACSlL7zDCQK8XcJXzwbg90FqvNRdU30r7eAlwAfhG6ig5xvgSeeb
31xmNPqfIJVx0O5Sz/wfS/yfx0ACDF1e4O9eu73rnprRcxZE9FDwnG9a6NTO7BC2D2WXujbdS4d/
8icWPCUTs1/+NikKWDuzQ/x70pjW9ktsO8lJlmi+7AtjvKdLl/g5tDKXN8uERNy9l+gNeca16Kup
2SzL2tpaCc6onrTUh6l5vzSipormJQcLXB3mqJMS+hV0Tu++ibi1zSIQwZLNQYVy0XZ+CWrQsl4P
6KnfR77IPylj2pYNA6hV2007C292GVdvdh+MbfsG+LpPboUz5Lv9Fv+7vWrQv0bVq7nwpatXoLyE
JrOai2UNaGtPfdg+3epn+cCa7eAG4/JWP5MoYSILmwSbW1Gsd+IveeyMRzLNdr6sInSUUc1tMqLs
xO366fbSPX5wtk3D1fK2TBsNH5cmh7LyeWlayASV833vseVkoUNQeBMSgzkgKZe89ryl0YoCfQBj
dJk9+IVSe/S1PBfaRnEti6CgCATJllaY59IC76tIsPugoUkv+n7B9nRe6Wa6rdkk2RbPG/9ITuDA
HlM3708D2vhXY+Fjx603MvPOAw++WjkozWpTAJ7pXZUrUHXpIW1X3DJGrU1G2ZFsXgCCA4DC78g5
h+l1PZTCNzdbyX7eljVU8HFZmhQaSGalUmQ4R2EbRMsOYLQmJ12692UjgaOCqrGrGjvD3dcddna0
nwli4CBoSPsZGnrBINGIhNLEbUhe9LLh+5KdghinngEdxNtonL6GHY5EsW8OJxCKY49HY18b6Y4u
SVRCIjZrtzQ1Ass6Hht6Co1vK0QVCP7toX38wz6v/OFFVB4mCz8o5QYpjmE/+vGVOYP56kOINYzc
5HvRp8OyHdPgAsHf7gQaD7QTqir8ajVnCnChSrysfHDKN2Ndn0voiKzI4W1taEx9g7Jzs/IamZxD
HhcXPgF7gNJW8t1jT0NtTV9tNKWvoGNb6m1ztEWJGLkHAeFOPHPVa2E6YpFkdnxflp5zIQeOAOit
0A4DLXazozbAvxwx9FGMzcG3OKgVXQ2BGoV8JJvsXKDs1KAeG2QGN3ZsyLso5+zOas0HoTe1KUpJ
NJKdwTcGGPOhCAyRx9j32QFZlT01tdwaXWgIdWf3APLz2UnxZKeLQmnp4Cbe7k+7Xhbs0Mahsrrd
h3htpxfIJoMf0ZAzO/+Yju5d1I9NOb+9W78NhQESWR6nOt/elmXA1J/TQC4bQ4xnz0NBZwQm/26I
8LhGo1nyKLIQsN8Kig1jG5ZLy7HqF1+0aOOTbf4aBEABSFl+DzOQJ5Ve/7N3ylWWFT70Qx9RDEpx
SsnFsg7t6CdKZ4Bx59m3MfkHPXrNs9P3as3x03hqzLI6WqiubqbAwaYS5AOLuAi67zaLl8aUFz/B
wf2pd5XzEhojkvvIvF88wzT3lYPWfR9nsoe0DIal7EzrVTnDXnpW/tP0p0OvwuYVoE0IdIH90O/F
gsthupqsTLeR02SHxhfZnRPweGWFg3wFkn6r6iz/YSr+uc9T9WmQo8Lp0ypPodU7J3yzq7U/+NWL
3yMdqEPtbtonfsCPTZu4yzpOe1Bgu+KYBNZ07YR1BU+H+wqNZqg5RU53gn5Y/Qiatm9kxz8GWZmh
kecStHUPreAAUifBygjRXAcCzPhiFGVybiyOw75tD99ad+2lSfkd4BrIZOkAJjy1RQ8lX6csK+/R
/FLeVxEavJBwqJGvd4t7C9prwaIu8I6n/I5M6OEyUJmWoc0Xo1HtYqNLN1KDPvBfbTywIE8WSBvL
g62fe7MjQrfAFFX3NOJeVJ0Lxs+3SXmFp77iCUg83xcqUTBe4cuUbgyCiGBD/bYwxfjcEosiaL8T
2duk+TjrrFfHrliUrqZ8m4nf5ivF0OXDuB7j6SiAde2t4AAJm4XrgcWjyu3L/6Psy5bkxpUlf+Xa
eR7agCQW8trcech9r8paJJVeaCVVi/tOcPv6cQarO0tqnT42bW00IhBAslJJEogId59rFkZIYyA4
EG2oxsHPrPoMgMYn6iSTDMyzZbfv/jUq3JEm88XRqByxJDoKnldf8pCbDxaCZqff2Nsy+2iPrOaL
SOp3/xIFQEtir8Dv5ovrRdZD7wNNNUeyMq+t3/ldkQQ5KQluUKpJIKhaCv6FpmrAPeHxe3wx+XML
SaZdAwj3phls88uIB6+vVfANrzDQp9SxcRq0GO+gUu2AKAOA5Gkkcrr5cz+NrHMEhnxZzCPJQXgA
gdFIGxUVdzqC6Lj6cyR9JlMoUaSRInDYlxrFR+SAlR6wF/469Sv+gArxaIN/DPfUxSH4hiFevbNr
u0BeILChFq4Z9Kht0KvaVvwd0kWboVCjD0xisAZHl/k94kAWomI2+iRG1q1cq7Pu8s43tu3YNgdZ
NsMJeXaIj6u8fCjxmAc8r81esIx48mIU9y6Ch1FXYAwrVDGpivCX2mDZ8nfXNmr7b9fmF+zDtYWG
AZHdCftF0K2gr9NlbQfNYQZnTU1UzTcHgn3VlvEAHEm9L7o47haIrIJCjsJ1TqXKtR2CMWA2SqRt
104fGAuksTPsWhu16SFmtgx6D986Ges8xDvaF6dxUvHqp0OmmdrUPsTOVdFv7V5lBwMlIedO6v5M
Z3TQUQ6GMk/K1a2jLL1vYc28RVqpfmNHvr13VBE8OMMEaRtA9YvKkxMgnsVn8hi4bSG/aT8D/dMt
ocfuH3o8SuxbWv9DjH8+JacRTpQCUFEoNl0fYNsPNroBwV2hHGBQvGRdTmXFtV03C7NBZWCLsqAn
KVAizePxC7l5DDSnoigQgWux1wjDprk0k1vrA8s3Df+dW487f5uhFBEyVko/V2m6BZQbeT3ceRtL
BOM2nZpdUiwj6IZ8jrOSHWJLQnbcGNkLE/0fQ+Q690g093dg0wZiffK3TVcua62QuZqmTXW2Jf8h
Uu/T5ogb78YUyHZQa4Nhd+OgZmyJ7GK4p60tNQsWRft54zv1ArERfmgilhnuo5IhE10CXepQ4aof
inZhmq1Yu5nLToKqXfGSaOUG8Iz790+EOs3RbxCnSUarOQFkAnqJFETVJwh0etbGLwAqz1Xfbaif
DoYKXyNZWNs+szQwLDiEmd+e87rMAeVPBBhkHNkvyBjm9buPLbVeFnWN7O/kTR1a+T34L6G0EBdI
3kJrXZ9156GYEPpSyyaHRGMXo5ofqXucYuXVbMD41iwchCb7BRmrqYfOHFTK7PNS3d3shWmB+mPu
1fbKLFBo2GNlIPAaP9Z0o+EWCs5NzHHP0WngPBZ2EkHhDHFzOiBHlXQI6f7ZbsAvlIHXnywfRlJ7
jEMTmuVLmus2BkJCCMVPBytV9pr3iUwuoAdrNgxc4JfC9Owz08/mVO5FBzLT2Rh09lJGQ7YOsVJR
2IN4zmn00yW5xGQb3KyCfk/A17cZqpA9Y3cSgKbP0dnCgCrZwZ0OdObHosnApCBhxH7OXZO1GSuO
8t3JSygOpfN62JEPmbjI/xxNU97a5EPNPE8FX956pKnylSkhKFl1SBh1Wfh+iBCNrICXRzvpnRKE
Q/4fsy2hHnIXlco3bWr8oAjkhyBlHIZQ+QlAnt6gmv2EvePHaOYvwU0a7Aj/2QiNT6iCts+WAX7A
zg4GKMUP0bkckgzcS9q4AoRmLcsmsBDjSfwFGCOzt96P1yhSzFD7EUK4RnjBHzoqv+W+bL5UA/L2
hgzYAxY8Drgna4Z/xzze46XVggWnAppfxWuJlyvuB5Hhu4i64TSfGrY2DmaFNVUWl0ASTT10kB0q
swbQ4vXYDTahBdAe6DBeUHh5hVhn9eiMhXsCWLBakt3QIF/Mq6C8iz17vHdFj/XLNCAAVwAyRrk4
cuCLn5wccrody579fKwWPRj5TnQYOiM9selws1FTd7peisTa5CMKwrusPtfSz59dVME+1I63ZFYV
oK5lVckseRZ9kz8j8oryxkI/kKOfJxdUSTl31Kqi6q3PymGeBHp1oFVNAtyH05z5tKHFg6jbUzMZ
xbhCLRDfUrNxCqQHEeDeUHMIvRq7scpZ2dOHgis03CO7YS+pF5l441DmoLegXke24blpsEKlXtZb
1R1CBlfqxNI1XBRiYLvUMOwRbMtxBUBGdWiwOEAoKY29M35b3pnOjK74Ar7sbmeZuRgXVum1CMAP
YII3U2wMUygzT2d08KEKcPBCHG7N3/ndhtEIcqFht+b//1S3j/xlql+u4PYZv/hRh6o7vW/NRy+A
yLIBlZB8Qae3A4g/xCq3i34BoYTkeOtQISjpyzz9cwi1b93ONOOtSWe/fkDSICNpKrAc/vM0QfnX
hdGn0JXMxtunklFWJc8XkpvXUYfYu00XcRtCzdmFTmlIUUSfobxZ7g07zO8bSEMKpIJO2cTYSYdi
EKgCMbxiOVj2u62jsyjeGBA1Og/THYDaaF1vKh0DK/HXWBqRR6iW65V1vtlHBuz2mOBJRJ966xhA
r9PJLr5kToCVuQ5auY6L0F3On/jXxIhSAbgNDu+OPjvRGXbJpRmt5qlocKBfEtUFd/NUiTaLdRAa
5eziGu7FBgnRFgwT+iA104f5TCXt+9lvbOTSO1wluLExjg7ZX2c3m5ymuc1KHTdbCZbQZcRxx4Pe
zX0oWgVuqgBM6tT0ROw+aAsS2l1s3QWTRwl5tV3QiHZJnSV33Icc8Za07Nh5HtRpKAUCxIPIF0pE
M11nd45tX0CTUr4Vo7gYkhVvXKtLoHCSweJ4UX1SYQJuJpd5e1X1z1SQTmXo/lSLjkjAbL+ZyIPs
aTneAWW+YAM2BImI7kGgx69RGKkLHkhratHBGMHmnNjNWzv4MTJ9DSryCresl470wGKgUv9YJXza
z5fypfnrLI7MdxudtQmXL0EwJAuWp+pl7vW3zHQfY63jqxAivoL3Wp7qZjySCeIQ8bVBIf6dh2cZ
VPN6f0lubXsNQMZ0T150aKp6F9t5d6ZWH0bxtcryz7nKwKQxzUymvgZnhTQsf3+ztbldLZ2IxVty
oY5EpwBd5ADxkI3mDErIifoNj1e3T/WVtrdxDwbq23y+nVh7Zfao1zIdXHCUj86Ry+ZKw+hPQl1E
CaXS4sPsZgka3mi+hNufEGNH2YH963IzZV5137sqON2uTCsvXJigSQQmFV8Y+day8haGIdWHv6q0
PJSRWqCrIhc6uCM4QGqzNue/iiZVrQvRvTTVy9vHsiZzdkaJuvXbX9pWrXFgTvfl9sUhQAref53s
b1fXZ8K9y/0Xmmv+N3T7Yoq6Dndzcyz4AQwb3QSm6fbKgkiCkaf9a1Q3T1aSxk8RJBsPijFU6E52
6NnZRt5cRqzDUfzp1JsGVEZ7Jy34swbRHTkxaZnLRrLqHNrCWBkiTxcaAnyPbW9+6pohO3dTSxbu
uEGtCJiTS9d8rGRf3TsgvWqc2HwkU2uC2stP/fBItr71i10a5mw5DxCW/9ibG09rE0ycKNHDurqN
9jQ5OHHjA6Ii5oKaNMDFj8WQZn8lUzsilJj0bbWlyYE2SU+Rnf1BnXS5RmgekcL17+ZPb+wO1Wah
XNNkjoq7C+PFhfzp4EbRax4r80StHsvDraesFnQi+INGo/evqFRZUSeZckhkLnjl9QdqxmNh71SI
YB250CV0QMax8ZEMhoLGi1uObEcXAFoPdvB1j60k9lRd+JmFdnsdudL3xdi9eZ3rfoG0+7CGIuCw
83s0A22sQLqFGs3IdU9FlUKBDwjqL+Ap5KDETZtj0YYoXbOus7mFAp8uS/CFIEazfN9xg0JtN9fp
3WrzY6Q+jm1WLD4U6tlRDTFx034wcNmF732m/LXPsm+61vlTgSTbTteQ+EGU1n2aHCi1jTXgN15/
NRDk/BYJFEDGHf8R28ldkwzWi46aAXqgVnaVdthundLqD14pY8QpYgbWQN4/xQOUcTMIdH6fhkOj
lP8IMVylCAbjJ+ptPDvBTyNhgCRMOPLQMcBsYcYAnyVB/wkaFeByhv3m1k3o88RVSCMioDa7SWDv
yQ3oiPfZhsntNlsYffeI6ACSxwNovgHvMBbp8JaqANWlrvUZssMlihLNdFf3TfypbPlJFWbwDXie
ZFmgPPqilcXOuTkgtWYP4be/RnYJxChoZC59lG3bNlsZUYQEkZ8ln+gs82U8n3W/sf3Oz2cmw3Oz
SD7k2QxpD0cwg+0+ZPXmHJsYHg0xyj2l1+ZehSzZWhglYCZ/5ejImWZJynpH9j5KFtmIxO6laIti
K0E/8NlKi5nPSiaOuY5tp9qjCgnivEk+81lhLQ171IBA23KNT5O/gzgZUGooUxBDDh5lq+is9VQ7
vwykCx7sMoj/TbtbRnrhhdo7ujFkR1AqE+eXdBRIuJjdijqQJ8wvITQE7VU09ivUUHnHm5s3iGAz
+Ila9hxozg6FGkedtu1T0FnZGixl/WZujiBi47LCJVmqfdKdOYLANTlRJx06BcIwgLqu1KLZ+th8
n42b3ftsvm34m1ZnDSJejhUviDML8kOnzjGrC7VqltS7yE2rJTXpgCAviDn9+sJLFwWbk0cNArEl
n6REyPabOWaPacDPc/zuU+wS2q9FC+7JYODFoxGbR+Jm8KBOuouBtVr3000Bjb5wikV3dyVEux95
Nx4ZxF/XeDiqY1D7wbJxRn6q49z+xECXPtPW6Sw/gIWyWPmomvtCbl5S8pPJ/K1j5S1A9fIb3TF1
DeGKEjGLa8NYc2z81lkxPw6/6fScl7b7tY1Buzo2Y3hgaZI9TgOpv4pzaOhYKBeyw1ju4wTzyNqS
bz4CPkHQdN+QLe2WLXeD+9gxTYi5jmAZtfMRIsrxu6+AIouGHGO2MpE8bcHQC+4PzlY9ndnYqnaZ
dhAuwNncO53Zwatoeqi4O4AJTQeQYmp/W6OgdysajqSsxpOowTIC/P5q3Lp4zlxLhdT6xJc2/2ME
zbCqJYKu9G+ZBG10hbLcpMF1L1wmvibg2oWYYvfVGnu21HHUQUvP73aNbI0dQ6bzrgMkfIm83PhS
9v2JOLTdDOydYd59ZWUCOUjgL4wuSp8yQO8B3caZXxWQDcUj+cmI9Lvt1ktnGWP1ussqMANxPCgB
0UgPdMmeTJKTLKvX+YqnP0UWIPsijzTQOygWRM9uWpzy3HCfIhA+HfBEme7Cbvg62ROGt4UVBPwg
FahSfraPSGQscrMud3j89Wcs+PvzKGQHfWieb2OrCBcl66NhQT0qCMdFU4pgm3cDdM0M6CA47hTU
mpo3m4qTYYfaturaTocaxPrIXsBGTeq42fJa1ZvSs9olVblRvRv2wFfFpben+rab3VDRuGWoHV4k
RNN6U7Zy7eqK3Fq9zjSeHr5hWndZLIx1OJ35cng/I9vvelFYCvoc1EpuI/x6Dg5SB5t6VMVzVWVv
NqKMb2FZbxCI676aqRevUD81XLTjILJn5vUmS5RcWtloLDwnNU8OMSJQoJjaAhE5rHP8A5nooKYo
Mp0hTQEt12KEEC2KVzeR0kArT4A7KuIiGwgAoH9jyzMCOfnFnR6/mbZerLFhu4gLPJILo4/3nBl4
S5QxNNDb2ucQ0zGjNw93hWNJ8Vq4QbQyhUgvbsycYzDm9brXmQbWG3hxqHm+8Tr9MeRt8+QEYbP1
vDzd+6mAUto0GXmMNhTXw1q8IrQfrTw1ZivFnGEHCkGqUaeDm2Xl2lPCWlOzA3jvQb47cFtsZZqi
XHxoHsfMA7Q/DtM9choAGELh4QplkHdbqc6GF+2zQK5/p1nh2XjVTp3jlIpXWcBWKFnsjEdE1/At
dKFfrAj7HyN1tUOu18IrDCpPIFKsrgGCMbONmtSB6vZmZy8NBQKElrfWM2Dg7YFbxcRN7SB8WEEa
4taUIFDE92qfI9tHhbQj3WU8MYxDqvWTrCv/UYkmObVD7C2J0Vv+ade5nZxye5JnQgR+DS7fBKKE
xQK3rfkNfBsaNf9Wcq+0HMD1gn+IRITtI3MqEA5Nj9ohePdtAzAa25YOHgIT5NXaQyILe8PxK2dQ
5un18BlyMe92KsQAR+ZsJ/8xi7y1b4zAGDRNvONdGGyQ5EBezxnxXESuHOw2AIXESbIz47T5Qh5B
E/JtBHG+BRZb6XKmnm8M1m9/2ybieeTLgJIRjruzJKjhAllD/Yy+Ul19bFIvIv7dnr7/Muz+1vvL
2JtzO01VOobejv546AYkXSGFXh57RAA2WWXajxlKwiBznI1vuXdX9J33hz2WP2zhOM86MbGz9Hvv
hCrwah6j08JYZwOQSnS/sYFX28gIcsSepjWQnhY83XRI3NFeMvZ6w0zfcNUFyCT2aQlxHw7kdSfT
GgLFg35HYt/8oMmAtXmbPnNWM/xOuwrcNKm9SQSKi8O4LM4AwWdrlD2VnyplfidooyG/47EVv93G
sHAMVoYnXrTEPyah1lBhXG5uTbfuyw3kkYNNonz/JAZAr0T/marf87yFNF3gDReHO93J0tjIhKVn
vtbx7GD3j6w3F8gWlKgQwS2RY4WJsDAvTiRDk05NMTWp126B7aRe7BWtZ+r93dhYBshcpBkIVI3s
gmUC1pUQoLXK3jmWmmGpOdm7SoIwYGheSu3k9g8dK+cBerQrMNz66TXwJwCDDk9g6hb8ewYM8Qq0
GvzOKKD6NxgqfvaTvFpDSWo8A/KVHGQRy+1Y5Pa9HRVi2QoZvLRW9pAmOf8BYD/qG139FpR/DleB
RvlGG1sg8se7AvwILkIxbnoSTeuheqD/RLc/2S2eya0qqll9yB2s9B7Y7mOWQRjpJkiUFkGzFToA
Ge4IQaJbh1lwCH4Y92CwARNVgap9BFcWpQi7IzWbIX9vEvQQb4ePvcPPTeqNGOBh/3ZsPqJGp8zS
FahtT6JW2d6dFlioRoQim1OmwZnadJhcvHzM9lGswpOJxSfxGUS6+8MTeXAvu54/sDG+EBmCnXX2
FmWj0Ya8hnT8Ayg9/x5r29mLzNZgw6tP4DWtXP+aC/wVs1dWF3KjndpeI0KJAuG+Yp9DG9xwuK+9
axbU4OPGw/8MjAxyUF4bIOjS2ecRpeIQR6zthyavm2VuZv2XyLVfW1fFf1hlg+FTHkokJbZKLH6T
LoRWe18wCLL5uKf9Gtwo3YA0SWuGZ880XhPD4/OCso3N9JRHwSst02iD4ADlunDsNj7QYs3l+A0C
DF+sic2LeL107yVno8KrYmL+InvTa0A7JjvvnOXNleyQ6UzwYnDLBQh7xy1AM+lnBXnxzHSCb6kH
GLQCF9slSoLu4gBAjVKDJvgWQRpAMHBvWCr0tj+PjM1wvM9S+3OGlc0ZFEzZGave7IwdSLQTvfHJ
scPwaEfhxrfS8jFJovZexgoFLR2UQXvEXJaVx9iOeo1WNCffd77OvWyQbzXAH0csjrBrkdyA5CUi
ZORLBxDXbUSXGXfUCktXrv71X//7//6f7/1/+3/k9ygj9fPsvzKd3udh1tT/8y/J/vVfxWzev/3P
v7jr2I4QHBwWwgX7iJQO+r+/PiAJDm/zfwUN+MagRmQ98jqvHxtrBQGC9C3KPB/YNL9E6NblO9ud
WBWApH9o4gEwXK3VG1LnSJ9n31tjNe9j/S6Ij0CsbGNaYXVCtDuUmonkIscg3TrEKwe5VL4IhjLc
ziqDcdj81AaO+BKgEOa2zIhiEa2QjUkhEAJmIjr4sffRRs5lmqwYfuMHyBOjenY6iCztz/Z06KOm
2uR46IGR6c/epNJfQKaf7kTLsGIXqaxQj+S0swuNJWeaAGoKbPHPXz23/v7VS8klfllCIAct+c9f
PejxcqOrlXxsunDYIQnso2rKHNcpN8qXKkbSZFpOdCNw0KXDq3vykMA8AarNUCb2e68q84xDGjgf
5unYRLNh9xpixcZBiDp4ScLKWkV23J0VJDGPZQGejAG5qU8jSJ/x9cq3yRX806jxnlyZB6URPxlO
dJuZ1XCng8g+cG7hmQtIg/oPv0vX/vXL4QxRX3w7HKUhUkjx85fTOXHpoHQ+e5wX6bIQwOXn/BMy
FPkVirLtFVD9Z3ochnVmbOiRR83JC+Va2XUooFVsBe4rYsB6LUWagTUND6YgqyHWIETzxdLVWU1r
RLwUH7KI5Z+FUUAyqOjgOuT8WKv7wMirexTab5CwF4/5xKZfgtsWdAexdyQbKMPibVOA/5F6aUAV
9hsx8fIjagbV2irkwO3Z6RLBqWg/qgys/V4GyGPvgTPD7uJqWXtAEQbNI7TrxeMvvty8r6W1d6Dc
8cvSnhTmLC3cw9RJ8nNj6wOd1CHogeUvO5k8/KPq3PSpmQ6IFBaViEAAhkYaynbRAnp4SN0ie7K0
WW0Mc8zX1Eujuy6ZR+cg772b4428sNja4k38gVy+bdT0VDabDXWUFgv+wy+Cuz/9IgRjjon/BRSz
FWDIyp5upw9PKjxZrAFUMv6jwCsK8nGsv3Qm6JUJZxiWn0y3tl5pEcaNtj/5wusvRuBiiWZUkIKM
4jOpys4qsSQeO8vD0mnlFkWxaCa1txBFgNDeKSOIy8TlkQZRBzX/rW2ezGext61rB1U2g+0kO9WN
5pFxxzzSGe9ju1xk4YBqKySK2I470f7W/Tef2cArvf0Pz56fH/vTlwkCKMmZdFwLRHSu/PnLjIOK
mUnKvAfV1wNSsam7MIFfuLdCw0XRd2qu28TNXnIm1rTWJY+qCoDS63gHhlsQzyKNWDjAHrfFrkae
YXrOVtPT9cMBIKNzqyHeBgcyQ+MDQSczQDjNH7NlFZugd7VYejXdOFxQsIU6WGq8dyA7EyJKAFp3
g+tsGRUFuGw8N7lK1Ln887fiqr/9xGyumFCmBcpdxu1fvhWsqLifNYl8YJDLPduTYAaoTWKUsE0q
t8SJ6ssoWvXFNZRjsvpAvZxD0IDokskG/jwAYx1QyRO1sqcG1MH1slnVVWSAizutl1QKmAvQc0AK
2T+KqWIw8rdKF+rzzauWqE5TDNKN3RQaKrwIpBih4e+oqSdb5wChFAz232zkV0yhptl58iPbUDtY
anPjpZrovRfKH/kjHsPQFbH8CExdstxTT1hCY8urIMNFvR+8XV7XEMjl7inQ1vQTGL7i51RsIqse
d5lAocpkZ3kv8YxAUBGsKdjxg7DfQTG+cBZt7faP1gQgKQBERuoWO6WpNfV1AxSUkgZhOUiEBX4G
eufO9PYQ9y4uuglBMz823tFJ1Zck080DmXK8ulYJchgbalKHmQBCxczXf/6NWOJvt44LvQ3XhLiA
Kzh24VP/h+fQ4DK87ga7fAgCc4o6Z5+jugq/ZR2KDr1esntkfkKU56EAGPx6wbcCjBjI73svBdJK
G+imgiVDyfDp55Fu1TJsYIaTmxohMK7gYpFdVCEmBbpaajrhuA4KPT62gQKriJ9twkkRr8iN/Aya
WJSaTk3sMJqdoyaWm6mZViAfLR3R76gJoNH7lNSEFPI6RKnZ2rHxKydEUOhZ9TocZfMBeg20OFZG
VTUDhxCoGvcJB9Rthl6LFEQSUAIzZ+g11ObyO88WH6DXhd/Xa92lev4I+pwBwBzUfVuxerEspa/S
cv27uAX+tQeI58XWFpTCGUtPqFBQT6Zf7r2gMF/AKtJs8Ez1tuQWReA/L5Dr6hoH9U4tdhBkl7x5
vU1r+yMiwNNwmrbQuY9QfHGqNR9RNwrpxqFsgydwrnPU5yBaV6l6P9TICABWoJZgvwjfsHzKFulY
es9xO1orz+iTuwy1oTudt9aeZhINMoC3mTqW+g9u0QOcDJ2s1uuXFkTjEJwGNtmZDmQXVTOsa2Hr
pSnHdxt1kF+PUTZj9jyHE24hYlXfOT4iKBnX6VcQwB9IGbKJmqPoR/cFRYxyGakhAH4C8qmqqcxd
HyJgb1q2jStw0q9OWB9qL3sGmCG+Y3gcXgdsjKB5AYFrkbdPyHP5kLPz86c8HWvIBBTtlpqyTPS+
blE4Tk2IMNv3dc02kbbzKyLs5ipniXqwyjy5Y6XamkOvHsjUh16z8ixv3NiTzeJlDeWO2d3rkuxi
FdmegrUQDQK7YSL3FDAKKEM22ZpeoTa6ZQCEY7HkgLrtxcjMa1gJBPXyem97VfmjteJXOxodYF5r
b4ltOr8vTbve8qQ2UA80gq4BKM5NEer84XfzJPG+T4tyi4BFuy5bSOJlYfFQTGgUlEFCJXkComRG
DtHGOslwS8FGBwHhAPKVI55STlgiJ98PX5w8X41DPjxHMQAaTilN5FqwY8fqlgOgkeNFOpEbiqRY
AVjUH7qqqZCB69ouPtdRXi5rk7lX8JMGW9spQijO5MMpthCdR0miepQWEgUyD5xvwFStk9TnP3zt
HtsGGRkajnIA98r9INyioGnc/POT0P71bYlVA2c2w4tBmqaJZ8rPD0KEocrG6o0WgvEmQqydh/QS
QQZAN3XvBtrcgSoMERGytdCOCpr2aWxkCcEbsORLVZjXqM2wHujK9HuOXyWKy/jnmwdq+H0kqr1w
pyaKFeJZ0SBZxf6ndddEqqInAVs6g4QjhHGXfl2n8zrCRvXxUvMhvuigse6pgyEDcv/PX4P567p0
+hoEw7ph+k9K2mF/eB+ovkedt8P05b2mXbkTkhS3PIPyMUi8EAawrRF8mbebPvHtFe/t8teHAY0o
EhT5090fFOCzQ6YsWv7zJXPzl3WOMh3TcfAv5+Dhwf+28wTS1ITQYBhd5gX96KkKTOh++BUx4WQK
yoNtJ96Wrse2f5rpHV+ZKKX6u9kHb+NsZrYOv0Jq4+ZdR41aibDMwNG0pjBnqtzw2RLgcsmT9RDU
IA5GymOVxWbwYPjl+xmEEPiq04B5ZL7JV8N0dvPLIJH3H7bjtH+4RUIE3unYBnNsLGzpcob2zz/n
bhj7sBpFvBs8QL3E0oYoSztCalthoYkAknroxg6CuhPgpNPxPYreqk83D8/gI/JDVr/ofA+qjRag
DGHfQ8opAMF0gncOUKB58ChYWh66qZeadPCRCB5k758CzqBV9df4rBMxcMKm+Y11x3/+DVhTdOHn
Pxc3r6PAEsItpYDJ+vnPBdQiHZDJ8nczhssulnNEBrF992z5GRKX4FCppkM8+jV4wGFvhwyYNhBU
L2IJFkdftyDmYwpha9+ytwO4nAPsFwDd/dC+9RMmzKn+w68Z/0j2FA348McIZuEvcV3bQoSHO86v
USwGVd9chUG9TXTMDxpy4UtUCqGCrRP+lzB1QYGHwnNHVUBK8j5ckB0VQGoDLkYkoMMs+OKyPIHY
kZAXEzmH5xR5UXLLcpEd/QBhF2rmArTUddQxkDqGWC33TXFAxuwbiq2iH2lxwaIRb6TMt5GR8pyX
iWp4icigfuBe0mxSVpanJmnVAUnkbttUfLwHNttf4VFufZ7maRsv/DGO7/NYBpgeJZKJRXEx/QAv
EDBIthcU2p8dP84PFu5ucwoPaTBQ+fo8Gs8VeDcu5EVmag66HHdAP7+SnUzUSYehLb2ViWX/cv4E
MtbTlLXZtwudZf6WbB8+zFHNVg9RffxgS9ssPTWsXImuhN4kDaGPEgB/ba2kSj/ayMcQVT5poLUI
WPz9qiFFjT2hw9wtVlrl3mdgQUyAHIOKowl8ppNkK6D9LHGKCgvh+tj0QJOnjfZI7dzJ/WXjmyFW
t8M68WoJVbUxHpYgUMYbRTbpo9KBOo/cu5M8QGsy6cQzF3XDBLRCRIr8jc+PBk9/3Dw6wX6ABFvh
0c5jrBcxEok4tW8UZJZpDneaCMTpIC3Q4kwePCnjHWLjCEBPnWSzY75G6Cq4nz8pdYdNOgzjap4j
xIo3GqM7VW3DOgZT3DTOqp1sbbqmWs8z5F55taFveZtUmWO4AtCz2NKsfCy8S5j4B0cwkS8BB4Qi
ReENu4TNn9P4Hj9BuuUzudM8PdL6iwZEmgdqeoHDJ9QO6jqnS6BD6YNPI5HWiUb5jm/sqgL/JnRV
ZLMtwBGQ676Qf8hDkHN4ZrCi72bova92XocnB9xweMa0Gyvg/AFEj/zBHkGFBT0Jd91IEWTL3ogX
UGxJr+SCGgMbEDaokYaWla+tiDdbtwWbcJ28Jl2SbPqRh3tuWMWnZPSwAFHJKyog65VscusI1dH+
wWjbb2bpxa+oi8JSImvMi+O78R1Wp3JBHZnsf7SlMq6hl8ensW6SFX0AIuNHZypnzNvhAqo+0Nj3
+KegD0m8p7xwbbCv9sk2KTp3W3Oj+ALp7eXAKm9jJTWgpS7SOEZz7KISuQeNYOAST5dob8aKAWON
rwyRR7Yo+pCVSw8PMc/0syv1mjJsVxI7/y01A8NFPROEV+epKvyGS8RoLo6r2SMEMcKNZyGQR80y
q9gdII272bfpgc+GVEC+8Wr7O82mCmVsIbIrltiFm4+W0fOH1D5S32zJgIRIUfE2X6pjNNkBexZI
rUxXbifYX4FEBLChGi9NxGPfr3mKiUZI1m3pOnTO+Mnm2fs1d9K5QzlxNl/z9HPYgNsgX9OnJgIV
7KNSyKRPHzAd6LoRb+7m6/qna6ZBfW387Zr9uAJhP/Jud03WbzojFltdufsCuTlg0HTx/yg7jyW3
kWhNPxEi4M2WBG2RLO+0QUjdEhLe26e/H5LVTY2m48bMBoG0YJFFZuY5vwHYofRsLeTtlHY1sFVy
ImXkWHtPtrhKAVsxT7F1u/ZsIXXElhvi2rbgQpY5BhDV2yBy3xNDYCQt61TkRcVJ3l5ry15XV0Dt
glxJfBGxABjJc9xU8DlqVN7YgqTP8C7T5yrDkXLwHmUHQAPGRoVKtZHFUk30JwbLjnIIDmCuP4gh
38q6xiVZ3EVrrFCnQ9Gn669hzNuIFlxOV6G7rffpsxpa7f2k2btbj6yaOv7MrtjLubq59c68I3m/
rsryTvaTQ+twxI5NHZuDrMtHdThNZvw5V3N3cI0q9YnsxjuzHa2jmuTZORxrduqjH+TlwU0K7K3U
PFulopx+inmb5k7za0rnvzhB629uQXIhroMcTDjCd3NjcrDU2/BxDNCRyXs9+6ZrLrliBgGY5aTT
6t9jy0CIv52zJ/nkcSqsYxyP9gFpwF3p2sgL6bNz18bipzHoFWlSBXFL27XOEavG1ixDDTYdltlT
UnlrNQDzoDSbykSYIwVl8d0N1QsS2kv6k6iNO/ImxwAFRKQXfytd+FeFs+uHParJ2hym4LlBn9LH
hkGF9jF/PRsWf3n847lRF7qP8CGgzQkxvIEShuCsgSj4P56HRTd8vqIpt95UomCO+vm2RgPED1Is
dPJeY8M99dp3iHmroNebT6+Bai9QjdurxDLePNM+Vtkya+1pa3fG6MgYe+0+jxJyOXIkschAVNNz
4Gnl0cFMeiMHZPlu1mP3G9SSFIOcoTkA03dfZs9+kO2zHRPT1arhIkrC87Ab8TtfnpR5IUJfpvPC
1649jKpItpVeB9+CensdaLj9Ru/m4qipRLgw+fu4vhBQsysl541LOBCcdfI362KZEODSsYi6/G12
xbTXoYJvs7brPpNyWskOigE/D+++7A7xperJczGfko9qLMjbDbuGhxAMxMlGAdOXDYrVbD1+Nd87
1zB3LlKlO5GMynth8skvz0TirvJn4aakcEH84JFcXd+uAmP1FXiX8MlWcKgJFhNhOaKOQfwQSPps
ZzvcjXNZ73Ehmd7mAp+V5Y1OMnQVEMDMzvaseEDwYn01syS9kqx6rSYcPCLwBPsiTLANuya+yX5b
aCcQz7JJXS5CMLJBC51nZcScc1lNayW2nsrl4qbs7SojVjZy+Yy8ngb3L2GPzXVBLbNo3hXo/qzl
INmrB707sZ08y5I9dh6uGwPLcFHoO7a52hEG1coBFfOamorymITlnRb04fvoFLw5kD2vsci61oA5
qdm4ka12Fqa+QuruIIOPIEl/paWrXmRpmVEHRfGaLzMiT4ewOvFLq+K5/5DFU4HfJKSQE9hT99RZ
PbvTvhr1/eB09/rSANcNEtlvzcpY7vnRtw9zGeNhBy7LPQWW/s/tJGxcdubx71D7NpghYt9dnxEE
84xkLRzRrl3WyF1lqGayxo5xp/eucWngmzzNtSrORqbef3XOFRJ+Y5f517JOvBCGZtXidLNM1uT4
kKrxYxp56ROpcQL+wvvZ2SlteudmG71t+DeTD2rM4q+ubLUNSHR1A97ZQInLjt/TULE3meIVGNtQ
rAYk2QORlCdZHA19DwaNXVQRWM/5XG6KKU/eQ1GTyVhMvdhIJ++4Jbi7Wg2+WuN0THwUm6aDbO1V
57tZiPpeDlXCzWyoMBbSqnwg+PIqn5PlZnWULypb5ocy/t8vSrZmRB/li1JQ+GSzkFS7YJrVk0R5
XvGeSzEnAb4KOMlcxQJkl6uMwG/I0FAJCLAvnRwpJnCb6NpJzhktnawsm/2qDTcc6dfAkuJncCDz
qwHaPWlhB8uSOhRs0VBjlyVXMw7GrCbXUlpOJyMshgfZFrTePXpd7r0s6aH6XCEteS2BqnzvRke7
yLY8zH5owoququEqDvPkRszhfH2EWqcrvhvBSWqDI7Bar3JvAhCyvLigK9As0FL3TrbmrPMrLTPJ
08hW/N/5TqUgbbtQfbUdL11n6rm16+RAaqx4mW0n3iWKqvmyGKZqe3br4MNR7Yj/YnxKwwm1Mdmo
tjyqMBrvmDdK8TImfbHNY0L0snUIjOzUTPyiXce26KS46YvsmuVIlROoZ+O+PFR0Q7/B8SEl+85E
HgoMR9D/aT00l9TAWiBNMs0nv95crAqfX0A53MYCjMWEY8P2WlkJj6aq0R7irDcPhB4mLOGWOVSA
IJmRfdSDOIwzGHXEEfNnzRuySxWJi6poSgFYdObAphnYCS2tVtS0d8EE4izIquJZ1mF09c3KdIBY
S1XkDZjGLwehSU4wabAW9KLh15fxowZ0KhCYO8qiHKGXW5H06pOs0QR7vclKk61sE1MyPBAGuXaX
PYYRw+uuJJIkiy5hT4T7+6fZGb8hldOeZHWrAGvkH7Q/ymLYVCZMI+gCsigvQ62/GG2anuWTvBl6
RcTqBWWJFyovquXjveHzj5I+DOaobgy16zf80lTbvC0cXw7sC015Gn5e/9qm8mZ/gmwOLI9Z5tjQ
75M03uliyp9ldysnMaurs/718t3Q5AxkvXsJflNr+KLw8cM1zk4oezuG8ZA4CzJbcY+3KnmXjM4W
JN94lqVrFYYbpA3HcQeh9ms4Ov8G0PGpX6N0cBDl6GxSE57DBAr2oY/d7HoJGncxXAiOXlcgM5M1
yN2NY/7Vz/C6Yds5GPt5ooz8IQm1M/ns9gwSMPOTMRV/BQcZZr61q2b/v7bL8SzNGYe/tNiS5XL8
ihTRXdfCzZfu6LeiFNG5FaEOIT+zdIamSGe236+3Vjm2AZbp1546HlwyWPeNof2SKWHbFUi01bW9
kylhdm3nCSOCp5ZdqOwVxM7rNKBXHGaDt716KOnaa99F7aNnetVjaqRvEglTxqG7dcrS23YsnaRk
V5MNrRKScbG76WylSp2dBMeWJIlECQrony5SYysZReUjhTNupqFIppXj5Q/oHsYHCZC61kmYlD22
jX81d8PzG4BIOaKAbqsubxpCymI2gezmEGfQ/TNeZSsWYxgc4+uQJkO4HUPidKUyoKap6YV6Fom3
0ciOPRjLZUL94iHMyh+TXidHWZL1bqd/DZV18qLayuhPHNruLQOt4whx6rvJafoXK+maTVuJZjss
RVPRnIMdh9FathZm7N1XtXmUjbKq7HvfM1TtUZbwy0Ged8qKOzzYf59N1bZRWNuPOGW3T0py7vR8
eNQW+/MhI4XuBa26km2yzg4VbKyigYDQ0l/Wecm5rTv91MfZ5TbQnkZ1JYt/DDRyi7Q4g+CDDYQp
5q8nyQFxlgf7Qnfd9JKzT0B0QSOEFTp7Rcn1uzwY7P/rjh3+VnMC0F8t0SMiaUQpFhYC8ICh6q2T
LHWjYt1hjPFdluQFyP+0jnE63xnZgFB374ZPPfHUZbCcJohaZfl2R37fJKhuLzO2wrJOw6CIJ1sA
kkpzPCDnN13+STGy1r4pbBcJVN4+eYnr+i41DOUsS9MAj3YctDdZqp2hP9WFO+9SMmenKBQ4Si6X
5N87K/K6XZtUn7JHqlVfPWRxStO1ZZYxtoRmiwQtJKAZy9qVh1r2ZahS715dGrKloTABsyIIC02/
GLx7yMZfI2C7/ppLHbqOlR76BaJgaLP5aKJ+OevNU7bAFBx+2vdNSRhFdpB1wyIGpICFvQ5qCsV8
dLxt7pxta1zbiR4Bls7Ni7wM3ogNGx662x5DJQ70NAh3ATpPS4sJf3E0CKnJfrIVcOFLjyvbXipr
5Z6NJYrt3klhLU9DY38lG2R5aVWC8C8wn/DvBV5CuTfoz7e7UJmEXy51SkirmXi/t976jYV1wuzm
hxiG6pPgLOkQPv4LeVf9qSIbKetrPOgJmzXlXh2j6lNwTMrG0n7rOzY8SHBy5F7qb8NzXGruaqDZ
D62OYs2Mj9M7BwkE0Je7eqmTd7JOtsp+Q1+LP1tdb/gaW9RBvfYGoe+U2YAk1wpEklDiPwJA2ciq
W728K+w2PHeu2ew8K5lfzDQ4K5h0/L3cAJkc5A2m8Ncap8bJ92pFHvBJdHEnjkqtPaQBZ4hIfnLy
tvFmzHrcaSBAwmdqLxfZYMy6OHr/jHD5Sy9XKpCDcQsYD2P29WJsd4NbaS98lMpuSMPcl8W0AWls
EbZZyWIzJhzT2CmEdaR3a0PRt8MQx2CHGOqBcFxVfPPulNbQXuTEdVwRWF2KwmZiLyfWHhDhRSd4
ch8QGNuUQh8v3kIOSkYsQlUr9HtYT6Syg9Y03lEMQ9Iwycq15qXmu2LnRGuVvILnVhnvddl8TpaR
PoTEP1/+Y5CiTaqfF7p9zrHVVpQ4Ya/khyGoS74xfiRvhtlnxbL3tmFb20zR890Expv4OIuvLBqN
yclqWXxlscVPdT1nonqcptQ86qmnrJGBmj5URJPWfWdlJ0Iu/TuYtNzEM0H2EqWpQDfzxg/PRbQX
wafsZPSK7CUH/1cvQ4ELkmu2IBqS9O+mcpYzlG339VhZ/OOx9GrSodhWyqD55A+zy+0SG+jBler5
VpNprOMrMFnrurbKk2zAXSS/QH7vTirCvh95xneZdeYVlzB7n02VtU3IfH70deOnC2YpdjAxCMvW
PcUowd6PPZbnVzATI4M6Tl7Tqv0aqQXZdaTskP47stIz4zpSop2wmHycinYf4VXxvcl3I4JVv2qc
KFdV2duvFiodm6IfonNdKcldrYz61rPs4plIC7ktpzf/6uZuJUclxfTZiTl6bwnG+6DKxEWYpFY1
i/gdJNjkKW4CsQ6ztPoRDS4qD2TOkoAVVSmbjznyKjRbGnGPXGR/cOvik01/5lejSSwK4yX0nib3
GxtOMLVd9GsxOklgvX3mmeasg8KKHrQ20Peum9j7wtBIEoG/x6Z3GD9Nu8DGhrVVU4LPjgWh0yzv
ElRa8dJDIViXeITsNa8oXlRSVdA9vXldmqJ8GaZBvW9xS+R7V7zIHtbo7sN5Sh9klV17zTp2XXGQ
/eewt3ZVpqW+bCWI316QR3uUj5JVrhh9rHa6R1lqheHBN8LHRM4dRbWytfFURhqWF2OHRgEItvwm
+45FVl+yyILxHSkGZjpR9kLo6tKnefHNiMBIm0j6HGvXBVs7Q+potOLbFEyoeXYm/xR4eXyU6g/Z
XdHAJo0uG3tZRJfBKdrhszC6ao+zXrOV1fiY+q0ZZ3ApMv1Q6KLayEl7xToWfBlf7LyFkmeYBzBk
yVNSmPj2mIC7G6fHn6roA5bCirWaaPJT2YIyElMPySsfkrUd1t0eFS+FBOlS/n8cfJ1qedp/TqCF
uIDGbYH6yqLY0MLsR8/iNdYQI+u00lrJ+lwbZ78MB+Parc7H37q1bvp7N5vN0kFln3yeImkJThLx
7yhpvVXjaPgltLP5ruK8m6MH/aaqnri37Uqs5uVHlP1Bv/PgZmxk0a4s8vAECk6yGBivfWi3b8Ko
zcuYhQlpTCbrbQsycYfEYdyvbHL+f8Fm91U9JzgBsOku1jzvm2ngJod1ovqEWEu/HZNWuQu8qruD
3O1ujahUHuMJwTcBx/ub1XcXXY6fE2Sghqj+u8yxqBiddkChFe/hMvDyi1NO3QEZ62kfB017n00K
qsJYkbyRIPqZxb34Fap7Szd4HZWmv7qpO+JGw3dPWUhmcVxpO5gB3bEVM26tfW5tIrQ/X9Tlh4LT
+/hDsRu0rImJ4RfZ7xNDDfaTUod+2+jGax617r6sCELI4gSkbJ8oSXwtYnJq7HWvSa7FIeRbmmF9
5qtFbL6m6ki23Mhz1leKrRWPFO3i2tkhXb2vMFK8ttp12O4dIkLXsaJw2OelAqvBZWxpkz1pJg37
x+VVQe/JsI1T+mtrZkEk7VwVFcql1fPKaB9qynRtTb1A2YW9pl5b5zQOdqTYIWMsM9cOiRAswY1r
q6Xh9GzpCI7LqUSkGju1RUdVFlnbtN3cNcgWLGPzcZh3uhVgmrI8V+v1cYd9G1StqTk0btnugyl/
xXtoHFewLJuzvPDxft3Fxr3TzOPpzx6ym4DyuiKRl+5ksSkxGc6FhWnSYh+Zmbp79uYWnFEZ3LP4
Gg7iKHa0rULET2Wl7CcvYRH/cCKQpbIkG20F/ckuG7bxMv7WNU6JRaUxubBbnbxrdfVFz7E0vc3d
4Mx65wrr2EQBK57sFsRwbiu0cnw5sZbx47OKYI9nsKzvbg8LCuxHKqV4SDiQ//Z8KBwNIkd5vJF9
bw9z9ORguU15utV3oZId0a5+k0++zR3lursmMKZd53CeA0eDKrrYrciLEuG0IjxcsqeFVfZPdZoK
q13Jso5Vxr+3Fqk09FuQHDCUzFcBWJyut7JrW6bKSrT48cmW/2W6No12ehCSWlgeOS3z2GHHqUiW
zUlxkRjx9I0Wu+zN0MH1Bs07VCH/5bJoW4nDuUkUZ9XywrcaDzdZr42ucahqlW0s4KsPrYEKZjfA
nUE5m68Z0QBZn2TeeJjFCDlQTo4tDzkScIXEQNjQaqQC5KVsY+9ULxdZbFur2qoBRHFZN1QVSWpy
/OVK1VWTyFTsnGOndc5J2vidZ8x3LMImsbGlwQ6cfkPgi3Ulydlny46yRYuwbVx6i2XsrV7eeYH2
NUwWr2Pr0DqaBZqrP6q02U2TrpyANKSumZ3lZTIjBKuWi7yTdREJIx8cdL3+owGpcQiIy1jZOVb6
3aSWxfGPetlDDiVNHmxrtsvXJ/7Xw+RYrfZ+EEBcInOEftMhmLbqYo84LRdwXV+XUhooptBKDnao
bmpZvPUZjFBdq54y7PTGiVeWZkUYStfhwSmzdDeIMH2LguRRUkrmJoj5t2h/7+EBRv/fewRK1frT
3CIP66Eg6nUtwas2zE+66mxMA6/dW5WTxogj3Mq3EbWedHujqM7QY7KTrL92dibV8fsMRzur69oH
tOZhtpg4dozETjzSfbWzx5aqWFWT1T5cK8u82QHoW4RcqSuWS1On0YYzturLaa4NmoN/TIKa9qwu
Nk6Lt9OoTOo6TYNufauLXeE413IhvZtuTZqGnOpKjpSVv7XLctOghfHHdP/ZcVxegWyRFzmjrblf
dbci3zoWdtnHzSscYbYJBDTfI+MyrspwKs8jboxkdopKvavgpqiGoChbuqDROz9sa7iVfMpbWWnX
9mIKMhmxn9RonxpD81RFKr8leuQcXC8hXDLUyaPufsg2WQPiNN47RB7XtzrbwscjymHTaYlVPwmw
Ak/Fk+wuL6nhsW1XXef6DFlnCjVGNEQ0e71wh72WqWBgsiw9E4xLzw2xj71ABaIKCm3gf9flKltk
H7CcLXjsHh3npbdsgDupbYveQDIsS/VjYSV98xJkGP5aFVZ4nhs+Z1Y0fmoZmPXaylry0BWmdGkI
QCJvpuNUQapn4xg+IKSJQaMCAzPh6LwaMnP6G6L9GhLKEK7SbgBrZHhglkwEBdKoe1ECkni9USPd
4SC9raZJfFCWfRfcpWJjjNP4UjaAySMbZX3NTQ7XmTA6JbgSIPjY8fVLs/wSzBkiqm15Z1g6eVxn
SkuyQ/+U5Z28NFFT7M3GQOwpDM/2vxdCa3DfR37WssjVd6rbfMrGW/0ffeexEgu27T/nuA0Vidsf
8eTbyLlv9fLuVjeXbnSKkM1eXsEfT7rVyReTzEgvu7gQ/tvVzc1oV9k5Qluh1ZwRhsWo3gmN7ehm
zaaOZ/D72aPnQORUitZ9KXP9ocR+6V4lkfrSdNq8mp02veuHzHuZg67xibs4vAe0ms1gbw22/xt9
KXqLl+6sAMGRM8V9reEbI77LRgupoKeArwt77lOdWCU2bCFfdbzXuQaLnC0ZKLAMsixvkUkfjiBa
F97H6L1mAT7f6ThcZAkq53OWq8P9tSRMAlvu+HAt2c4+mwv1UZa8hAiJjW5Abjjv4M+hDQ/tfC8v
OkDYTR4YKhAF6vLK/GqoQVRiueK6m1a1OhuG/9KCqMoq5Bdqf5uhQifgPg7FLk8jzOj/nRlyvLfJ
DdCXHiac0J0yc4P2mP3QArp5MAsn3k+mA7OsL4GWLBeDqMg5w3peDziNsCulrjPCnVHPI9tTSrJv
HJn6qrYj6OrY+zx0mCbFynhSo2nwMyJbP1DhqTT7R43Snq8mmX4ylNK5TD1pNdlQwTbHt1P97AcL
Dufc/oSQ5e6mpi2OGWYNiADebmPg2UfSus28jkO9OLaajXfXqAQHLB2IOUOotK26fBE9MHBW+PpA
cK98ydjg7GqssH3ZmkEuPNdD9kYwOm3X3TCv3C5qnsolqYrKzLyyHFwc+9DDFACGFLYiXa4eGy2Y
r5ckH34v/lBmO0PoVwnviArBS1nugrkQvxVlwx916dKvdHMsaOUQbW43/LZY+xo40CgEGY8pExtH
qDWs2Ch+1KwaJkzVVD+a3n7xRtV4SbrR3CeOGWzTsg/eFWgEI1CaH9WM5GjeT+0lVjPjPJLtXFf1
mN+PkVCbXRjCRMtBeaGHMQQHrUnwimz04EFfLpyaqsuwENliwv0bMLBs0psB1xgaZTeW6J+Er+Oj
nENehB0BAg+30FLBpQlzxtscKUPTmL4ZZYnSJol0XKG6eBf1IMKD3hKXGB2HS1EJNF+bwCYSQfHW
IJZiZrZAnwxMmG4Nim1VZwXgplPlKOfmjfNhhAFay6J27myIxe9D98NeqgM8oA7dEhwkS1CtQDCH
ew2uKwpYg4I7qq2cIA+bmyHMSPwsDbJOtloax1zE2ukDHLZao0G4UrLZufdaEOKuY0Y/1Cl9aqpK
eSmBdu2b2dS3aZUrH7mlrGWHCYdtv6sS8yRHBjlQHWm9gs3IU6ap5He/rCBaK2W1S4z72Lb0eyKS
wzbMFBxE/q2Td3UsqvUSzthO3tTDIeRk1E+jyz8mY+XFqlP94hUvsmAU/ECsMkB/h7Fw/nbqqUs2
7LvTjQmDz7+NqpbxoVH2q2YKnJ1skC8lAPuAhU+IyPziiu1AxVe6RrxNeL7f96UWrkjoE3Cu52nn
VI2zkd3cgBSBbXqsu0vr//coq4+q1w7zJcXQ+wfEifoH2AhIfRj4JJNJOt3quygnUTzPLsdBusmG
JFXVEyHWgxwk6/l7EX1ohyXE5Rj3ZLuJsA+u/a5a6ocU1Ym9HboDzk8lbJDv19zyzWkU2+898HVG
KNpDg2PUHmSWcW+Vzddo3tEP0MO/jLD7yXTh+arzJxUAnUWaRli4OEUBhp43aUDZ0PbjfZ4mqq+n
GmDgxj1PGqpqUpEq7vVdqEbuWZZk/VIle3mzCHbXxK+eFwD+TFs8l5MePCrZEyBhKC/LZcaSyY+r
MdrKInDRxUa5mnZVPCNs6XanRmune2vOELIk676GUjUfZGPkjNMWF+Z8I1vxux3vshwfHtlaZyh6
TeC4ZKOsgmkB1Nac7mXJCogxBM0p4HiT6/7iN50udho9gFI/BZC+lsWbX/XV6EaWx6VPUyntWnpa
q447wo3WpmfXRbZTVzAyZcs7PyuwejhMjK/TUpJVqq6/IRObnmX/hn/ZHTbxrDpLDxcY0WMvTAL4
TOZBpkBkA6SYjo2OHl2wx2ILOPLrU6aPk2qzezSjM3kp1ecFDY/I2ulsbFf8bj6OdV8CrtST9ZRN
+O0pPS4B3UfYWt5DcrT5sXl04Han00S2Nc2cnUl0fes6nr01i/SjjEsFkL6trAXpyT3p2ANCwNGj
F/DjrsFR/OYS6DZbFJo13TTQuDDHi7xTLOBGVYmAo27zscbKkGHfXi6ix96a+BOrNKFYImcsyYMa
4HbcBKbvFjpR3GRBku+d8XHylh2Rh7RvyPORwJiKo6HX8/pVj2B5I59x5Ps/roCx/VUgsfdUqkZ4
CN3s0+vD7yIOvV0Qad4+CRRiWxyHWSUj/ovmVyua0p29oBncZjzEdcnfin6OG2FTbFqrCTmphxIm
4lYge5AEoM8r7aUztG+eprsrFUSYb3YB0U7FWdUGCSJ1AvgzhN26H/j2ECXI8Zxqse1CM0R98DwV
+XPyhCt9FhCASERsAD07EE/LsfHJdGyGoWNdVtP4bgS2uBJFe+4Ix4dE7P9OrByJ2cpoN2GhVduy
VbLVYAIw1dN+ja4kQKfoU7O7+XtbdTv8Cw/NbN0bZa3eeQ3YVhanfuNFdb7SoulX0H2vc9SXOfv+
RAqb96L5RGVwF3v5e58BJtHLDipu8aSDVlsNNebyuvIe5snaqiuWlarFfkyY39P8A92vrcE7k3uY
5o1O81Nlm+Bb5htsgOoI5JjTCWYvKzPuCRkoyrDW5zwFYGV90yN9BvDNntKLCrGmwydk0k2Zs8BO
GWZTVZlcIhtk9RySt7MSPArGotuBFv2uDHn+0gW/KiR0d5DQXhWio+wT5ks5EkDKokVwakxZPGbH
VzX9Ah6Tv2SuUGUivABEcviZxmF90SYDM7T0pet77dVwjj0IyrUSiBcNXohfoGzgj/wGEPE0D9iL
X8x5PBZCxYkryS5Di+eTBkVmMyd8GCR6+10EnvQYhQevajeOjnliUNRY5JjDY6dFNZvPttpFNqKD
fd89AP3wzXoaQCGbR61wlZUaRRlIu+7ZmQsSllMx+12Q10cRD4e6A5uL1BKpWeDrSqfuhwGOWWHm
AF/BdSFbT7Y/crBQKUkTtR1ucT2uDFFgX1wHmDOuOaKr7F3bRWhnRuraBgEpkF7YzzM8BhMLoJUW
5NqRY7m7HjqFrXtQH4hhr8yqnUBxqMfYE/DDqyrSN9VUNccuQTj9Xt5W8N7S1W9ts65SkRd2v2vU
7lCUBLpARzJKzqLJ5usEIR5BcaCvsnEedpA9ctjOZr3C6n1ER2NujsKL9K3VqfeqXlZHgOQz37DI
xS6F87HfTIBMOn36yVplQ5OZvcdGLGry7AxWrH7h0dYRV8jDdVA6eFCl7t9P+Dl9xi4HuMmpolWu
/9Bt51kE3Uonp3cI4apunLj/q2z4eIQ3P5SmjYBviXYzGfgiX0Sye+++TpMI/WCMV23xkkdztUk7
gMh19zNz0CwBqOsgm1qWm1mJ3Pu+Dg7Z7CrPAQK/wRTdaUb3mlttsUW55LPNU2XjBA0fHsKOqP/0
Z9UWPSl8EtVaUzw3Uf8trM0WJcPI3iU2CZVy6LZBX+drXm9yl2Xjzot4Q7ISzRY9s/pzVfBmaal4
yQby+nrF0SUQuyTOtjMB5b0tmlOWFUj7JMXrUKprsXjD4FOJTRSeaWQ0k21bBKe6RFUi4cuoav1D
GWgfke4QqmnqO5Xzxrqb+34Dc9E6KroiiNkn5iEViFzUbfVLaEWxwpPaUOtfqPTEq9GMsSZvUgxT
w8c2N7Q9Cr112Fk+CsiF0zyrqXirTDVaecbI0dfNLpFjh9vaGNAXDsGm1l520DU2CYmbfLS1N6+6
xJ3WTnMq23Tl2pO9El6O4XtWutuCdM+lA7JYh017ya2OaC5yJIipwcNqhYomZdO9EtOPV6K3Powi
hJFFyOleqN5+SNE8cZtjoUw/PQf9K8v7tIYM+09jOORknlaRIF3M4jyuJws4X6F77pow9Ljn5JWS
XUPNJs2qu3ho+Q12R3OLeYa+6hanTyPV3iB0j2BX65M5uZ4flz3eGQnkVDHEd/LSCyu+Izt6l2a1
DXXYzoDx9s9uAsGCyNIqs5VV19a/YsN6s4bpr1pvyYFF5gkw9l0JC9GZiCOatlv56CC8N5iNbpw8
fUFW3LqMLPertk7rfRk22UM2gcNTou5RdPPK7LJ0k7Gp83WIWYhixTh8aQNY2sxedxrOypUuDASB
3GRfZ254wpYmQO3HiO5mL7MOATu1o4gS7RgPBgzNKJ/vijgZ9jkiyCeg4cZOE2I691EWspmF1go8
ptr2A8aI5Jq0TRknzkPWhtEmrM9VB63HFDbJVAwg0c5gS5xX+BxGiP+uFxTkuk1U8uYmkHhLCOvF
NjzsAmdRvTbNvlds/Aby2H1tSdqva8fqUNuP0BjugAEZE5ZMSOSr73PFyUmr+uJDqciJekk7HkrL
tHwor82q5efyY7Rg+kTwWj6gFbeAk8E+gFPF9a8TxgcLGM6KULU+Rrvr8PAVKt6aFv4ZxEU+QgRR
VvysDx/E0zmwJVX/oXlBv8pASX14FlJI1uzWH2HBTwQ6htUHFLIRUW0k3kLFOGI4qF/Qn/QISDiB
L4uxmPVLrsAiGqOPuU3KNbwkE0x32G4rc2SRNc1jZHMmDkKzv7SIuF4a/ta70a23AM44K7MA+aWX
QbVMHevMXpuIkvegzLXy0ia8ZYO57m1eJRJDCVLe44BGMqIwXWgsUVDUfIBGAfsNcdCzR1Nb20DG
t6qqNBinNN/dPiXFjDYIHP/imZzOtO3RE/FBCv0PW2fW3KqOteFfRBXzcAue7dixnWSffW6oPR3E
DGLm138PpLvT1fXdqCyBiWODtLTWO9gBbliG32tGdqutwfEnkRrblBSwb1j9Xi9TD0/yZNjN1bVP
6+nQNUl4nflflMS+gFl8z+JQvJJI7Xw0qViypKLekEJH0a+YX21zYsEu5RSQSABdh3I3hSl2smqf
dAFkhnZnLCaoXZEEMOLTmz105dGbcVpF2hEPlmr+u+xKfEbKeV/jyredKu8DcPCmk0MC8YXnP5xB
/E61K/hXbLAhGA63M2htx96GaRz5YUaitZHo4Ahe7pIEypAI0fjShuzVVtKrvkzdUUbiys47uenQ
DlXQYWPhFhAfSAigxRpaQefljq/mJYVIloc2Ce3HUHkk1a1813RG5Q8lSY3Si9xNigGc31BZ3jZx
ZW8mV/YnhDrsl0RoCTfdDG6hIV2mmUyoBSH0zSmTS2HUgHSNy4Q03ba3puQMt6PeE/hbfLIbumn1
QUMxQyhNeG55VBGHqn6ZztxhxCasQ48UTRwnpJAnR9u2bVjuy0hkgZm8N7ZWv0bTqPtk1P5m9qbC
PIjpVFh+P/WVHzeRcrOrpruO9qj4BeX6l0YMIkCzmX9c9U4x1htFSZonbeUr2W7ADR3An1KiQFlY
GGg7moYyPZqXPqK0rqqlV+iNO26J8do2VBuxUfROUejimJq7Lwi57/tIyfzeVW8mCZ2tYU+Tr7XK
qfXKdyFs51K0yh858kONlma8mFVdbJsp/d0Y4HckouI457yWnUwuWT+MvpJMjj/iMtCy7qMKwbKi
2vkJI+9wO4W4B4kepnQXhpiuId0hHOWPOZrD2QyBb41VHMTdaAWN4D7pKj0/KaKHAmqQGJ3G8uhO
Pc4gbllf0By7qpItlQFUxMASUcdyA7AsEZnI7bMcPRxdRoInTfbNHpLtNh4VKGu1mA+5lTVAK6u3
tinvigrgDYHtZu80zXdNZHpgSM3kCct4+DzzNncjLLk5OroRrkVLTrTr43SLHDQRfKRNG5XdR+XF
4gRHSaV6Nf/dNAZYOcKCDQ8FHAp81oN5HHEf6rzvWViYfuv05DqQaRoztKEb+0apdLyOgAzRLGp2
mRt9OIjVbEdPx81UZNt5jGw2wz1fUN+LnR2F6lY42QeGQOOmJmW2RXJV3WYxaMJSiRBa0atLMaKH
1YQsUbltGr6DJNxOSXonaPOkDUQY78nBZacU6V1b1e0zMf4Fs8sWGfPk1dA0ZV/xIPnh9JoB4Bjy
RNwb9rORRaHZcKmbCHglbd2wY1WlTqTPzq4yonGfV7a2SQDY+MJFTja5RWK0CG+aPshBSG4sJ73H
njjbliu3LRK51K1zdddDxzvMjurB+EXkhDkcKk2f5rsO4fe5s0vkvBK8GNBT34WTum0cV/rQlbNd
6FnMJKGItqg8fdfQ3dnWXTM8tZy0UA77ptZ1rL48D89SA+GvOkzGDeaPT34qlxyL+4P0Z7YTCk4X
k7FxMjAyEUk50PqOxNFEIminhzkwn1F8xORn4LkGCthAQO2tDHpCil1toWBeowQBOrxsH3UGhcug
EOhR85cjCPpsNCdfJZI2O6zBmH9+IrMwnEWS3ZWwnoNe1cIX0RjfbZM6/NxXp6RLxbGYmK5NBThX
STWjcs4Ou0yop2e8dzcaLnRBXWsoIpUh1LkQnFLanFq9AOQ1Zmg6RrUfIrC6VxX2LH1tyc/GmkFB
mGWONZJt3UMvnXdwNDHDSCGkdrPCTn3ME4AAXn3E8rI7jYPoT+urryayze6UJ0Cn4NSwUjuk28G3
76cic/f8uNXJyNTqZJPv2rVzeZ0Q+z0hiTSfkpxNmwcvKViv5rYUA7ps3NcUGJGhOZO9cH1S/Veh
efKU1sWHdHMSKIU5yMMc52yRPVjNbjYhS9xNp8Ho0DJ3GrxwbS3PfctCnUUvzGOvLIZ41X6c5uLE
KlKwCRrDrdWVH3YMKqDto5Lrk2pp8NnNzTJQ4jJmL+WGp7UhfCUOjdOrRdp9FyqqPM2dRC9rsPaS
6fAk1RTsYkxY6teyfEvS9lfTFt3nd7W+Wr+meLbQPp/C2UX5pRP7cHGjXPcZ6yt36S7WfPzeG1kV
Ix+axh7D4WRH75CaKia6rYbUP7sLqrKek3wYRVRoQaPW6bFtZwru80Yb0rumeAlu9vxjFN8sZChR
giCCb5owDJiklg9Q3/qyuaYK0wUSukGcTmHux2oY7uesPgxNjbBCgStiEh+HFl6iQrAGDHY0Tusn
QMyDurAzv1O2q/CrMNw5WF82Wlyx/Q0NP24BUSIVAv37rSw8tlaDSb4GQ6oTQAf9JOCYB5UDj63+
6c7ZT/IuLt9siIZcr1suu2P6eGBhgxqL4/pbVfpYnuTSrN21MRHz4DZffsr/73CIEf1/nT04XrOb
BkFysdhr1RBgtvydzUkXNCaqcFtbMREYKdJDX+ceRR1OiCr8v0s3QSx98qUnwWcKpwZyR9OD+NtN
vwWeElQAR01pL2HWxcdMyZFzv3XYBO66uL8XYXVJmQdOqGTjkFblP5CTi0iUN9C0OjxmZ/3WoA1P
Olxxt04qFR9gNOWEKJkfYZ0XzN1zvtOG6O5QFQvzJ77r71J1jX2/pAlUy8pPY4RMpJT6edKwttlD
RHCeneQZ9noXvGRevnkrDRL7gSKCSNkPR6W0Ux4dd7qKCUE2y1EaoibyjB7iDXWfnUJVoMvdKoRV
kLHOfDVHtGAUy5+pOvvKCEjLNXQ/9SLzieJRUVXpySvn3/zY+NMAWj2aQ4G3pp60m5gSmT603nUQ
s7EnqVzBGgsSthAbSzblTc0hNfZsowKRVYnfZVF5sxIqzghZIdpf7CHazxuqMB5nIfhsjCjb4nGj
u3P6F6h/eQ6LxAywRC42jTLXlxThDEMrlY+KaXbnjNI9ZvgS3fHOpCZtze2vMRV7Z27xnm/Np+OI
cs8jUBxC8ugfZRGimJAoP7rQrALkaXsQoyK7Kir7nsbrt1UWix9RFb+TSQpw4Da/95G4I4jq/MkF
+TTWBb1Q7FsWEr4UUVL7UsW2zWzsn2TmXXIBzFGO2nYHkiUPSoNwXLoaohXZkk0ZNelRR3F+4+Tm
fEDFdN7PlA42oDSNzay0zZbwcVNWQ7JX6yXf4ZGRKsi0tqKzrwD9sSsU/aOAT2IkZfw9VCobJjjF
BP2ZVmq5kFfirWrY86MZ1O9to/1VDG2NOjmESar91GHwakncxEMHaCg2aC6nd5GkOeTWdGKS2rZT
np3rvBrO1pK9m4D6DoasD14vlXesr7fCM0ipwtjbhF22HaMkegcp+FNgNPViSl15M1RLwT5DHbZu
l4NstMp4l8nR/S7JX0vPBVvfhNOZxGe0yUzklHoqyAcU+TcuSu4/Gm8wAid1tBs7AOMoq7jZN3DP
nrHZwnqnEv5HIh9seclviSEx8bRm3L0yqxbvEfPgGb24G3VIakMRxa+s+oOsQEyNNK78WdreE7Rx
uItiB8JwPeOxNafzjRTD70lvj/Mk2ufQtO69Q9giLsAzYzQt9yiBMx2t9e+MD3taa94ptbTM/+p/
Hl7PXAfX/tqsp3+9+2vs/73Eetiew3WeR6xMOUZkPmF/LKbGny/LAbvjtb++WtebPlY5ae3/18uv
41+nr2Nr8z9j63XWsUlri42hVqPP3i5D+60oKhbV5aXqEMKQTv33qNGbBATL8UwBsrvFj+1f/c+3
frZiogyoWMouSkV9WptqWWYHs0R8bO2bzfTvPurVRJF9ciknPXpYmsrj4OZGAIgoeqxjVW4zuyfm
sF/H1kaFm67GQ3j5HMrt9DViGvt6U4tz49FEzf9zbD1QNLOkvrNoHS8X/xxLlMbXtF49fo2x4wwQ
szdupZlp29itor1VITVeKrV1VStTvYa5F7P0je0P6WofOUDkp64q42kORb61MSC6l9PM9imafCTe
yu8xiIt9ggHkgcIIrGXYiZjsbTTd6ze9zMilhMWLXfbNxUyyvcsae8bJkxBpTrMjzLF9ypb/XCDZ
ukfc5b2QmXOFfqhuFbZdTCuR/TK0Y0KEr76kY3tCDCU/494rsNQByA2Kat4anmZjepKjH1fOP4SD
7CRftPckof9StFL9jt5asRGDXWzVWXul3NyxxeyQaSzTMWhQN9ybsqTSoyLIpOkQ5Qi9N2nfq++1
MwAYbdOFTUEmKcMfCguqyPgrqX4bTdewUwbQ2EXWxzyY1SaHO/fIYkQKqrH8SS5/Oq9DMtK7q5fl
x7W3NhCFo10D9Xuznr+OtZ3+7lm9vKy9Pi5nKkzjS9tOHji1VmzKPB0ehQgLaLDxsFWiYXisY3FJ
sAs46rr2PFw5z3Gd/0GG5l8nzCNS1WQlwaAs11ibXP8nHixxXy/jVXN8VLEu9L9O6DvsHkxFZsd1
rOa5vbRKePUaavhTuUEvMXrV5lzFxDOddo4bLekJpu11LLLie15QQV2HrLIHdZuVv9Z5fR2Kh3kK
1ErT92s3mZryMZEV/7xCgQW2DlBpxbyuIFfgoK9JlTiHpGF+RbLl36Dbz1OamfhcC799jf/veaT4
C+CQhr5br/d1Yq/Fz5FqHDubfAhQcCpfkAw0j8a46OfU8eivY2vTl2r50i5NlCjAOfVpXjSfoOb8
58DXyVo6O4dKV1+/htZXUxaWL19jbpL/UT1J9CNjz3dlk7yUOiVjgVnv56uvMVtpARFI77SeoVBh
+jytiOrsoOiAYVod1fGkMjFDUfP2PSIRtA2JGXZrVxNljhtCB+/asZp3EYYLyGfJFS4nx4PID4kQ
gKqX7iC6CsdgcCZINbH3Eva74WXg20qTDPPSNSmqH/QG5H47dPb7WMjhIBQitvVoNjbpoZXVtIlM
uPJ9azunUBKU2CnZOVXRBCJpmf3m9AVbME98rD0r19LnUidYe7Eb2m+GaaGS1Ob3dajsIqKJvJov
axfElBng4fi9Rudho4+192bFvYIkWKxsLc9z3zRCo4NaENSt3RKpF/TXCHLWkw2mi1cYDOf1YAii
4+2bzm3dB8Nk8FxV1au6XDRtCXdbzysu64nYEhPTTR3OSBgX+uvYwMqzFQ0qVB77ey+uekg0LHnj
urCta5OrOyHpzqWM0/bQRQLD1ueDkzU74fQZ2M8o3heohbxFw72qZL7zFIyhs2HRvRzsJ0kCi+Kv
1m1LUFnvStqTncrUb12UsrpPRf5uaeNEnM8sh2lMRixuOOc5hu6Mjmj23isjxRYv/EAOGguOEfFn
rzP3a6+uBvnmGEdmx3hr42XpgAo6ObruQd9KkaIuQvHejGSyspqSFDQa/aAVkRMIagJLls8JepAu
2zgzux1prCU35hLO58+pM4rA1PPo4OkbxEfdV3vxg1kbPTsYpnIzCvmt0xWseNx6uvGhkeEoR/LV
GXsXxYAWmVA8DiK7gmqooyGIalb5oy361zCs1TecDFfEjS9NL3zm5LXSmlhdVWq+n0kDXbQ06yux
xBh2ab5ERZR9DmljGJ8Uo38kTfarsl3j0GBjcRUW+nATIe45r/O/iL2bX64prv2Ya3+w2dilXmOx
Wbo10+wTkBfUsNsWuISV+h7iyt+iBX8tCulHeGO8m0lzjAHy/tJyhOGU1wwbk4dul2eUeYtdqZGn
LZSk2LpDUlH0jr8R9NX73oXIIFpPoE+ftq9mX0oSAXb8S4ofajTbe6/RFnR+4W4mlRxhkYgS42yX
pK0KMtae9fucDMXb0CULuzATp7Wb1eiNApq4wLy3X8Nuog7VDTVcDWN8jaW58MuSZgcqODk0NRoh
llIcsHvCxCGz5YGkn9yaC62cnbnxIPTnz8/UIClQbABBbROFQj9FrcxP9DYmeWP7pn7HdfARzcxA
BlPtLgr1ErfvAtSXolXvutOiWZsXd4vd2ns/u9q9bfTdegzpU+/c4aHtj/bvjsn53RSO98wr5Pmx
yHjvLWPCRRsT5uXYiBAcuWZcTZeeit7io+7J3C+9nmLxo8CJd+2hB1w9Gi/dibCy3tuyxmy3yPfr
sc6z1LsTysNnrzLrezvMR1NNVWQt9ENaZ/M1X5pWHc5z0uqka+hVXdPvelex0TLS7euoaw573in3
yeigGbAOGsuRxGKNmab8nOvSvqqDxtFwauetGcc9grVLfz20NhQwsXnqr2vn81J53VgUVUvSqPkg
DkOfk5ZsBIZpriUFhCGUw9ZuufwBigA2715gz1QtgBPRHVuds2dXnY+dmN4+u+sRTVb9KbbSa571
f5llUh5zMl7Xvq//1aCA6WzxlauD/zkwqN74ovNRvs5tDUcz/GbUah8AOdIiy1XilmTQqCcIBphh
dDNSd9yJHjKllqnRjScJkoDdz9Nl8TBax9bzXKyBbmvXrc1XGHdkGZb3f43PdYN8kbQVdBkjSSgX
ahsxhQLGKU2RtAUAYyiWQ1ZRRF7GYpPZEyGgCDiH3b7lVvFehbW4rj3Pm8IFWokj+XJwaBNlrwx2
wka66N5Uu9BfbHw/QIy0gF44owaWyub4uXaEpMaEXv18WbtaC5QDMl62X7vVVCTHcPBADi/vRMYz
v81D/PmH1yHbmoJYZtFj7Vn5QIp1QBNl7cZ4v29tc0lEL28XtlWd4GLY/trNdMd6lVBw1976+dpI
P2R2Ll/Xz54vOK/RShT8NJfPvQCLJl2rtmu3wlyeW7PA7Wb9bHaODFKCENTSW68Wh/1rVpHipbBM
ac3SCjVQ6kaebIoFJJKnmrnaLJuDalMZijD/fHfGcvKTKHJ+ACA+S17hScfz1FjzP+QtPiYyod+r
DroIRXnxxOebpZ7Q0Mejs7qC4MgOVWmHp9aYxTkMlfhAHbI4lIh43vQ8+ciQZ/vdTs7DnPBrd9zq
d5GXNpbL6XjSKkyN3QT0Dbmf+PeRQnxDBp+NgRa5yTUbiwQkThSdKZHuk3F+s+fC8JHjBL5RZfZL
O3fl7Oe1xu3Nk9pn+W1tFNvObmRDkcgOfzgoPAZ9CgPdHWrqaVHdA7gCeg6HTkVjs4PF4rXjGbD8
fJRN/RPbTOVoafn0ZnU1t934quEH/4Hv2q9idgMK9Ch3V+FO2OJP3eXpLU5idGszR9lB01c/KivR
CFrbnebq9ruw95TEsm/GPA87Q4mTratk50jxfhGuqydTxn/MuPzZjcKkvFM7Bw3EKFU2F+MshMZG
mWQoMEF+8ISR/j1QJMomywWKVFOsdHiw03r0NrqgvFQDBHiU5Z6MfELJD9Pztkgwf0GdmCqB9q2e
I+9geVQ+Ab5n21ogj2k6gJUGsPBN04cX628X1vd1KLSHoTYniOi1TxUq2qklGTELuUsSLyP5XpXY
XDrGbRz/1nE8Me5la7uHKe+QPxwBKMuAPKNy0BTqanCa6h3ceR15kNA4/QLqoV4zMmAb9JXsTWEX
i4/sfGR5RGLTjr7XuSufs86izZB+cyjcA+52BBlTGsUcxWX0kl9TgeniOKCdi9XiPzM0mKrVPdwA
oyawetHeKd5qe6u2xCmyCrLyceVuokI1PkB+/hyspPrHRAWTWtCfuOtqyN+CZH1ZIQ4xtJ2vIlJ3
xLlveKilFr/WoFTW3trUVqvtIM6THFvOWJuw0kG6jN45hKzyQEZFA/aXHMBGbBO8GG69ZqrPidLq
1tOpda9dCyHFa56gBb8c7EEXPgcDMvZo95d1yIB9sHdiu940bqo9vd5oQXkCIFp665BmWAi+tVl6
Wt+wrD5Hg5WZ2CU+lFq4qH1W3XMKgbSacXVfe3hSRdvMDbHQWQ6O7GyoV7entefpWveMlQyEgIMk
/Tqm4xFy7L3ChkXDG9aGoGTHo4G96PKGyFWmbVqnKmgEziCqTl47nerDclBZmnEg8adAGjiuZ5Dq
Hk5hiQrU1yUjNzshvpp+fuY8Hsog9qbnlJDumCxNfzYh1miFFKcsF6x0ZZv8Y7c2utLETg9H2I9s
+F3hiftGTjOYDGvEmqQw3qqx+iVShCbWY6Ro1QBxSu8AYtR8szX8DJXeG7bruYWhR6cam5pgPTqo
VHqwX7f2ofnKel8BhpFTfvIEEQRUtPixNoijlNs6Dctt+p8xfYpzP6o9xLttPX5M0QjKK/TQ/jb3
mYiNp1t2xjOdFSZ9MC3HtZsoXnfUZuAh6ynaYBtPFrDJyePP84uGMvKISuvBXt5eR3IH3D1EEB1u
W610zmNt0qRhtmuG8ehEifNo0Ua/jokCzVwHgFaaEexoHGn268lkBMUdLTn2NGFbBKB+my1f0LgF
2Pyv68nunzJXwi3MfoBR2KY84NLpWNw13Wd3HWtNuZEa69naw8S03M81ALvPrh7yrjnfhwA3buvQ
aMyU87pExdajjp7r2DSHJ63gwVh7slX6Q2vJkjP4o2vT29OtAhzy8jkECxJHq8HzDaeIXx2Xx7xF
O8uedNOntkul2Biix9p4qtirpTFf194Yus01lu6+1LM4DeZmyQLL2vHXo2XMKp9ZOqmzJk12X2OG
l/7xVJVFr6+auxbDKvvj4C06NupjbbiPUPDoqVZ/jYXm8C5jdbyg6KM++ihMLlKz//o6IWWfgvJG
0+y/xlzsytrx86JNPyBYgYxQYI32dNHj5LUdvfzKGphfKaGfekgQp7WHUaat+utLLxMPrTXb43+N
rW+zmvKnbMNoo1V1DsincO5r40qyhA6EABjqjFWqAkiXWowcNikc1adMwuoZphXpNS+J9+tYHhfk
KhMg5qIoq2CqQ9Xn3g+P68mmgUdriUqxYQL/qVTssDKm2W3UxfIp5+rRkih8Qe9VPssUkVtTKGGg
QgfF62E4O53Z8wVwUACf2lBIBSml2fKpTjK5NYl7XA+uQ/iMaSTvG++oTUN1nczxbEvR83sOxntj
DtXJG2UHKmiK8hcZVdui2irqUG2axpEbzYpmgEdhszMVw3npUygaSR+mi/3YFh+3b40RlvDh+0tY
9S9WH6HYLqhJwUv4GXbJzhIIHqQWO52SCMCrtPowxvbv2S1AsMmj2kcwJxQBplvt9U1LDBI0RB+F
h7+QnvszKOFgjBWIpCGr+VrtAx8Du94Eg64qwwnExLsmnXgfsSCQ4FaBpANS7nv9rM5ozbWaYlBc
gJ3kKvts1D/YdzHZgF7YVIZ6zbvsiBm1cqm7CnpsP7jHvIcAZxjvSTMkbP9c9smgPfNeuM85t7TT
REWbfEdLMtEo/byYWjhTvjripIs6MeXbCTcAr+pTv51ZI9kMv6j9XRON97qI8E2QGOypNuE9RsbF
bBJ1p2CM4pfxxzzPb1SENnGrVbvSbt1zn+MGQyKAl1/NNKAAbxv1GdGybyAsRlzo2n5XOQIfV10P
r33xm8uIE3Irho/u8xA4pkHltlS0S06smlujejcyrjzU+Xy2EJyNBCCRXMFyMdXh5E3podEGeZJd
KLfYRw6bxnGiS+bKeaO2+rdoxD8AxFS3jWYoGupc3S3gH/daN9+VJK4POWqNF2QSwZWwpmyzxmkv
VVmSJdEH+FtzGET11F8AEhw6iSBjK9OgkNXey0fvWBhTvcmIG9hamcI3cNMKZN8drHpBBEadtjUH
O90BEP6JVNOPxUz0YFIlD/i2+gA4XBegzkYGj/vGbhTgemnbnjVadBKAa6ElwY69M1jtDRu2jfqz
TvUJXp0pzwNAg6OyJDyM5r5G1NoSVhOicBt11EEygTBLkSIZEQ+t+q7nP3pbuWYZPF/EUYIsuYNe
/md2jfpE/U1lJUwlmmvqaSpr7WHC8DC57Sn32nJIwd84dWAUIr50RR2dopEII9d4fieBL0/WVcjt
DcvdW+WkrJweTQonfseolwAzJYdq11LuhT39dE3VvYxu2gakAltBKvQT7IC3GrUl2zlGvcARIoJM
oxWYlpVyyZR8gwhQBEMS/27yCpfs2DywlvcpiBXkreSOL/QfmWERM5KGp/qAKUdbW68kRnQ/AV22
CZPm6bkNHDO3wf1NNcqjkMyDiWIG89A3QdWRE5DFK5qm6qWPY+3SLo1jYljpQMLMCl/oUbg1O5B6
QtPZoShOx9xrNdsoTd0AUNYuLqPfCpUHlBhiFIVIZfzqraH6aJE1Z9E+dAU2do4Lp0mPqIGoI/RU
j/D4JWoA8sx3diRtQN2zrswrtua5jxvAe5aogj/vWAuEejNBLr6NHgl2qXcTVeHogbAKy2dbg1AK
1Q4cvplcRpCXPrZZRBVsCrtUhcNjtiSv5yza2d6iPlv3vyM3zBEoM4A3unoGiMEsAB6GezFj1ahD
mPc7DSpT+2eANBgD+902HnA+aTtknR3fLFo1QGi63KplB0K5UzBg0VQF+Uj0YqIopLBQuc+pnh6j
sJsLqcY8mLsJUbS8vcFefpBpbnwLPfmjN+mgQPXQOjq2e1LC3jspaeierAWnUyfdj8b1LlXMNGs2
CtNYVteHGYUlLFT/HgCi7uuu+xvvAwNOsB1tlSqdXga8ii4OyeNyIRBHmf7MHPcM/mEiyh5DvsHh
75FdO9mNCPhSkmx1owv9poREkSc1iYo2Mqm6VdahduvSt1K73QNdLwHFeRagGxaDHWTmk1NQlNJL
NLeQjn1WVueS5Sm1TZok+2pqzX0va++vzHuDy9SpbfhrtuUGzjtrqbdAZJRfsdEHhZVHJ32M8Ees
1WbDTt079ADP9hY4UHAnlKSUkM1bB+HesUqSHqq5IWZ88UZreM0GNIoceojJpNvWjN6KXLHPX009
lM5n1ybyP9oSihg2X1crJHb0Bgsco5sD9Kw9bxdGoRcID/U1jakvYMvs62rEoxiaxnmWCWVToo/f
WaFviyidTuqMfBNCUXctif5Yi0MUVJ0LusXrzcjujIV4aRbxHLMYtYtqyvY+9O10bZNl5qbnVVF7
lzGhbi2zfRU5qggyh58RTNhRadl/dH1G5GHFH2mmo3Nolq+WMdq7sYjZfy9N6L7MXgcPrdWSbdPd
M6dJT4LtwSkLnXhjlBAAYGPHZ8s273pkwN7wRu4o7B4HEFfk95LtoMj7jEEliT02Z90icKblhxUD
Zi8VaajCwBJNa/G6AoH5n0bpqBf1aJuWHnYZhkBSK6xAaoy515Jmwa/BQfZ8KQQos77VQ2xdMdyC
I4EZqAfHOupBY03RMLHjDHkvqZELgtJHbtTy3JjTqyrmEWpHaG9GVGmCaekiUzAFvcmPZWYuQDNH
ZPBKOqQnZw10kWeWZxAZh2GCkQJc6dqZ3V1p8X8qzCTd6JhozsGKmRMLgd8Cf7Z1hqmAUzC71zHT
NELBLr95lOZOSVN/zMCN3vHaAG1Y/hBDnL2rBS4xXvvbLUNu7jVL4CypAjnr7HQybijHc7WXtZlY
wgBYecomXM9GAxx7tWptFcCeIUiBSRbmab0MrpVvsYyKY55UTNlj52ww7AYeQkkBEFw5ByWKabFT
2jwXdmAy5b0MGpReCVAA/7Vhlzb8PSRHwpeEBOshncWHQAoO8dHdhLXcxnFGCO4L3giA9ibV+HXR
/82UIOvlP+xr2nM75Hs5SpZJUIGpg6W1mkISauFxSnl0xPeyqIxvSMijyDk+9DSyDtmgPGaSAAu9
Vd3X5mI8kPytdsYh8UZBtX7jJbN3FLF1TSilBZmOrFKrFgj/GSDG7bNr6tNFy5K3UWWXKuoIGUUB
ZXgxaapDdG3Shr8HFOjjUwEiymW3syl4g+Wq7E/hiGz6pxsc7Qls10UaW5nYCJjM09qCqy+yvtmU
me29wgJwbur0NoPgezUAI9hF1OzqJP1WERggXxkDrawopq7dOdNzYr4qB6CpKPu0cwXxk5EBf7E2
RdQZQV2V/QF2RPnWmbI5jLBFgrWrp04D3lha+IUqzQvhMv9P29kbvYp+T7Yy7cskm88If7z2M2Bv
07XTW4SUyy1qNEllGClMp3eyrSXtel9BAzci2BlKisRczsdbmBrugFSwIygylpHvzGO+ZRd9M8hz
MItv8vzWCcBiPwr7DdOy9pgvmJlqwdUJEBZH07nFC25UGpN6BBghFiTp2kx6/KEoRrhN/jO0jq+n
58tjJ09VxPfqtdDp/LzMaFegZ6ODnNZkHW3C3YQj5MESb0kDUiB8jk2U7SLovHZrwC0axidC5agb
4nn3qauxYoRW3FBusmFwE+f/GDuvJTmRdW1fERF4c1q+utpKLXtCSJoR3nuufj98aC169z/zxz7J
SAdUQZKkeQ1K3ovghhR0fgpJcvw5uU1wBy7Lmo8MVvklEpU32qrgkl0kmsysIMHC4u8NdQHa1211
FIRK5TwtkELGstld0QO3Dhq8HvxdomjLOgK5AVisI7sq3xwlPyRqgEPuX2Y/gGJeblyznFFiGz7R
1hJ1PgpUUTLHOZuyi9SMnJY7gyxi8Of4djmJ1NJCddrZTpYe5FcmaE2zAYvw2eLqdw4a9SwKI463
h+Q+XMFw/uqW5zeakXPJUaOWPWAJErn/Eo2ZIrOlhfGdJLOsOoelouM/s/ymHNxngHfGRS4pPwPn
5TCqBsRJ+uroleVfclw6BnDMl8e4PmHJFLxU7rPrYi2k0S1vLPXujNQKnkyAPlbsr7QGaLfsUI9T
Oh5Vvf4heGAJBmDUXQ2/jvVUJEeyarAxI6qclD7ebY6y6b3ivEI1+N7DXDx6TcgTtZEQPbVJ81Ge
vZ24TwPrPqe5NujWrSFCb4+hO9tbxV3qMP1rQzTbtocGdlgHQt0EB3lc8jQkVuLxmewkKq3ACnWf
feVu5xV9foevowf6TKJLABGBtqGcK7ze6VuGZAaIAMwZq2GMQN9E5WgHRwqQyK6R363ROe1BQ9nR
Ra43Ng1r1M0hbpMv86jfyZ1b7xLU0l1hpdNB7rXclaQtmP+3GuIrCwZAnokcITHJW5uDpCUwUhxD
mi4Eoono49B9kAe/Nk25NVtrkJKalc9dBYb9ILdCfqTe19yfNij0PSvojHKt6me72IYgd7neXzN3
+hnglXHKGA3Q6j5qVd7CtA1P+QzRudWnD/rSdchnO4tt5zwHM0hg7Ph2KnROlHAb9ISsJC/+nwu/
+Q0SxfYKsrse6mvN9emhJoNDaW/oB+kC5PveITd+sQFkjR9SuLzrzV3hFG/emjegivd30GAbr4hg
Tc7NyQhzbT7Gbvhd6TL1uN1hOsE73XGhdG+di9o/Z5hYnuS39H71lNqzekKjsZ/3TRbet4OuAPNY
+qHltZYjJfaveV5XzggHhMlBWkIfpyeGMExdloagj0g7mXCst+azVLCrmQqmvh+QYLtICx47a7hM
ucW0pDrmzoDxkbuAK//1unaRXv0QrLCXG8AVFkDK1vbm+MHVFwCjUdj1Im9D97Z0y9KSJLnlFaz+
LD2Spc/O0XeqAcxK+uwECn2k1Jdge1vfNNE1KuVz5Q0XrzH30hLWQ7AVOCuf24YNAukLmbA3ZxS6
r9sbvrVlyZNksLRCte9PDSC9c+hEJykzpbFLje34901Q0vLUJLYeI+k1+q5cku/y1mZbVrb9p+vB
Vo4N/tS8BnDldinwmCIF5NbbIJyXD4fuQTQNdCaqk37Ch4J9esYF8sQHW8cY1HnK5/bFYWzA/PBe
Z8ViVgs8tpOXHFDKUHc3a8GqzmP5kg9udzLNmaFEo6sHNShYu+kRmNmxwXsS3sGUL3aR5jzUhyAq
nxzMi7cHL1eV5Po6bWnJ3JrJu0OKIW0vPfaD0hglqJfuWmJ6An3JjOE8yd2XkxTgGScwKzS73odW
v5e3BFY7uRJ9kzu4xtfcQkRJ5i0TrsFHSHXfbOFShNywLlbSK+vgUEPiBd8wJvqnqAfujozJUe6x
BPLY42V4glAuc+Qp/ZlP+p0XG9lJncdbYpYIlHndRToZjV67hbNbop57CItg/QIY7V+Q8rOrnFCe
vMTo6duFDWNHw1/z4D1jFueumGU/sT/6eJ6dcmkRW2egaqpz5bjt9+ntqB36CeL9dhfLzKEnTZbP
TOZm1sG3oAsJqQRewFdwyQYjcQ/5UanC3hqUEwNdlFGzjquOmQy2wOtW58l1rhPAHPZzz9Aj0SiO
7H2GY9g6ulpnUZEWFOy56draCcOlfqyNxDjJ+eV3+XY0Xlv9aTby9qSaxos81e3RSizvul+xMUW7
sShQ+odC/meCtnUcinz7Jb0O7JieljjSMH0A43/UMjuHnd/mwwOC7OYFaFp1J6ydIeqqO9rC7zLM
svX5ypPY+pjtwfCB/juFnmlOXn2wIEgji+EYOJwUvAQuPfgBhcBjyS2TJyPNOlBZe7SAB/sFviH/
7cylwtajb09ybdBLf7/dhK1UYlLl/38qxmoj7KWHrauXHyPJdSy+pSW2Zs4Rth8MaBFmkIGu0tkX
FY9FqSKXXYdcEsVhk1dtjbKv/QdWv34o5Xe+GWWsx5a5uwcWcM+GIPYYfOhl/MrmCEvX8prMBXIw
+2Ayv6O1wnpy2CeXoglD9SjV16i/fEEjwCBdkK7jOGmpMqLbgi1vmjO2HDSUIjVgYssgTP7OFqwo
SUm/Gcuuv76cR5g4D2OBrltPvAGefrLZpZr36PUWbEL9dOWHmPWd7urqVYZlMqiTmATrqZdhoSTZ
CELzOoAAslWWKltSYluwPcYtb7vGu2Oj/FOHUAd9GH2mdJwdQID8Iml587jjCdP4pXz98XOpFbtI
GdQ3w0h5hGvLm38EEO2v0lwjlHQBTS/PIOw6JDekpfxzVI5euypAOc3FLdPDeypIAFNkm8K944QI
wUNKt4JtDigFEmz1JDn4vwatzq/rr19a8kr22N6ZdTyzNmbJ9fS8Y//kv++dxNZaEn2floPWs76p
9f4C749SNDY2WvtVm5GalX5lGz3Isf+Ut1WR0nWcLdEtkOexJSUmx/3rWd9MZ6S2VHx3qX/Ke3fW
d1cKlg4fo7m6C2H0La84Hs7sVVTzOleVF14CllIgZ0IjYvK+LLNtwZY3Z3iCQr+jTtUaRNdK0t3K
ybeqb0ok6psBCCG24NcWLS+LvCfby7K9VP+atx0m753U+6e8/+up/DlfyP1FDNpvPLg4tDGsXcbC
8uHagnUmu6XfrFX8U/V3eet8YjntegU5z7s66xWGxLvXlOG32nnhXroGmYNKbPtGSx+yJSW2Dci2
yu/y3iWlnt8jGND/0mokEZLChsjHy8neO8NbacJrVHIlPbOUzbQ6q7KT7hUft+4dMBW08S2tzAuN
XNLS8zMWClhRsjLLXZeO/MBq5710D6z+I8naoAz8h662dhq2yhqC9C5FOUPCRPzt8E/d7dYUHJn0
b3W2ZrDlvWsukpTSMWhSlixcmF6DOpuHztHTeS/z3wSAActFyfgatEN0Wt94uSlbsHarW1pu178m
pWB7dSUZsJDyp/uW9LszSN6cJWAntITXaOvs14H1Wi7PZzuywauEyVt2tVgYMZYVkjczx62aHCuB
DAy2pMTe1ZNOdMt788el5N0hg1cpx9l4ABX4XEOlwDVAarBSbmggOZYPV4kjXvtRui4/S7LsInem
TPo8u8yqs2syx7rIy7490fXdf7OY+WaosFWVmDzeqOhZ0VsrrYtcuYPoiRFHyKToaGUPs1eyHYOa
izY9yiu6rlNKCxhnPW6+yov8Z1WrVoMj1tlsnTRsDuZ5dk2QCIYlDmlNgrpht3K3pX0rUNA/C61d
uegOO7OFARkd8rbyYelacDZ1/yacbYsNgEhFu0buqjyXOoPKpFfFaxnDMxE+ub484LlFdKdd1zPf
3X65qW8e0Tp1Xe+6zFkkur7mEZuTs2dOR7nLctktkB+wJeXGvstbZ3VS8p7MudWU4u0v6WGo722s
9XbYGGIVF+T+566Ix7OBEOBRhzFLEuoZAqTFFZ9JSi2dvTPDQaZnKfU8YJ56kuDdVAcfIy07a8s5
1KTOHsqgbndSa+6y8aLMpXlQ+wyQ3jAUuybiVZfAy1xzb3sAPDUwRfdp4p7UKLTyI5JBGC4zsz+y
KglqeHKujR40T3Cy2GtGNBbieebgXhSr96k/vi6I9g8BMrAf4N/UB1TjRlQ5SEpehuBRlrA9UY+o
QMR2lX6IPQdlQbN7mGK0EBxgCyedvf2zZ/nzc1o1v+A7XnpTKz+PuYmrVup/z0uG5DU+8Hd+oIIU
z5rX3putHx6r9ezs+gEbDlqLOs4w7IKmrr/UM5hepuTlJ11N7T2KOsCrImS71GKxBTBZSp5zq0K/
SVUPFRLBKEOV4LgxYqwex6WEpSTMBAYcBcJEOzeFXT7OU1I9SkyCrCgcdM/yHGFhFuGtIg4OZYX8
kD8N30w2z86tukj5ZWplYEeCEsdhWQDeuT4zt7iIUb1WIXwaPkaiKgqGhzYrwAR57cB8uCncO5Aa
bK95LLa3qH5N/RQ9D0sA0SV69tXkO7KaylWyygyTbnQXUeUqED4zLHZrnOC5QQ37WWUn9DlVNG0/
jWPADIKC2PaAVqU29zLHUhQP2d00DN2jlnTe07wEdQZsz6Ztwa6mxlYQ6lm610oHV7SB3Rlzwmxu
HHV0Yfy/pySaH9cUaA6Ufx3a3HZ8FVneEyoz0b4K2x26p8bR0SzzME1NjsYbYPrC0Mw72wHqDKxV
O+i2nrQ7rOCRwcABvPTC8r6CanffLMGWpH2ek4I11AFpIxtuWqnf5bOZGnvNNLQ7CYop+E9m0VfK
fvJguXthymIzogavvQ9g1LXH/lsy5F8NttLBhUP3590y4TODTAStUFSoxPTz32x3fgnzRP82NQlo
BQRxXoMxA3aNDtbTrLGXbE2JdavcvL/T+7i9pGlcPPIINCj/rfqhGRUaV5aaD6rRv9aoBj24UfI0
2FUD9VWpP8Q9G0cOYo9HSUoBW6GfkF/Pj/W46zHu2E1L9VhLMeWLwXItx7GDTZajQLulzzi8OdjK
vzvpbN7kVHVjao+OF14gh+HUmSGLduKDUx22X9AGye8wnJP1vLUxt09N1x5zFVmbvY/Fch9kHzEq
nFm0LxrmyrZ5g2jRfIB73j+ydHyVFEa77QdM6yBDZSNiTUsNyXOM8v1Bifuquuhx4RoIUBvaDysW
S1SBQXePflp/Xw8sK5cpaidS4KBkcUUGMwHNxq3QTaU9I7ap7SUptydL1eVT5YAJW+6PPY4AXapl
oBef7fH3+nfSJPfPdlHDOVvuH6rTIPKyycOfnjYzDibKKRKVoApmGO5bWlrb2CIh+SZTiqWkg9xx
GJ4AzoDAC4YduC4sFcqKTkmvv9Z1EF56ewjQeA+r72V5kvJ4COtTqqPaVM2Kw4K14uIWznrgtQmi
4L5bgiFB98Q1/PObgr5PsZP5HPh2fITCEN/KMcPDcAkkJnkms2wsG2wU1WItavAb/JeKcshaezu6
GzEH/L8ckroD+ApVO78/TdsViNy+jI+lymrg/t2vk9pykako9eY+bRceBduOptXCgEWR8iFaghyB
iQdJTr6PYmHkD5DX1ZjF9aW4VFEu322VJIaD3o0PX8c+MgfHLqsqYVl5eGJMinLnfLaA4qMsJaXv
DpWkXLhFdfTiIAS+HipXe3NEppvHrgSg8b5g+VVTGUN2fJkL+2uKPSnIpdlNb+1UpTd3jACcaChv
dhn7jCq7FcekCLWPahkO965e/8xDTf042IX6UQ/rx44O9pG9aZguiA7y9esN9L+cutVvNtCSz27G
qdjMKR9S1Aw+R5XyBT5y8CSFZhk8+EVsP0sZSOFjCqHuQ77UHOvPyaCZr5ofFZ+05CpV+OZkH9Wm
gX75GNbpdN8HWvowLgHifvqwM5OaqN3MO/ps0HhLUupANGUjx3f/VpMB91KXtUuYS+nnzKvR0daM
di9Jo2+Gi4Fr6qE0LRTxd7bV9R+wsUK6yBr1YwSh8nPTY4ugwtc7L/zKz0DByoOd+eZlxDLzubTH
VyA03Ter/DG7jfvFUtz2LisjpJNsvfvWzAApVMfKnxHRQUs37H8Hjt1+A7KlH+YYF3G78V81wGdo
2LYDeE9icdgeZ6xh4Qv/Jwta5J/Cd3m65YCKzeb7cvDqI35tJQpzTvGaKZZ916TdhOZ2X7zqMKY/
YP2+k0IFGNsrCIwvMHnVB8my/Yb9BXcoz5IcUZO4at6U7CVZx675PLNLJyk5YzeoDypabzqM6Fsw
zeASCis0bjVaMdCiax8VNjt/YNE97g5g8ZD1RFr2WPmDcyclfet7R1MbLNodbiezT8+DYEz0uVer
fg/HJ7qTpBOpNjCFqL9J0saICB9I3b+X5KxMP1y++Y+Smvrsmf46fzZi8D3+GFzCaFBe0qxVHyIf
GnHoY1c15NUzQJ8jshP9S+m1n5K4VW+AFYYXXW95VWJU5avEvZcKko8u4qlU6uxRsiQwUTmKbAgM
dadjuFrgHpvZwYtUj6GjPefmS9MUJ7dzKwwL6yMy5uXNnpziFnWQ5Rax4PKmqARNV7nIzKrTIfZ6
RMftqHkKNQcr8Ml6RSEs/aZalXdEN7O8SBKODpB6vfhcmiOSlEYPlmCppvWTv0PTD1RNPuKurLYA
xav0Gyjq7Awd3znp7H18sy3jlruK9dEMM+ehTCwAFku1dlL/nkBLXvm0aQ8M6zTciIi5SzBrqb9n
Ba8Bv/ufvK2KxCyl/bvqde38T8frLQCYzo6f6nFuHkelAi5duEjfgeoy+RL9nav+J3Mc7M+NM6IP
lOvFfRYaNsrGVQoibpi/9JX7IlVHI72vI8P7Wje5enDr2HpISw8DlrpGLQVd2E/QkX4piF8d42Lv
Ahu6V0teKneMf3QaADHLcJsnz+yCO8V2knOUhupHVFXqnZzemb+qpdf86tg3AkZkxugwTsaFNdsS
1d3SevFsNMd53R2ELbV8l2R1gTIuGlX3JX3qvV2Gh97X47sacfI/BWsdKS63XHgkgJ+R8T+oc6DG
BykPwT3ey9lixyXTrqATVo55XZNSrHtaMp54taO1ZqDpL5aZWGfVHuBub6ewHPNmAy+/c0JLOaZa
oWNLNTgXC7zvFa+b5l4zTOdkJ9n0POHjcuhbtfnE26gC/XGd74ydX9DmUX433qs7JAxJx8I6vXy0
28L8BScRsUiTfp7Wx0ubJQ4klWA+1lVVP8Z6W19MoxruIre1cPf1S2wJOgd9LMCqdHwwM/USWSy/
97/FwfgpiUzlbwWk5XqhLNeQiiusv6Z0+BEqivNVs5sMtWNt/hjaaIMzRAmeoFC752wRFVcVP731
aWydWQ5In1yoQGCcG4v1Mzoy25/Db3TA3yEfKn/pAT7IoJMYYTMITwLX/DtDGVnv+tcAa46m/dB3
YJbRKW5evZY5YddX2hO4jQ54Dg5L8K6cA4trvn/RdQMPqtFZJA3UFLc4rctuEnOcmi1AJBAeugRZ
F/xrPmjO4L3mqfdVm2Llwew9j3uAfG8dpvWdJDsD5bnciburHvcIU2mMy65dCdStaFzvUwAhfVcN
ofrQV6X/Karnb7oV6I+SmhcEuKNbT1LV05xbpFn+s6TCPji3aZl+MAvd/+TP7CUWVvOxNBznk38e
/cz5FvOpPLej2p6ddgi+F/q5Hmr7ewkiC8ucqr4MwVB8xeZu31uR+4F55D0mD8Vj7SuI5weQN7o+
1HZr3lIQFew446y7MFnGM2JHEy8RwmtGZPwtdocWYmqhE3SftgqNURuHyu6s04Cl4GO3BDSM6dDg
jXyQpBSwYVs8NjNuW1hW3wA7ceWgq0A3YDi6Y+2ueDSWwEaK9+YqxkPuVPMHVgG+dmU0fZ+iBejR
wudABwrJvVT/Gs/D9H2sI2s/LvnRkv+/67tILm31fdfnPMDT9k3gIvj2n/Nv+f92/v9dX66rVwPM
bc88mrkV7wcm7C/lMNUvumPqZ3vJQy6jfpGCnMnvmidVEIpsXsol792xfDmRs1K8c6zzTZTAWtiW
XtWoJ1pG9idPxT7ay83TVk0Kx9jzdnUN3yAon5SstSBMwvkatXoIjg7v+qFHx+aQjVrxJMFo8ryK
/rO+05rqqIeJeh9UEPHopCSBQrt63y6BJG1DgXS/prPq0DNdQ+vxP6WSvyXlCMlD2+6WRwDatqz1
TFs6pdObR/ep5Hb96LH/QJHM+5bAZ6JRlfnV8+GS6qPzYbJ774eBAB2rhd7wZLkuhqMJeitFqkbs
vsImhnh8bUrlZOje/AVFhuHccVYRPP0MLesq1wgz4Hx91VoPOGF7j36nsdG1nBvziiedu/YJ3IiF
64BhnPSmHe/0OkSzezHcEUed1VzHCgvIuUy+pECCHq3uowvICiZ671zN1CwR12n9l8xJlBcEoruD
fvGwEUvmGU0XA+0YRMgdc8cQBF5MPNZnpcr6M5M/ZPGN35XZfkdiZPgSxTjBJ13bP0VNr13UuM2u
/piaj2Gg44mhlPPnNEx/AzrMfnNwiB38nWKaqGNh/fuCn8zZGLvgsSqa5qVYAkNleBgWyCUuFQx9
oSI1QDastnzUUnjxSCarx8ErukepL9UweDpiGjlhgIY4TbJ4sgOZx0u2T14CxDrwVWvSZ0SHMIiw
MEYzOnU84YNWP1pBl5wrqDUPSQapwhjN+d5xQRbDjrdvTjZE1wIp45tnRtaVZY/izpvm4S6rxvGq
qFF5y4wCYx+/j+6TxkfiaXDc+6Sc8HqtWSSJusQ/xW2r4sCg1ifXK0aIroguIwDVP7M/UR7T2Ole
fNSe0A0GO0iPAxqo6vuPc4fVD+bO42tkIY/cmbu+C1mUCgr1U8Me9D4cVePz6LpoeaN7+gXvmX5X
RdP44ONDhQR1nh6qKYxQwkI/jm8ThA8/nX8mjXv08SP7yu51g65NtHDt5+gjWNLfka3OP5XE+MnC
L/RyK2ChPHD1U9bycfYH89wvZ3Bj/DvAgZVYPIxMqOwJkU4gJj8LcIl6Z/7wwBowBcyGG9qo43ON
kfqixj8julY/eNbUIYXMG8DMqLxkjYaQDOJ942OMWguD8vGSm0r06iue8+hosGnFCD40eyh3lj9c
+nSYvpo2cydNC17dgjdFm/IC2QB1/BoBADwG5dBf5Cg9Tq61MWh3uaMNB9YSizsYQTFT1QUZbHkY
cvjtbs0yJwQRpYrE3mTaS4lkvi/Zqo+Z6BNyge08kldVLjw0NvD2GY6Bj1bZYuXYKt3nDgPLu9FX
M+QruCUZetusWw4wPZYkinbecWoLfC6XpG5OkJZMq7hK0k9rbQc7Md5h8gBJznaYFCyBnof4PZXm
VN5GL6lwsCAmwVZHYpKH0zi1Gx2I0pCDxvo/HDcjGFVCUP9f55bkm0s7+AhcGQnt3uRth8j1x6ic
77L0azOF4St9rr8rYse66j7cij43Pqqe45+NIVT2c85jdrwifrar4iIpOcg0vI9tl3kPlqVckC6a
H72ugVLY5u2XfnSqnTE4wY82UF4hFHl/mZp2yl26A3TA94GW6xEVEOXtsvg3ixlPqIPEP6uojvns
NO3Xxe5+n1hd+cA6901FxP0BokD1kGtVeELOdN4lplo9bAVSygDrTz0TS56idfZq9xmIDM7Nyxnk
EKm4JXt7dHbOULNn+d+LvDu1MibwhXT/cwpGFcHM5SLbCSSZDuqFza/47uAOinPfjQEGRFiH4vii
9CEUEt15NlFyfE7tpffVChAGZuiueTB9sVRK3YvDUsGDo2JcEqtI/a/JJQ+n7uEhWgLJA4KpHfFF
YxdkKd0KpJ7kVbWancwBVwBJtraRHyNkYQ5dPLG8X9U/I4gLXqHW37Rggv7Wl9Nnp2TSXk+N/zGf
8/4AVKx/0bsYNUxnzJ5cA1GVGBG3h8nqh0sBqhYFxwjMPrZVVyv10ARZevHBUaPHPFWrU8Zc91lF
a5cVA1avU6tWWFgvsk/8unDPmrf7JbFRQLFm0/yOp+hXv0ntX6Xl36ksZAYo4cBrSuqEofSnomxt
5PtYZGBDo/s9Tt69n+fFL6OJfygmq9T0lgDoQQ1ZVo8blonUgoWkZzZnwye/Hho0zZlASOnohOUt
zKACSmmOhee938/NTkrjNMzwvERTTkqn1k4fa8X8nixnYscjf0rr6qOUxabLmhNCS4zJo6eyVZXH
GCch4oE1R08Sk0DNgm+zrlbXLUtiuKGGhxgfn/WorVR1MuccsxG1kzynCZGbdBt4p4iD7rd623XU
IXtozMK+82edunOMKxVMpI9j4pVsEflsnmipdvPcTrup8KjgrEfaOZ2RipECCUYX1aC9stSpFWWq
Ttsxmq/8KucSZbv/nuZNFcuJ4ZDJybez9dh07HtnKg/reaXYT2Mu8abmbCvKHjss82DYHkSw5fTK
UEMRhMH65kApWC8pPzDMVP/kmebnNc+QX7BdfPISmqDvdOq1CdvDP/6nrfaf82p/ZQG6DetvWO6C
xN782OXHrb9JStaLdmX2FCPsClX8bLWueiuWalLBN2uWeSQqJRJMcvslarod0g3DT48doQelG06M
NrBTG5uHJomqfY2BRRBBNQua/IdVNBMaemAae/Vqh/58drzub2C50yFFWFGNfvV6gnWkaeNH4aEP
5g3dNUzbv+rM906MmW4uEqZRpUcHzZ4WKVvvl61gkR13O6WmI0do1kQO3/VYY2xwt3Lr5DPzzAsk
vE9m03u7ntcOXY/ptfYrwMXdJy0YORk0PxSxk8debe6dGP5lBeqJBZ1jyupWYeo/wmK4V9j1nAos
ESckGMplw69Q2HRI4Pte4BEzTfWSW6RoL3WbKM9qzJS3xM/oufJvJmMR7OWWrGHsoUmlycOap2Hi
spuLIbtuRwWs5B2yGsklfFOVZymAg/ajnWFcVW0PlXP+2FQfm9QcngcGQq1To4WeMyUfZiAjiJfF
/JDgk1JisoJDDrYHVeeg7NCOuxGqqemBN7TSx14bcQBbgin1X+oBHn9W3JxgsED9ExSsFu/hmI0n
vUBrTPJyFBjOMy5rLJj+J6+bGUggaaqfK1z0Ctfyn7IlQI7CK53qubWRa0pbdHFGxjDP8xJEqVFe
3MmZdpKkBzGeY9QoIAw1a9aW39jml8hqjTvJcpVKR5dsnLELbYqj5Elg6L7ONhGajVLlTQGKecbU
rBeWbEsv2N+divwqF5Y8Pxx2ttcah3aq2bFefqQURoma3ywbAcIly2JZ/dFxlMMQhPFLUR4LCMHP
raZFL+yZ/x6jyr8OmvGAEHl6P2JW9SyBO6P1j6yVddry0qnPMXFDmT9RlViB0ugbeF53d4mVWM8s
9lvrsV1kH+fCx/0obBtctFwmbX6Kx9Bsle55TeOQVJ3qIjX34HwpD0tLvy2D57hxn2aP0UE/V+wV
VZ357HmJ8mRFt2BJGFH8Jxit+lvHquXdZKbLtBC+D+5/ADO2emOCylE60/XKiRy1sPGuiJ4xvOse
y2I6rC1qLqMArHG7QxW5eSrqLHgxWSR70ePiY+kH402qScCQTN9hC1ReJCl1NVTWD1YFclyOkjwY
FSmUhOSBOdy499TAe05zw3tGl3u+M4zue+DXqIQs+bqT9ThJxTs/dmH+SzUUMK/s3IcPUoOR37Ma
acYtmml/xRS1FyXw7GfIos4zDmLVUQtdvAzG2XmWAq1F3FMt2ZyRpBQgmGI+VikDRpw3FJRjw5at
ZMPY9xH9b9Jb91vdkLVTzMwa55zqVXxyJxATyFmGLyVsiAP2LMnRcFBG2ztt5Z8Mz0A5HP2WF6Se
oxezbeCGGgnrByProa6RYiq0eJlIwNhlxi0LN099HhltlAF2eApmIf6i1OcjPPwntiTR1/uSt3j5
4a3hgb9brFV8zKHvJIZdc8b+9V27sIS6BcIoMQkGAUouAZNagJOSiXRtd/Z0drzHGMGXYnoNV+DV
gvNWGXbXX1V9ZpmlZRa7EB+2gDEyVAdJZ8J66M3si7kQj7qFSVMvPwFvIphHtvCPrAphN9QgWRRA
d/dOAr1qxxmDo3rR3/hvVE+9X1Gio4HR5Mg+SnHfzzBEJRojO4PkfxKzzYFwPpt2qOytd8ydsCBJ
0BmJXZstRLmLazFiL7dlVeaM9gl2BzDMoC+YR2UyFCh23d9TZ/7loxaRFtV5xP7rYGkfA3wd74qu
/+pwW28RdmCnVjO/h5PpHccFVZtwmsK70eNkR/m/292WmDwB9rDCoxlwrxRc0m5qpx/qJDAvLUZt
d7ZRlFebSUJSxfVOUbvzYNqfUv61ZY0w9CF1qDxhmoBWMyZ3EaSfFesQ15CYF1JaviCuneVhSSxD
tOFYIQvCd7fX7hqULYLKZqPLKFHiS9Lx/s2NgaLMfbO9BglFR9srSuaz3s+CWxVav8wsVI6GdV8M
9XjXhPawBoYZjXe+vty5bPqeaXp1B+W3uvPyCtFxieau12tHiYr1qsQkSBy/Au3koYaxYOeLxY6l
NCoIOgw6/rFhlZ6TX6MMIYCFI7r8TQnkD2/JLjNQltHwzfQXDtO8YBTldhTCOZVoO7PglWfOdNie
jLTTLSkxTxuwt4LAS+ddoBNIYCywvy2wOjM8d6Z1SxbsvbQDCaIlObDFcZqj5l6ySt/C3CFwGY2I
rUEvjga20vN8+6L4kGpNjfuokcMBW1hja9Tp9OGaIPIFSZ57uuhDVCY2BhJIMo5QIdYi5XfNkHK4
YQzZ7ubG6XFFUeLx5rjFwcCmqy3GaRdkWOuG+FMfVLdiFqOr/pm1n7+8dHzVykVYl/EIvrEFhnNQ
6Se2zo961sMbTR6yogp3aJSxUTqX4b0NFuYh8Ls9++3Nbpiyx0zjE5F7lXXwUFm9qVW7p8so2UJn
ZbGsuityA8vUdlZfYN/rl3nAQch28aR1vrR1m59MNmFAsXc9XixNcIpajCjNfKf0GfsjwAQPfHDp
NOInU9fs/aRNytFXWmxhev2E9j/ydPMnw0yveVmyfoclUdSY36qhwrNwSk/IL0VHC6Jf0Xb3YVCr
Oz6OMJPDojg0EDLC7h7hV/AkMVu6isrWaxCzqAKXao8oW3QaqsUjujVA4bJEweb0fi71AX9jtzmU
SFQ0LmuN/fi7cbgxbu9hlcLxc+/dB1MS7yMMtvw8VtE1xaI00liu7lWEb40YdXxMM6v+d+zDyFZB
Uu3H2XLPPlo3StleWj3kJqBDF5k2d9oM4Yo3gwkuZvjsucvSJUaQjMeavxw+3Uvfomloxzj2NU/O
hjJBBFbA+3eDcmZEMe/Zf/zO4Dk8uhP8/VKxE7SJgOm4M2NPE26Oizwa8E3+eJB70yVxX0YkkC7s
eKr3gGlxz3BxYFBzHnQJSxfOfBcgGOwGrorXVmeiOQXrKVR+tz7eMvX4sLQgPbbbhzSc/7Yo3OcN
H8qKSbbi+I+F3v2qMtSRdF7RvTb0mDVNA/uNoYNjjhqbBxZE74ukwQHXhicGg/uQspxgmJDC50RN
93a7SIqgtbwb9faLz/figMrrDl9m/EEztnBcrmVXXoQmxNzvQeVMKHpZD12lnLKg8V8mFNfnyv1Z
prjqBf/D1Xkttwp02/qJqCI0DdwKlGzZck43lNMi59ANT78/+d/7/FXnZtWyLEs2gmb2mGN+w0w+
l9nYjT4bQWXN0aUAnKWTXuOV27lB+mPAYd00mmxiS69vQYdggQBpGb8eEYlwjZzs6FgoeUFu3kNc
8ENnKaM4nZ8Wy98RhIt9JMWKZQiTbis7JKP4Ljpr2q2dnqIlLdud4b+kRl1v3LyKt31Zo8/M9c6V
RnNaU15QjSiDmWWdE52PoCmX42R+svNPw2Dx5u3UPw4FUa09eV3o+VsZtO/WOINnAZDkO4Qej/ML
jlwH2FGehqR4VhuqQStc4a9uAgJTN+Oiq03upQdXGOZmBtklc/ECSKwTmCTBfJXUR50Z1TnpKz7E
UNOaDpaTuHxveU2C+TNOuh6oU/OTr2+rXQBfK9NvzLlVNNjPRCg+z/gl6bpAS1XXAcjUS29j1JMf
obXpZfKQzDABy9j+h3wDwkS+58q9bTRN+zI4CZunVZa6cUyqf9b0fDuTOjy2wyleJwJk62VPPK8k
XbZOD8sXydno1U9FPX1YE4Hy5rjciZzKf1ovuN4GIZBodBp9ghW6BjI54RkGbJhwToR9MwEEyz9n
DtKmbwkFNhzj2GqKrFRYXTjuOfZmVHoI/kQKXDvtrq/c+J5sw3FLaycPdec9S11FTj2xEBhgaMvy
jYz7MrICGt5DP2abYahe8Ysy5Diyh9ZFRl4S7k3ZEyR8yYnFGa23g1G+APO/B53mb4bXWUKg67KC
uXt19DP7pzGKnyqzv4fOISywh8xvsodC4d7Xalp2fkWzILPwsvslPqJ0Sd4sVFBdAftTS/No5t1t
dxGq6uXSiP11Bo/oBcUvnGKVHWaxgXvXb7UhL+PO7XlO803WSNSSi1G3S/SxsbgpVHiEJPA+WC+s
mjIJc+vYV9nZw4ixacvmtiqaf5XjHbtOfg4ZGy8t7lK/rCJhlgeMKuhB8Uhei4qZq/fV1UiaWQKq
OupwoG8nJ4fIo+YikgZp9LYxLhvDrXUUO8a3D9kojWeM6JmzFYRK2aMn94vun4h5ow1diT0qwN5d
UTLT+rnW5k6Q6r3zU4l/GM9K5nKaGc1bYDb51RwmqX9hiD3MTgptvHxZ1rGM4M88pf363Wj5ajfL
/SxDu5LdTib6ZgXNWUjIcwP5k5aUNw0Ya78Z4Aw2Nh01MRyLOMamLfcqMyI/I+v+fcnajyApn2Q7
nbTE02iql3QsDwMenEJzTuTjsAPJBppmPqWAAzG0AUbrSzcqWnbgRh85PdcnVHm3PHRDoxBxF5hx
8KGBBpBdkbgfy6g/yKauNl5pPA8+IJsxs9+HqvhW4PScTr8zX/aLbRdfrLNf5+w4ieppYYw8LM3m
oZ2Al2dwmOYCRzXH41EQIrZvaAPg+XPQjoZ1TwMSmNpwTKbpnkwjMgR99HE1er+DGEBTcIclY5uo
91qA/AWgvDGEIvLSrME2lSd7rO8L0Dwba1XuVgTBXsvg+F4NAPqgDR0b7Y7w9gvM8gv2iJQcTdLY
rwnFaG6ZG8bC54FNt7ki2xhlB1V4dL/NajwVpnqb+KXY+r1mmDAgfZYvQW9cs/I9Yi5rN9PkceiT
W4tk+sa192OuDrqJd8NhUPVu4LCwSLDzp3eoN/T2Mup/BQrYa28zVKrDSJ6aORAspoNT0cD6nJyC
fkq9UxlXr/Lj37IkQrnAn1br/lVO48kOxrvJL0PyHO7bMflwK/aNjJAR3aDKd4+ZevikzRzSmiHl
QRD9uXJu0BEAG19TNvSWoqLRW98xMRhPe8E+4xiwW26qW6JHe+qAzESr4nKZXuWIqLyWvt7A4TmX
uR42nQcR0BQYjpwqeWpk+duOut9UY6miLphIjGTosE/N42wGD55DEbmkkLPrZL52Bqrsdoo/ppHr
bp3snQTm7Q3zjYN6BzmliEDcSaOkG9rFoETxToHcfYVBiNEpQUJz0A772eEgexxGIk9WFnSriibb
Cxj49/3NnKsqqh6HCkbUXBjmznZgNgx99kAA/BjDtucGRyV5H/yYeppOFiAydmPuwY/HJ0MsYDeD
6UOMkMYXI8P3Mn30Q7BLZpCiQ0ZGcVAEUYlE0NPgKDHGR7VpcPFQhHUiD7sERWAyzQrFujhU6+wf
CZl89TLgPdzBp7n9sUZq40VxeTbwdfLsJIyGhDkFQzHndOmyB4vlJ2I6CVcT+T1r1p2SrPlHyGi6
EdZEW8l5jgefoJL6y4Jc5689UxIWiWBx5pPPWd9MSXctKRaTsb6dA5qG5IuAurphgOiFWvvFp2kR
usklK8LW34vLDqDwZ33rB9xq5BIV/nRJGORuLgmQygc4qt1rYXdcHSqU/Wqe3bnSFONlsRE+NZgs
8W0k2b8ZPXu8dpsLIcvV8N60enYbtbVsV1NYEZqRebAd5HRnKN0eM6O4cxIKcjJpa9ut9w7KVNet
ioI2nfcMaTuDrCIEoWeZJl/wrWCnFnj2UqvjCuCkMf4h+n1mTXGMpaNJBh7pVt5WLRgzEPdiU+K2
Paxu0kcDRMxA5WG+ujf9FOBNnX5d44qo5VNGMGuNCA3wEe9d0W4ZZbzLZyF2Zt29A1m4muoV4nNz
QTR/dILgah1YDOs36XMrPCohPFA+IsGmMxPqziYDM4kFvfb3mJZcoiE9FeaS4R65MBXifuYTCMhZ
LWS2S3snnOXJNuWpy7kCU45wIQiVoCv563rxHJUjxOFqm1pyn0n9seornDPPJY7UDbkg3bayOE5E
id8yiYFtZGW/LplVGpeLBO++GpD5Lt62EHrImz1cG9ZOEni0CVzjUTRiNwO4vSxSzQYOKqNQCwbq
/YUuR/pHwcJmONegA9/n1PmypbHsYnsGlswIKURDtqdlCd6OitANOPsbg9kBChNiE1PmV6jxxyyF
kVQ4/xw51hupkftdqEmsm0iILnhB27zPfNOGKudFBSmnGyPgLPFc+xPB5ZcM5fZ6Luha2zTuF6KK
Ctt6ANhXRVhlGKB0rMgsGvfyA9sMjTiybRr7frEXLlxaS+uDZ80+dUDehqDmBugp41tudeCox2sj
42xrerEZyvY5L2vGkeQVYMxobaif1RiQ6otIsZFlulckjkPtXG8lFvZW/CxW8N1Wax5hZGs5Tad7
r1bv3qC+IYke1mUJpW19NDpzoSUrEL0MX8S6d+GTqDqkD2K24nEuvPtp8BnLyKub2Z9ooHQmjezg
PXdHEu0r5ykeHyZhguqGIUqCGIk7phdHOq1vSlechCW5dJORPCf6GL3pnVt2HXNTqyjNzDsCR57t
mVTMYKp3Sbo8pLE74wX07mmoEOCSxzCb1zc/ePClgUnEvrD4qlGH45hTYFNggq9LotxuogWKLTHn
m7mf6Deke6Otb+ryGWxeQLMzPnBOhn2bOludW+zEZoun2lm9NWzphP7VkADsRPTDu0A2eDDhOam9
rerMN6MsabVM9j7WMPd0TBheCQat86YwmcfvtMN67zpH6ouhLikwlLdxqSrZfamzWRyppF2owyUp
VVkQWs0seRvyEMrACGO8uXXnWKHv5z+Ll76l9CmXZapCY4YNmAf2cvSW10Zk5Ta296WgIV0zh8oM
arKV5MA0Ynor6uSiULPzj3M+tUD2ITcEeiW9hdJKXp2xzxkiXWTxrDV3b5dU712rKDlmOdImHGgP
p4REB14AQ/mnjcnIKNL2dkzSnUOQyC5Y9HVb2F+lwcBumkN+v/CGuvEbR9IzDfFmZ+BR2XRc8dvA
8NgbBlxKSg239bILoAAvC3I7fq4uiosEOlvDWGDHJEJJVysfmP0rY7SQLPtp4vJkegZQ87wlWSh2
aT1lwyEFsLHBtORt+sb+UQ7YqfLZkl69Txrrw7OMg7dq9JMAN4/T/jQNqFN43T/wZj6pqNWus9Pb
FeQwZN+iCEmDhUKwnvuUCNc7zd2US5GBw/oTSwzW7/kf+Za3cUDEcsYaZRF0Xs3eS2Dp66UHRgJn
jix5pz/Pvfis+bBAotxnRWDvjUvkctoup9I1ob5n9bTLMvZpJrV/26oXrlFsIJjqL8uh3PbJsufn
6IJPCeDb9Eis0HNh2UZEAtb+hUHSeKO6GPfQT6BfO995Rdt+8qqJahNjqrviOCO6mtGJ67II2Kay
RMUOBS/XJiZbtN6ux17zbkr7o7PwUlV4JhBsHxoO3qZWzr1RFkiGwnmb6VtaiZoj0n8uPJUgOaWu
eEpWebBKCnSREMrH6kQFAGmPPaxvw27tJgejMSRhBKu7IE3u218W3pjOj2KyUqfzfSnYqcmeeZpc
EYsizLe0J6hhsRvyoNQTANJyh4frLvfmE20FBv2M8laUyRixCTypC7l1cR6tz6T2P71peBlMTszC
fSH74tGWdSQScgqJAIYCTpDscjX0XC2MdeEQPwyO+TaN7pfhzejKON0Gh+y63ESMybn/e2vmMDEx
H7vptujggLMAYIO7wJut9/iyefWN5LRCKgSpfSpsuSLcDd9tp3edZ7yURBJvvNRRoWoovE0XN0PM
2UIVM9VNwKi4MDeuKK+aePyqBSMU6bQCpcT+1E+PXimunUoOoW1M1FQ19nsTQLXODSMSl3zeKbC2
jIITRZ8332mVHgBXXPVZujML9yf1e3Sqni4gSapEKWZ7e2lvC0mgaN+Vx3YmMnUy2y2u8M/CGrCL
2iR0u9k2L2g85yP+t7gGHOxu+RWup/TsZTUmYXWqDQu+k7TSDUOPsXIe4pERijj+t9bGk02UkJZN
+mQUHzATa3e1QyMxcWMp+3aBPRY5o/XtTePRDrLHRtFZZwLwZ4wvBzstPxZrfi1q5qpJW4B+1fA3
Z+p2KdRNk2PPi5NPSohPglXTjdfMO7ddPqb2MpdnciM3qgBH4NrAHrdx21GbX5RKvaeLl0bOgjRr
ZjYB8DZqQvoRuCRSFEN9qkrilBr3ofKVoINuvK+JOpkdCOmgvrFZwoXn78em8cNKAbmrx22msres
7EX4r3Pbb9cpv+K2xWtpN/cVtMbRq1hcZE/akjuCx7tea7WNyY/H5cSsttVeM2f0aBsz5nQmf5my
OCwKLGFKNmiem4h6Uz1zNuI5X4UTmfRUYXAlzILUKjTDcdU5SYlZsVsT75oJyk8puo9yXc8znC/a
avKGK+RVFtDajCkK6gYPpp/s7T4PPTVhODZIi8rXW4aXrqDWrvvOdbYueAPuPxZ5lGXo21xd82rO
BzIdoOhjA9f+BGSdP6p1ggftId546Ckbh4qOs7i+ccqXSRQRAap3fTq+pTMt8MspuC5ETGEsMXeJ
5ERhfuJ2LeM9ivhb7I23KLfnGFA+uwTm0MrO2pJCdF2K6nFM7fdKS8FGL6WsZZ7KD6A8iZEbY509
/lkFEhNRBvG4PbAbeyRU+60d8292v09MgY5HsPlkKq9xxNzLm9ue+jZ+pzzAj5FSosQI9SeDRk5v
EbYyLW6x9Sv7gMsIWS9fHEqGLiEf0jg1Xmvcstd81RXa7jp5O/Ky66hxpWJPr4NdtYKiWUVZHOr+
pm4MGgS8wNYvjG/2vZuFWQiRxf5BrwZzkxXISkKyEu0nV3Om2DRCTqC3b4Rt7hJbvLj7ZaisK6Ok
g9UxiUAnwmOj5qcm4xnWflmC7sh4XLbpFzKYtOVUD8YyAI33imH/9+V/HgNDn3NdDmUceYxwAOJv
be5VI2HjXtWQZXBJf9JvvsiAcRNgIT29hF2wHBuPkXSGnD4kOrIl8J96zmQc+Ht2q0WhOokYpQ+I
PVubl7Xsh/1Mhd4r7mFzjwCZjY/kC39OY3mZ7OLusxrqKKw52HvxP4/MznAprU98ZNxrBuxuuSkS
co7Ld2MCqNo4lPZSWb9x7XPRUGFXcfzl5GIKkYj8CGyACBwgzmbN3yRZlvzuKlOXki01rlMPD1/s
faeB/T0P2LcXFuF4io+QmAGko1iNgf0aFEC/3V27GDfd5e2ySwfGkdinFOT7wH+Bnwf2sCZZYq3D
eclPqykfqvbc5mLe5KV6rBO6z6XvH/tWIGl658Jmmtzzf3rtAvFPurvFLe/zS+sgMCpkQ91fCzNR
4dA7XBEBKfBMlV2Rj1FHXdJpevhjRHGtuKydYz0LAnVcdm8HJ0kFsAmcHaaESGB5LUzUwvEgNCb9
Nnfbc5/Pb7q6BC3qfN7HTvVPZetwM0LaSJC3TZedspME3GAXh/6A42yD1HzLFu8mSP7Zg0NPticP
zWfD2WZ+zfKYP1bqJXYy6EI+e7Q0cZINI9YbPcJy0I0O/SBn7+y5akNPdZ9npvVaBKzWsGPZ3SKx
6Ip8KCu7FhPqi5zFLXvsJ2lWr0Pll1ujFxlGi+QNxggj7L69Z5rJDDF6sAxeTIcesUMoh4hUU3iR
PbezzbC6zWdsX7qtq0EwpFsUe4JM+Sn72qEXtjN9+bkyyV8ppMp4prkCQoURdzruatTs4Qxyl/y6
9MNCSouJpvnJKgECmg7Il7lpsVUhWLntT5F3sF9qdSgXdGardIOjLY5jNU6bJaExNayIT55XfE6I
fNxtGmNTY3oYyiY9Jvl8KaDtd5cRlw1qZQLuRPd3ZlXRWLHdr+bSeoo/OhSW0CoMatfxNKBZYpPt
rxJGAyeKkftYclbWDWLnZDJ3Mt/OzNeFeFTabVC7UNIX2h7yklgzdSh+2Top+mWcMJARin2fQqmg
vNvovpjuOzLTo4F4owuQ/xpd/iZxu7Cc0G00RA1LIWtSS7XHfO4gfnBHSDsRh92UmTejMncVNeVm
8ZiczlYSy4V5Dlrh7IU5dTsIkce1y72NLOptahPYsibcHJJEDNcKvb3wMbjnhX6RNSZTc3yma8bn
X69Yf1Bk42zIr8oGWZ19K5zaXBK9Mu9gMUCR6OrsNHr0T7se0b51tMFQLDzIMqi26+hwM1bDG4ie
be1e6s+G0bh1ProFK2mZNS+1XJ2DZze4mUWzXInh0hPqsdMQv4GHzyt66tqSPHFmN7Yi5bQwlGAA
e0AI5EJjmyXdl6rsq9Cz6jgEuVLj5WTqtc1DIttqAFCXS/Jcat6iWLiEnbJ3QyHEJU+hO7kifx0l
xza2RnnIswIDE5c9Yz4vveQv7lzeknkilJhEsqzRkpH+/OoGLsbiojqB+tTXSXNvIqFwRtWbmE9l
mxYDuO+hZ7vHe1vtsiNoZKbrTJXl0evZSr9twjyZD4KNO/HCFRGrk6j3NIsdGDG7YL5pUsJbmJX9
NKUYHyo73s758uoopi5nb34eYmY9sQH1+5ogGpbo8ayzlScZ/wQpQcg6yVfryCny/OkqoYeKcBjY
gFGSBdlctj/wmzlES343m5NB+LTPBMzsE7tRM5jQtfhpbRQ6m7CRiYTNmjPZjcGtcSEx9d/eiGVk
udG1fQRU0qyUFS7nnGitH524n6b9b9brD+gZwi0Ahbvd3TpIEzJOjA4dfwLf4qeFLXdmyQQFLUPo
NQNDJugehppvFT1mSYpPns7bITXeg17428nqCVzLiuaGzp+3LVefdDxBT4e2V2haVDrscxjupWJl
X7sH7CNCmBhFxG37mDvxciVjk94GWx9RY8nxkkbvDFjw+JAfR6M0d71/B+OCwtBcXmZtHdbBRBXW
/fM40xGRagztpB5CrQKLQrFc+e2Tm3QY30tJi8z5Z8/Znc9un00wd8V51liN2A5MmgZ0GhjU7Iee
ufFzQh6J0RBmTbhTpAbjp2/mdych16uMb4oJb6WYfpSPoN/mSPC4K59GRAHy3gK4v7VE/HCe55jt
YQ69YcuAzqdxmV5LveVae0QXVHl+b4gWer67cMqtbbNpsKJE1syez7sw8Ye2/jUd9TXOJhWLVAeL
tWd/gW6rpvzCu0F6JfRT+r3sjG2vf+Avyjmr0hz5xS33KQhczIZRYeSHyiTQuY+du24I8qtm4Nx2
uijhIG+WNsAeSBPc6gJ3m45K3bb+1sE9G/lakLYxfS5Lc+YOm1MFOxvRMj7XNzU+kHa35JeB3ZF9
B6FtGOTX9idnyIqtQv5om0Ecph3Sa9q4Gf9DOCmTZjrXkslc4xutXX0YyYHuqwnaSdzOA222Vdff
nndhswi2Rv2AsW7mU7HMdZ8E63DOLv+4qG8VTtqrv4dk2RFlhPLQFpK/drhE0MT6UGF/xJNrs5YS
rO4bART/fl6itmMdjlvrKZ+ynPPAfB3AS0SWbXth4hx8Kd1IrMFrkqWCKTc07Wao1LaP2chUijmI
fNPrpjt2eniavXbd27mTbee+vNVYxugd051z+rLbc/EQbOxPBRxhTa+WThwlHGssU/pgKlCHt04/
TLdz6z+UNQe0XstN1Vr97RiMLRneO5+bvt/CZBlpb0AdO/fxgsiPzDim+ktNFhRxj7Z8PlkvjsRZ
2A4fbQfJhYkuSqFqG/TeuaIjFrWrGEKK1m3M6OBMixVmziVoQ/3m/RLFch6JL7wq+knvAH/jXIxv
gzW5SSR7FbZlu8Ju01AZBXqMpa4s8gcocvQvSy7wKM+/s5z+vpsKZBiZvJQL/U/BfSmBIN0byz9N
fnAeO9Zt5jpzNNZVsjNKkhE6y//nuXg0q/FFj3O8EWCQQ28xQ29YWJ+d9Udo/9A7xGTn/zzJCbpW
5Xenma01vZHazyDEqF6Sa+W0z32BmWLk5LKHJ+Y4roMeh08Sp9s466F4TPbGC8T3ZeKEQhw6yRDY
Thjb3snGeV3Sf9nOiTwGWH6uGFR8ti4x40lr0G1vOACe+BlKhi2ZI2oQX3c69oHa5OVTIOlT2x4Z
RbBArmSznGeH7oEr4vf0DgcKq0oYq3U72Vj35/5mmYpyjy3juMzxmbgQRl/QIgpLY9XxeM1kWV6r
2v3tV30jxHSmSgVbnF4XMc/g7DQwBA27Qkyc3ZfqjD7KWeapoJwdKpQT59C549HS5KBX+tFYVutm
wgtk4wPeNdmh6ilxx8D5tQtn2tRyeDWacUXnKrgZcNxsJjM7TE+9n16P9NLQ3D5tMY4ni7DYPPWX
nTGOQTSsTRiIlLMluy8hM4QJa33T78EqHfFMcisvTJv5/vajlMSJxdohcdr4TdzpsxDF19inK2e/
vVcdn4vICC8kb30n1+EjcRAh8/wyTp/TQXPIeLIbPwkFiDIUBjq2Lod57ucdxidW2Kt8zJ/5/B+8
r77tgyhBL0CmRfQfAnNjKLZVbvKrB/0w2N5vW46v/jI80oWIQzs34OR7BGcFEKW6mO2AsC7uHfqo
BqnBUmDJJvLA30zV2rHlN+k6e7FzDSjty4qVH3Y1PrFLN6seGc9np1ZGxO4cZy2BP1wtzrL3uILq
pNlXLNyxNN6cKfsH3KxGee70vjGxtTH+nva/tTe8kjOFGl03507srJg7J2s6dOXgUIkZ+nH9ZRc+
3nS9nfwMS50pWnIZmDttL/EzxoLBLrZ+PPuXhqa/TdfgRmNJi2oLNALW66wz8fQG6ZV2V2uTZ+lN
2xikVjrVSTKtVtRdtR8X19xim3OpLlQ41XJvKZ1AG2s7Ili6B5sXhrDG5V+Iq55NacJEJ+mOKYPX
QTeywu+XNv9Nm+4CnRqPTm3wd5PKKSQqDuUtm7BLBtqiXqw1Da5RNkI9kD3uu5m11V79lLb9nTMR
BAGmml8ji1SF19VHLWfe272RBVuhjnZ5mC0mwVVOcYKpd4/9G+ifbulYaZoYmnAnnFP7bjTarWrP
42pa13U171RtJFFXUJS1w6GpLepWNOGszvj0dL310/Umq1iA4rSrt2Y7XiU+we2JSewCjiMrMIZt
UBqMK89vpe63/TxQAozJnWFR9Ku6+Ulo6HU5YZRBYmSRsdifcuzOwhwPVVAu29Gi3i3HQqIHOQwL
lRBZYnU3Js5XK64Th1WTnECPdti/AI9DI1zG3Ofgl4yUT8Qv0fkvdFD2mhg4ZlquHTalaUIZoRP7
zMDKOVXmOVMTbg/r2CZltbOQB2Ql77QdXKw8lKNtR5Digte17e3XQWdPOCwpR+FQuePMoEYtb+vV
eYyd/EGwpux8b9oX/boPWusq5k7OsGg4NTTIiKbc5jlqJImdedZv7E47ETZKvvITip0WX8xQoZoz
y5016X6ZrZ03jlQliI0BmQWb1ihPQvc/cT7/FAO9inzdWN1D2U0TFw0jf3HzZqfyJ9Pu7zQ38Prt
yDHLdg/8nn7ZAlihY9cu0y8kWRr2bd0jnhlnp1mfUtd7yT19MG3n2KWUqsZon8DvMO4h8OhM3BDd
wZ82p3+WMLad2XLDAA0xB2LndtxhTfXV12ADiy/hCHLYiiOi7r30UOLKsXld4yDql1Xs09F6Dshh
7brgPZ0ujvgsPRkKIwVGO1IgKn1yK3JPGxuBu/KfTShuU9ycAR7NOK/mx25GixkThmEbT94wOEag
Xdw+VAwybIJ1OdVTEGWrS4oST6FjcnLgpNBm9Xeu3z84bvXZD2SVGaYHax9Dmjk/BQJ52QkYK3D9
RzVaFGxuxJJLBxpGAjZc8VwQ0Mm4CXgx1+k/a3OKDFyqHamhOrPP0vLIDIUbmKO5T218uNzy6Au8
rnXhbkRaM5vOqE/cufedM9y6vfZDeo1suwmt2xidc1dOctjWeHqUj/NRj9f2RDc4oZ3SG9+QHIh6
RFvdqB6CJL5U2+OjVfTLy9JiX+odkeBZGzOr5b627idreqlMJDCoSJeJ9L3BYPcQSIoSCkXFtMql
DQhPKgM7YSYL4gDVbzx8dL61m3pxmjwPHkpLMmTBmg3QwmsQNKfxRrVivLGabLpBgFhp6ynjgH1E
bQaj1cdqEO1DLozigW315f9/DzQD849wirhtyhgWZJwmVti75rD/32/zREPPW2INu/PfQ9gB6EO4
4v2/L5KrJGcd9/XWXYf2AR2me8Au9tiawDv+HnKId73tAvPwnydcnlUSYLrjt02j/74QQjpT+so2
jn/Pw2yt73VHfP3lVf/+YbbkkDJQSdua3+zvsUEOY4jDzgXj8n+PlZkfWkB9zn/PgN214HbJEbTd
Qp2Fnv/3H/Z2976o1dX/97igNgClo2ho/d/zrU5CsRAn+qT27X8fLolWu01wGP296N/jZbMQPZW6
d+xFdq3dxXc5mZ5PXYxxqmnVePX3pQya4pIBt24znU9PQZ+U13aHllgnauLOMfr3ZCCEJeM3Y1h7
+kaZLL5/P7r0wRAmmPWOf1/mZZDvGWwQ0X9eOInViaxCRLPL2/Yl1LnC+s9T/97KD9pXui7i5u+d
VEZk4xr7CYIET1dTVx3YThvh35cZk6c3KrCfq87g9zDNs9NZw+Pf61j8JFJG353+XsitMfV1dRDv
/r475m644OllqqZs7v/+ccuu3xU9lxaorDQNJ9nAulDVEP59G0dzc88bZoeeDGZW8ctzqmxNcV3R
1Prv6xTDotkP1HtECns3jk52RmJPd43S5R0t+ItzoG3vQdR5UZNk80MBUjMaoCo8Ln0nw5jpmydq
rz5MlCxfRtQ3rjtXvaYrPDuvdL23Wrv1pjSm5kP07S+hsoxL9vWrP+fVt25rxgZz56deMbKXfvNv
1FQUFT0VOhxNOJstC8dq3sWaimbTn1CrsORWUGiEzLEfEE1MuTPz7LXZp/RCfmlEXDvj2v2UvXfv
4fD/ylT+7tdp/2myJ6B6G4J3m97tpsjLZZe1CdEogdXdEyYPV7P0WIIugct/jyVFy0jlalD8zF13
//cNK7E8Fom43f59+feNPkMcypPSoNzhpf7zvDbRW4nFLPr7cry8QOPZ/nbWPkS9//ceZD032Kfp
o7mqa9Jw7T1zZzgWFOLLc/5eP6AnuNedO//nV/37Rj3E074e6Gn9PeXv9bVh4vOfU/r9TYefjYn0
wzoXxEXSAj2TFlQdps7NiQRt0xsuM2M7Gjp/BGKQhb3ljh9VadzabqsSesT3qx+n/7rK/cTgHbwq
aftEII+MzSqvRFUJumujbpxrz1b+js3rzPVf2fTFnflNxfOb24BySd0t0wN8QGux3tdeK9+1tJsw
SdT6EFhZswtkBW6nGuYr3P3+ntTm+Eys6RA5XWG+4CjMASald51ZPNSrbd86bQVowZGK1gS9wP+h
7My241S2dP0qe/j6sIsAguaMWvsiW6UyU0r1tm8Ysi3T9z1Pfz6Q15Ilq+w6F8ZEEIAgIYiY82+a
yC8ueHBIFHlZdBExddrqaC0co8iIt02BSkqckuBKom44RlKvt3oKqiA1SP43hkiOohm0Lco23lE4
mrnlRbEOUQQRIKPD5S07TwGdbHOo/We6DP0rRiMM6YRlfvXic3QlzG818/BFVXvD9dw0kKNCVObv
pn1bvWmqQ3O+VvH43ra1pPdtohvQU+EB77Nt56Jtitoy4Yy5joDnti3yzl932IWu8lIl6+d2V4lW
4awcuuNaC8bual5gL2stdeQkNnNRTO1ECxPX03O5zenaMO4OiWWj6uPttKDon/fzQ4LKtuaW5yTB
v424+SFURaQfrP+pzh1kb+ApMRu0zzJcVMBYdpCB4SVc6agKrwDt9Ou5rsts94rRPRh9FDfJCdFu
rrM6fdUNyDPNpc53kwskys7m0nwg+GnOWYh7HnBmjjEvpCFdjJt5h17qwHOWpHJNbdf80478x0pD
2u5yrsodO0XSrTzLSizU+ziuV6rWga4ggFJvlNDgt8MO0l/DRoSPqYwRsSyturT4LAAEmCqJTUbL
53JVlAjwEcd9bjkXEc4n1DQtXg4xb8ikV1+apNTRnLaRgemqS+EO6tkcuE+VmD+CB/N/qPSkqZ4p
ghD/vOPccF7MG+Chkg6edh7HHPh45Jg7b5qAFn6pX7TEfy69pADWgmrgZ6KGFUkemZ20HKEKOcLH
yRoSjrqVPqVa5lwFHsQbpyCePtcnlnOD3Id640zD3aKAFqP4De3TbJ/lqELJAbdpd0iL9Vzf+MyI
uiZ/IItjIU7UY68akrpMJJazwu+UfWXxNC3m1XrAuTTtW6TMpbKfq8owYutcfl6da1+2tw7EtThR
vr+pn4tv6qRmi11SROvOJoaK79Ww97Xhx0JVq6ug4VpHA7x44lvyowghH6h5lH8mafdNGrn5qFjp
fS1EvTNM3djaIvTXTqKj+oEG/L2RCdJnMDxSzaY/9QS6TGUcPOB4iakxHSaoDGVd6cPeRmXLHUJ9
BSqc/i/tL4aiSJ6GHFHPptI+erJSQZBmNjP2TjnvHs400SIrqpK6X6id7p25ScrUuobaZWvJY+6I
T/iTK9cIZmf7VENmMLBGAAl9symSPH5oVZJogxKLjQKF67PpLjlAsm4e2tLLz0VRxhsVgtgua7zk
3h6GHcHI9FF0egbryXX3id+G167hfZ9PN2o2v2DRZ5dWlrQXrkeWoZ92mP4OEJTktEKwganpGVvk
JL+ESJIe54We9s2xMBrgtdJG4kBhll4AkDzqWmD0i7kNXM5pFZg2HDhj/6P4zyHm5kmePyRJnJ29
HDrWgQUbSluvmwJqQN+PO3RbnIu5lEYQ0KwW2fu5GJagWICn7jq7urBICNa7iggI6DA1WGaFUj4M
LXnVMDWKT9ZI3jro4+oxi5MHYB7dVyyajw3j0aeqNaFkpR4O9tm4yGxoAguFifwUjnY8+C1JD0LG
9oyJbp/AE6/hKU/icplVoDCniXwRYC29nYsvG6JYSfBBBmfZEu6+DO6VFhtxHUHqg236hbOpciC+
XW9WO19vzufSvJibyKndXCwmdpHRecTLausq6FVll9rwuhJY6szSW0QUNMhXq2DaPLcpFVddxjEx
0VJK2vBZ/cqUXjl/3kUT8bLUPHn53Jjf6ULgLCFLaV1BGOIg/5zjef/OTUqeLM5RASnY93ndbZY1
OOxrL0rSa3eacgRqCVbnnzq7aupVRAgM6A6ScDBXtFOp2vah0MLyAJflgTmxvFWhVaE3Zp7yykJS
NgRPbvEgHuaNElX7FTiQ/EzNwQnWrZ5vUwu8a1zr3l3gZtY6bxFH0MIeHhX0TsxzWqhufWLejjEo
GyfzlKcN+TX3KW0ZkuplLW8TjrUGIBsdeqn7qzyMIRCBFLghmrnuOdZJl7q8GUuXwKmlMcOEZMfc
HFF33ajDxbzV0sl0DrXlHkjPIzAaBPFFXpnlhQVijRR6GXwprOS8TEN5X+q5BafCQw5kTIKHXCGA
MDWwXu9JLrUiqG77X8CLPO9p0mMt86HSTuSWiLhbRXzbxTCUEPAMrkLXRTdK1BkpktjadoOp7UO+
EcBhkoaMdpgd6N/q7ZCo1oXB/VlbUaRfZTH2d4GqWLf9JFmEHu+iKAx7WzXuOCySyYOhsQZxJNUZ
E7hEdWuqSkHwH/Np8dyuLo0Mbwvlxx7zlnoYcEjuDBcLQsjt5LjXIBKba1Nv/JvcRLMiQOhtPRfn
BQ0My2yuGdlPLCCEh14azHU0EAbhQCIg3c51GgNn2tbbm2lcHju/S9ZREtf3WhB+nX9qoX8PZOd/
C3lWCaYPGF1M+9hIFe2NaZ/YIqZQhkZ1P+pT+qBzn4z0eZ/UicVCs5Mf+xQmuJQoTvdQqpy9qAdn
T8qT/FankZAowtTbRHwbStyw2ZTOm96uMgjWV0oTbOK+SBpMCgx4fLjqLiquHpVnfNQHDxGGhVRt
lulU8bKo4wADYFCvtyNE2nXT47heBb1+yFItWgcyVB4gyV92PIXfZNCejKrTH+AtpKTFq1+auklz
OQ9dDb8/5U7wo+mboxqjisd6VkSEER+1MtXvVLfMb732p0LQPorW1J63COenLW/3yZ2821alCwhl
LFqcxSu15xsL45+EqGqs59VIIAgQTIvcCVGYtC9VdLv2ZTTN1+bVFA1aBU/V17VzGWX48nzUCVk7
g3KeSm8PZcTYxqSKz8nKK+dzPcR3gqdzpUh6G13kqTVJPyddzK0aUzTybG5QzbXz6rwobEmuzGrC
RY5yxo/285ZBeJ8bp/T3A/38yePVOIt7AnMiKdKTm4r0NK8xCr2vSaaev9T3rifObJ3E/bzr67ag
TX+0rdHuXaBx0CA7bHvHeSER+uQ5Soy1VSRol9QN3O959aVNNZDueNtm3myqErGWFmOZAJihd6sg
/r5P01olPj2tagqIr3ltXlQe3y7gSf7ipa7V7KE4vpQjc4w2YYKO2bwzFEeUmt4ch3AlSZqqMumu
bHJkPx2DgZO1TIdeBV+Tw9VCrq91ghNCBunJU/30VMSDBUfc1VfOoCU/bzirWwT8XmpzXbdWZFr1
1bzjvEBaOT1VZ+XUcq6oOvBhJkOOLTyNBKeZh5F04xEzhGIxF6EyZdtKR2lpLmoGlFEFruZhLgZm
sOIDqd3mjqadosS4nau7AO3W2sBDLhzS4aESpHqZQli7easi1UucNMcrjLKNmyodnw/txEaz78Im
R0+Jnch4DGt0hZiPTn+WiFETzKSiX3T4Kj1oLs4kv/61xvTXMgzzN2SS+oeXv3Y+ZMRfm1QINBew
9LezEnrC52JTZx646Eks/VkdfdJTfykWlQ8TzQFCM2+dN4x9TM8+l2M1/RSLOD2bS0NS7OkqofjE
Yu2EjHWhBQbBCW23flURz173lTUAZfKTpYtQwUXGUAjrJFeSfiiRz5pbP+9o6T7Y6cKefD2Ck1Sq
4ATezGNq0V1F+F8cEJDfN0pvP6gapx+cHtaR45yKNrqrpurUgWdTRqTT6yayH/paD5cE4oPDvLU2
QzwxhujeE6CnawOLnb5T7IcS0tgmLcN+M++laR3hyCYMLxwldu7H8DCf0lZa9YDSKxnA6VRuGJLI
LVNlOxeHaPg04juLhlWV31aeu55P6dTkxsSI83XTxtq9AWssCuxjHetkPFQVcjFGVkecsq1jV0hy
L6EwXXChxs0wxAZyQ/9s7hUwDC+7jOM40IkisS/5tOoS1onf3nh+095gtEToMAYc6noUkbzBQKYb
Hl9aiMa960I9Ps7tcT2ptnoL0XIultMBpyzudKx5n65M5BJNEWfr6HJbN0N52afw7RkAALUvFd5W
FZHMRje9b/5V47fZNzycEnCC3uQ1YMC2HWsbon8X3kmz+uLoSvotcjXgL2bxUddksa5RJjwQjTSP
+SgKPJAc63OoFKu5aWGT59M61b4eY7zhBjXgSyLL7nrMnXYxn8+EpBi3ZvHo5kAVlaJnMKZEcl9B
qlxngWk/ABw4zk3rUPvU2iocRM0U/FFEdOZryNyuWFrMo/6+hog51PM1ZAljqvkaSlhDd0FafAG+
227cIjI2sRqNZ4ADkpWGsMfdXGzLKF1pvqrdGXX1Y+voePpPRTXSijOSRskGtjN5El0J71V80lfq
oJYXgOG7XSGi6gzZZHRElSBeWejmfRyG9gEItPHdrvZVrIxPdUE3gQh5CKGcvUfHLS8q4plZg+BC
p6ePXVL4W/SyEuTv4i4/EJnDMmpae1NsEHnGZtiol8wDaF0U3QA7Ahtot07Mi1joa7dXggNpI3sZ
E3ddz/WFrYEFguicHnSZrbO6wzLCa9hDdwKMX5zefj5At9MtA1ctMdnrWZZ6MAywoFOpCD1QPFk5
PG9sS1+sy7JFkWDaMDeZtzqtlu1JIKCiH5KgQglsE5eePBrEN4/mtJiLftyZ+xFzybk0188tREL+
iKSPhTJ1GkJ9n/btMjyOfJlsfFxvlrMAO0zXuxyh/5vAAzBZCXAWsxC6NVZ3pmNHN6TT/ef6PLaW
jdCqz6htwDZvv6E2zjcM+MuVlxvumYd00Nb24/Qm6khy1IraftM7dYkAdPOootq0QsZRXCCdigNa
EwebvlCq+1IVd14ZdUjqYJQ1pM6DDPFQCYUVHZq86PAA0QdU+wfvxBwDMnbqXUEr7w66VptXcloY
GrhFmV0NYWBOimLNEQjmHv4fWMvSiMqdNjKseGnfVFWwUWumbHPdvFvrg8IfgibZzsV5gxqUT8jW
y/OXZhZIKqvKkkvIm+ZVXLjVpd0qy5cGKMswNAuHry+HqXSr2NYjpL55p3lD0wT9Kop9F8oFB5rr
RJ32mF0HyW4utplrbtIgBw2h4o3jePLBZkq37xxAAHOxGgZ/jVKNejYXrSi7q0l3nSBTuTcw1DdV
3ciHfPAgsDnXog+NI6kLJPg99TswLHUbljlTmrluXgRBWh3gXEFbpq06ZvrGHct8V7fpJ7DAUM8d
V1sJ1Q6vuyGVJ0P70hBbgDiDXcUOGTMor9PGrMyia9UI1JVKdmg91z1vcPNP+qCJ/VxCSlGenPTL
3HyuCaRQdwxafz5OGGcqqIhaWZdW20IkratPHhyq52MwuQCuXYyfIL/Yy9IhMx2S+hdTBxSg93rz
UnLd59LcV/WoXLxsa1+V/tlv7uT+aTnvR86pu9E6ctVTB/hPy+fzTdsmwZ139nN6D/Sj1+28boiO
MBujo4zc6yYZ2jPkWKLjS/289lxX9CTMOpANNH+pTkt6+sVcrsb2a+wBzMef4egmMjvOa/OiKgY0
VbS4wUDs7w2uUIP+p7JhBWeZ6iXnYYcP5fNhXo7QVsqwFuGk3Tcdf17Mx2JQ0C4+/Ou//vPfX/v/
6z1lpywevCz9F2zFU4aeVvXXB1N8+Ff+XL379tcHC3SjYzqGremqColUCpPtXx+vg9Sjtfg/qVr7
btjnzlc11KT5uXd7+ArT1KtdlUWt3klw3XcDBDTW58kacTGnv9TMCKY40ItP7jRk9qdhdDINqKGZ
3TqE/s6jeaydam3LBwZ47dxkXthJYS/TErxvsVCCzmGggklAvPHCyLgoR6k/L5JRXBh0refkhrnX
qCUZF6Dy860ivGbx0m7eQM4NA80sQDI5DwiKyvSsSO3uKNOkP85r+j9rUwuUU1KGceBOfaYmR1cT
uzposqs8AErrGsNPJSdVd9J3hs3v77x03t55y9BN07AdqduWptv26zsfyAEcnxdY30psXI+mlmQX
XaPGF7hbTOuwtyvyG1NNsZYDzmTANnqkQ6bFj+qwdJANLCr3qJDcXCWGKhG86asrJ7BKJBSo611T
AidVWx9W39/lvCm/FnHZ4D7j3xfA9S8DsuH3qnYfR3Vzp0Oauo7Acs+1dlOHR+FCMZyLsSCp0usK
4vnTPhLuwdqLqxLyfiPvwVrEy9FK4/28Nc2in47f5z8dX9HVXdeUEC1dgeup69aIdVTtkejz72+0
o/9yo02h8pxbhi2gfBnG6xvd2KnNgNVLn4iIdOjFcP/mO+wlDjdVImUBsQ+1vPkev2zuMmRRqzQ9
f27nVw1MYXREz31jLA+EdeDDRjxwiTk0mGZOla094YfnVdc1plVL+9Eql+ZTWzDuKrzc2aFZpa9b
ux4f63oxVMTDRwxiNmqiNbsmMexb6YrTvD1hlkPEXMthcrrmRYm88bJq7fHRraLbnhjzLX3AmwPG
wA+uVUcHaLjsY3RLR9mfWsvyD02XH+cSIoHD6Ud9e8LnGQW+Nk/dRauj/AjMRV+5xksTdq2N9HlX
TTHK1cj45CwLQXn4SIcgYR/016pb3A69EBi8tcSS7Hq6Fk/5aFnroZHqJxX1/zPAQuZz0RyCixQO
641uYxIUZDLBMJW93zvqtHupo4UwPxr/9ar7q+bu8GuWD2Xg+fWb4n+2T9nFY/JU/fe01z+t/vO6
yE4/Drp6rB9fFdZpHdTDVfNUDtdPVRPXf/e+U8v/7cZ/Pc1HuR3yp78+PCJ7RXQUT9Xga/3hx6ap
txZC1bWfHv7pDD82T5fw14dNnJXBt8d39nl6rOq/Pii2+m9VF7ap6lJIU5Mf/tU9PW+w/m3qmikd
R2iCR8NiU4pqmf/XB138W1V120HrUCV4Y5h0ZBUEGzZpxr+lpjMgtVXTMjUg0R/+vvof357nu/3+
t0ibXsSXb5HkSwQoSTeElDqrquBaf/4WeR38fZgwTL0gNK+KpAwulcm4t8qLy7pvxQpFDH8LnD86
BFA3lg0+1eRgohVsACMffVBfzYVSR9BYczoWUNLpQdbasohJu6BFUe1q0R4rWYDyRmJl68BweX6i
Xj1QP39PX3fqUqoa31KbTAZUS26w9qZTLzArddqxB+DOT7WsiMtGSoKDs0skINU0OMIg+hrH+mah
4v2Hcwv19f17PrljS5XezuAneXPyUg9bIRJZb0vMHuw22xYx5KeS4WqsIb/UuN5lbuY4fhUpIhVB
s/zpWXtnLPHu+fnZHN20eMb4ur3+/dDki/LBMOptYlcn3eiiFTw12JO4fCaWpyxLdDMwh1SDBDok
XO4/jGXEm+dnvn6dqzd4vDVdvv2i9i3BlRj035aElL8E8XjtlSkZ7kGKhYptBBh/UIHIYX0t6amX
uDzgZEBuVl2nCWo0eo7Pwu9vyft/ER5y08slHPnmjtS977p6XtfkdwwUQsLeX4OPLg6/P4vg5fz5
xeHCpcbrYtm2YTKSsN6cBkctvWoLcDv9KNBMsbOQBJUZ3ucuqj5m7Z2r+JVfjLAJbQ2/IyQ2u5NV
lv0yBmB6yHXEYePeNPdhQI7m93/b9Mz99E7Pf5qgf9B0fDXgpk136KfxpcQSUfcFznFV8Y2sm75A
B+8rStjIh7i3KEcg5uuG+R+ehF9vu9Q0zdEkX3xD0Gu9PqnrR2Fn61mzDVWC8qnLmCRXnWz9+0t7
764jsO84tqUCj9an7T9dGvkULRQRWtSV19srxOjzRZlBRYx1hBZ/f6r37uLPp3rzA5uwkAtPxs3W
HgJn0cQt4Y/wWx5GaABZBjJcJBkDfzj+/qy69c6PZ1u2yQjVBKX0tkMe/AhFw44XWrNU2JVKnWK3
pe7rwEo2Y67h7eRcQptvjnne3dYWypZD0UJqMhzA1la0amNkCjqkahRQXmdRjISQh/xaa9Lv2k0L
Q7WPDoXs0e3E9QqVXNgKnj5uFVc7ugM5z7T0vhMdGc+G6FTaaAN6kYQbOmjBAWC7V1+JRvlsFDI4
+8OVTzf0zWPLSNFSBex0xmhvH1t0fYGT1by4CPRFG9EHVxj0oDntcVUKCii1ihxqB0bDap3bCpHR
RWgMpy5trRVK++3aTG9ipHHgcjoYf8LuyO2sgyQQIteLQEna8rAwNVIXVTmCgZDZhW2NZzlpkAKt
UjFq+kFqRnjsK4SdUpx/bJxy3I+DCWxAC5uDooUPv79kIX79dkld5ds1dVaSf29e1dCJoTvIGJlE
Qj7rphn3XRE+9RlMj6q7G0NY0GODK0eHzPdZOnA7FPl9cKoLtQ42+RgqBy/7lkb8r6qftMAEEJKL
T/htYISjZ8HSkWiANRI2YG1uPD22bp0GBSf1S0jg+S6BkwXDl+8kyoUa8iQIPrUJWmWuii5gnewT
p6oJjLPNCJOrvkVLL8vvEEkWGN0YKRJ6NoFurVbFDndDo9+HI5ltdH+1RdAV513TEjDr7uwWv0oG
xlnSBKvMuEHj5c6W8Q0+qvLMMZUcCzmmki2MzSw9x6rcJ5qlWJvRyvVVpnV8Rw3snZelDSTDrvvN
aHt3ehic4IBflngOxkEbLtAm/jrkWr5EsIrJvFdgg94sYis61+yTtRrMRDlr8+aWGVsN1a2+9Lpg
H1XEavv8rgCRQ3ItJubZxucGokyLcAQPMkgUVuJWuRYZXKnM+eqX8mtmlSdp3JpZNQFt5GdNmLfG
aHy0Ekj5igOqHGHPhWvp5qK2OUjZNnemZ7erUJbBFn0XfUF/FSDyVV/G/vCHp+rXjstmUKRrdMUM
7yzrzZCuxxcD2C7vUQPaLU96NIUizIyC/hZVMoK4PuQX6Ih/6P/fPavkqytVaU0fgtc9M/yqFuUR
tBQU9b7Su6smi783JfoDo3JHaBLdA/PjH96eX8detrT4EghHOED3tDefnAohYcB4DWOvad6XRgi0
goAtFZQ2y0dpMUl28OMCIb3I5Xj6/cl/fXFtaWvT8NxxVF0337y4XiORn2wzLtfKPsKz2ZDmUHbG
iPZHXmvnsIEs5Rsef8kfbrN4PbOeRruc2EDWT7N1XedWv77PGAnhjNlxn43GunB4w9ZQitpl7A39
LkqDx4Q5w1K2zHFR1L6o6DwRd4kfzfY+lI3401/z61efv8YWwtakJSyGRK//mihQRmFiXbztwU2t
iHct8NCK1o5XIeJkQ3yOu0qQuVDbhWdklyjbrmK8x9aJ3yEoCghHot78+19Ge++nYTwspC0kNE/j
zWNRFJmB5iwGQZoOzBm41Do3CRG3QXufe8P3tuqgihfIWIM+9fjuxQ9YM14PlquSOwEh1wtvgbJu
fe7bxIyjRqB3ZOYABWoNoWnvVoTasQ7A3jAUabc9XGPgzsdi9L/7hgvZI+LQv7+keVjz+tNoS8ey
phmh7jBXezMW8QxFwUNEr7YWxOVtuqo9Mi4WktRp2/BRFhH4+jCA1qsbCHOjDg1vHrJPLKcXH0zl
qlLNR21k6GK2sOejatUB/16ZTuVAuNVXVhcDMSTuuIo8V0fX175VNWBYnumPs2kJ8fADYoI12WEu
mACvp/NZBZR7NkGFoKskfxh9Ga+DpM/POTNjQXZfN+jOpu0/jfRgUDjJYE/kTnhjte+f+VaM+JUy
nI1IOLd1sfSkb+zAqMZALcknZP73EMFk6TPgbxtDOWN4jvCz25srJoAIHusGIqgoSy67MPuY9EWD
ZymT2Rqr9Tr+otjdHYAU+zxORbVuumn8Y+orIA46Ue5JrETLdaREonPbw442d6sRfeHhcawS9OIi
TPxil+ChplY3XWZ++/0DMI/6fnkAfrobb94zlFo6A5BytfUaEZEGHjBMm1BLQMq6VR7ZyZp+ISeu
h4uKmDh+WqUhmivv2rC+/P3fIt/r6RmA85GmFxLW267PHloDGHZTbZ3EarcdrKA9AnsP2AWvzUIM
h0CC/cgD6COl59EhxAK33iy6tJx85xjx2cgffnAzGJcAAZHkTYe9BUyX8DL0rGQa44QpnFFIxFLj
IEGRPdaiaXeOhzWHWwBg4Gbcctjb0m7C1Wi5kyQkwh/CRlwlsYPvcVoPS9fScLWT7kYm5scE1D9m
YSiB61iNo/2OJQ7BUB+1N4YwdrICquVsUDCEPKg+6Ib7KKzszmxCvu25s7bq4qEhGaVjAHsICqTx
SSiDL47P/3Bveajf/MymqgqDgJw0VUIarx96INBW5IZ0p7YRPaJxnoHfwQE9I0D/h4nUO52kyRTW
ICIJUcVSpx/5p9eriiOTdICotrmXfg9zOOFWfkbXebI7xIv93Ae2huCIkRq3v7/Ed4a8xMI0NDjw
uzMt9e3EuQC+kCNISfecynXThtWCSKixi+rqq6YjAA9VZWVphHdNVOIX0sMXORmYybuM65dRnK1y
1KMM2QTbMZ+0Kn3M27Jg48Kr+UO3+86DbqqIOFi6zuCCie3re1R7QYEDLKS/1Ift2hX7DAPHVo1P
vSKhYAX4eWR/CmbNg5ZfHgGpObZALlUi2/X6pE6rwNgFZr4VbXOh6uqKvh9cKGw00zp4SFcvNbPC
BMLRz4gyXGuuvYNsjhGFg8alnhmnntTpyvfrdoNsOYIUwXAbiG5fK38aAv06X+OHlHw6yaRYhvp2
+BU0dSt9fBoggGZwM3LLpB+E3WCqxMtRKfn++wfn3SeWKZLtCMJtRPpe3xjTCSOSKT2glvQI2hLp
BM6KEssFnbOO+jNSog54ppXypwf21xm5bQqipDyu/CCGbbw+cVgJxFGNHO7nWD90g3ElLGaHrg/6
2e/LS6YryAox/4x6pCNMr3YXoaxWfqswD3cBm4A7N5e62iK8FZ2Po5n/4VP5TiiKP9Bi8qjyMtvy
ba/REekf/QpRO9IEj/Qq6GkBaN5AoDoyb3zCs7petAbELpJ/0CpucgOFWxhka6vUoGOH8Xd94Bb+
/ucy3vu9GCHzSzG7tRFhfn3baq91NT1Vy+3QeCFplsHfKancxRUIvcnB46KqHQc+pYfmYavituPl
u1wjiNiEdnIasKTQZHCj9/0T5N/uphHele9W1YWX7h1FH/eFjRQtPc2hcIpmZbpoigcMNC9SvgtO
KI61jXB94PjOccz5TKQtQ7hAHcy1bzrtQ4U/b84MAepAs91Vdf0Y9/Lj2MTZTtFD6x5Rw29QC9Z4
eqAInfr9MRZ81vRyzEG5r6qCMcDvb9g798t2TNOkM7YYS7/NCvsoFSLPbhYIxMslKnxwh42xxW25
8SH3yNvAb65MpfyO9v/q92cW74y1HL46lqNagA/st0HsIBSE+6HrbVFUQuZYbYyzQHHdrebqE8Lf
FLuuLM/bNunOYzL/MNMKee4P+v//nIq5FCJV5pSN+OXLkKf5WOe2UaCMOFyWRoJJeaSq6Igi6mr5
4hGIr0AeNT2Ehlb94XF9J5Buc3KiuUxiyNC/jT4BnPFCNAPAr1jQuxrP32p29iXMPcQtvQLJccVJ
l7DbUX/zNrlf+H94i9/pZRyU9xzDFKYwwGG+fl0YKaUod8hiGzdjAuplp7vL0K6qRRAmOMGpf7xi
pkLvzCUZU6oOgtSWrdOPvz4ngEQYRSDztnGbOF+wHwmXXV4jJUHQBo+t8iZOW3SN+sK5VaQNvqlx
v+mW7++t3i22Xu86p1B5xLnKXwPv8CDnB/4yggB1ajTU+kSBYRKItWVt+cEqtnTlDsY+xAf8wxgn
RwcFJPR9RYipUt38RvPjhwrHZLSByvBxEgxF7TO+qmLknHQdfQPedqa9aR/cpXXerYM88c7whtIf
IsP40prwUzutT3nTG/voielAhnAfIwvZbpTfNFW9Jpqj3Bq4ebhWJ+8DJwp3hL/coxvAm8wyQzlJ
tS2vRg1RlgZVZxIbxV39Xc+QkQj61gSXdN+MInxqieuXHVrATXBrMYO4yjoJJbx022WeoFe7sH3X
uQ4tNKk8Dw5bE5yAdor7KhXougyolbtViAmCRTa31gzjEprCPSOZZldO4LheU/cyb8Q53JXPTIKi
Yw5QCWWoWAXdZaf3/RDeqqUH/qAbnQ367cMnoLiMnmuEujMZ03doyFKN+FpggtUtkULPbsLA+qqB
/vqqRuIqteNPdRIom1RD2HSwmuDY9PU3WCkY2zVdDJI4yZo1Hqgj8724PQ+ylBlYHY/lCt2uAUwr
urProEXPKdar8zHLGdU38UOthM1WTKW5yvJHezm6Bu5GqgWHcVogE1yfD4RJ5iph5/K8RtwyToPu
gJ5Nd0A3rn1em+vcaAIdl+42AHUYRtgNEno0D/Pay6JLvHadd8TkbJknmwH8LZD0LDi63RAcPaMn
1ukNBaSTKNsjoKVkSI7W2b6wys+oMTN7Gd36PPC65nxeQ3gxXsexpiLD5I2XSlaOlw1KUJlb4OZG
DZm/4TKIQ+PMHiNoquahTl15elkU+DkFjFUgsVVwwquoRyqQyTm6JnB9tNy46yPdP0MJGdlBYMJ1
5xruAhyofe60xT3o7mzjW5aHzJJ0bww724ghFQ8KvnT7ymcuozBMVvNcua5zoVwjWnbVxlaNCnSq
nERJ7NgJatT2FX0lPeneen5UnPtV5eEIQhGOoXEcxnjVVP2ubJFAXPRW1J0YJpQdFIZFHQbNqYpW
lhruIXK7V0XsSHQz+njX5vi3oP6QbULVDK+MrA2vCDC1634IEP8dTMLvZuvvdTVo9+4IPrHWLQfl
sDDe5llugQ3Gpd4MEaFMjTphbAVTyezH+8FAChJdxvGYKu54r0XJuWII5ypRy/I++Yx0/nhvVH68
65uUlwEKVsH05c7D3PRmMp4oLVHcFSgaYAPipcTI9XBtZg0pOqbEl2YV6JfzGkPXjrnGwrKBSIqu
ZoyE7mt5sIrR2lhF9FmPbXlu2bV5nvixyfNtLIzaBQzUJ96S9Fq5lQLzZq7lbopRLlBusha+9NpN
mOriRk1SnDzBecCJWzsjl+20rnPX+qkJVtC2/h9XZ9bcqBKs219EBPPwKqF58NCeX4h2t5sZigKK
gl9/lrTvjXPjvihs795utyVBZeaXayFA4S9WOZIvbRERASS0sIHXb8G0WhKFEdNzgPVKIbzV7oca
p5O1NA26W9u5gvQAf28jSDRkPVz6CaWHL7K/SKrmle2mHj0IjOJt6tUb1UMNI+9bYzUen+ZQ+591
ccPXKvAnhjb6D0+/eV5Qvzm5u0HASeO4uQFyiYx9jtmxs2f/i/mv3mq5DHvi3+WHhxqhv33dJ8q+
qQSpXKW5rDqIrF5915jXtrTn/ZjBI5VL8dbM+RcXkuqrcRL+ePmLjQL5GFql/5YVWyfN6zc9TuOT
EwKhn9+E21kvIRDTh7DWr+kok1cvX8prMRh/7p9Vbg5hlQwPpPgWrExj8GzQe33iJgNU0k9+RbeH
eXBL+kKLe6oYgbISyDY5jrUhXmgu7YVtza9Rgp4sz4XDvK2dX6Hsl5sqML/1pOt11xb9rxEY3QWc
/bNk7+HXcHuwNP0D3YY28AMUSa3yaDs30XScGjyD3e3TggTXr7wRsT+ZX1Et1a4LdbCf/OhDO01J
vebzXsRcCRgx2FtpmX/3PzzRuE+MaeTmE7qPiR9Qj8P1qXqP2E6KN02XKAI6Fg3g6uCDSZV/BnEt
Nh5MIrg+KdvjYTfDIeUjlXGQacsKjINRbGeMFY9S9+Ujy0zZA4SPqEvTba089CBOipRTOdZJ2HRs
gi5ALGf49hEsKyCnLlr20VwHJ4f+WimyK+m19pRapTi5ojY3fV9Eu2kGGlUCTmVE20MjMEusym5w
6uxQnGq2Zi59sGQP95tdCwouzoqJQj8xl+v9wWNuYJWRuTN7mZ7dqNuEqWUf3CT5veTDyc+gbBbd
T2uoP34CFqyiz8Y/4BSp/jBWOCqpqKO4DfQmd4eUyGyKm7exMJm29dFG1CopI1aem28Mdigc7BZ5
WT6XZeIw24WDs+Q/xix3UrD7DOAWspHLT8G5T+l+0wbhfrFBQ6qkOEO0eB9QpCa2/Fuos8t9nAJm
rQf3E0bps2kgdKT99cRxPm40kZSghFE5Kw8uGWdIo3bP5Pve7Xl4XPBE0A55AFVyu+syWUpckiRg
XoLyHY7D3l28P7ad7Vw2u7SN+BUwX2n8a1R+ne3w7zJojQSgJWeYcGgNwmktK2utzUGsGYWyvJW2
ahOMC4hJ9LAUQ8XRape3cUaB7asltipxAP11AKX2pBr2YyiZKjEdSEU3t13oLWD4XZ8bm1nZuzL1
Y69i5BjMP1ScT8JhvooHEcarcOlA1sDcm54jq8c/SzSclc3ypAY1nX3xCv1IwazwgC2Zy3rscTpY
KuFU4NGvTWoz7vPwT2hVQMZzCGtLNTxBzXn22X+IDT1bu77gZGKY9a3JGKwnunFdGyIqG8PNssCF
ZUvoMPTNsXZY8XQb4yHX+ne+sALeLqiDJCyxwrG+GmFeaZUoTDG7xrTjYKH2jPrlb4Zuj+GfTQac
1xf3JDRfBsBOKWW4nY3uYpdmAUU0aNedcB5NiUan99itV0gVKvsDcN517gn+IA25L7AiSi2LHkty
d52QCWxNbUm2a5RaJZh947S1r55BHdGAyd/2yo5Os88lwQ1+DORTcRs6/4zGMdcE/p1VuUTXUi1P
Zh9RIVseohrf37i2AeMLNOG+TNBs0Pg32fDp0pXKjZuikqGFv1zYIRqPOsvy9eKku25qz7aVvw7L
MkDw8450Av81tJLTmw5nrH/Covjn9AC/pwVs38jJYhUoEEU1z7Gr+jdfOV+dRSaYonDlPbsPucEw
Oo0U17pJxxoRObFVgMahgLmL6BiE7nCCZoamVcTmNFYXFBXbxUbumGrIaJ1XbqWP3qQbFbddy4+t
AgFwNw9ncPZVXJj6w7MMEAHT9CAFy7c5k8+VBd0ETJ3eCsVGnp3LXQIk2knNBVzA+KfhBliIOX8a
2GxSRZWtxjwL4qYT+gRBRp/uH/VE92UajQeUbxfaOe4OdrE4Ce20pzygzKXP6FkC2ULoGkRBslPU
INDqTFw2Uc7SYWvSM2b9OVZ1Kk/hmEpSBj1q9tajBX//4lg43QnaztnRE46MdOxOliHpKAqzi82o
7E429Y1Y1ZOAX2OOl+D2F3buLE6BH3D1tLTHuzQE9ixpjLcuUe7bvwJ+QbN1guIPo4GcFXGdn3xq
dzwS/RjDz7S5XIGGZXepP3kdpNKuvsU+pIawnYfXtiz3diphXiT1t0pFswnSknVJNban8fZLKAuG
C9HdxJgYrJl4wbxv0S5Am1jV2p4OdYggRnPPXBk3fXGIZWDl+D3Wymjcz4LYyDRBLHACZGT3B+aC
26C3I6CxpKZBBx7k4LlE1OoKc0PG/L9DtnfKPeMd1sG07W+f3b9ECX7Om6DYLBLFets1p6XOmlOo
l6/Q47DkjATLaESJzej73apNlgGQ/+233PV9G2MKAqHtN81hYa8DzadzKEJu/JlZnQZciKfy9pE1
ZbvFy4Y9ItiPUCXtls8SROE8tEswbN3GemuqtOZygr3g/nU4Y1wq7x9OXrGhTRcQg4dYO5dldrp/
FGXL3sh9qqDJ3cJPnfa5ULtAdigqlezeM9Hr7X+fGllUnXhJjWvX8RaSFFR5WMUrIy9O94fZ8HI8
LJAuWGW4fyUcXEQwOLfjacFRvEVC1FNrEJWux9E4yq78tihMNwwzwqPDwiLXcXV12OA6ZkF/6fJd
iGyMGZoJ8C3kvmYFvHxAMdzQRwGijRqBrEUFt7EnN1gvkLHwlIQImw0etICZEZli2xnC5k0Oy7bt
A4mC7GcJreREk09uqlKi0moOcDzNrZd4FNdOeJyNaFlPJdvBLrMHo6NWrQBaTKMxra0bGn02o7+z
PWx1mOlNCYp0mgYo15GVLWzwdc0xrOl6U4/w4ZK7bX/zNjZH//5V6JwhK8nz0hzvXx1vf8rrrGID
hpyUxgw93jSz/f3rTtZYvClu/7fpj6FD4OT2x+8P929//wi0i4tKrLztivJf//t7/nu8/6+tYTXr
ejTk+r8v3v8U0BV+3PuH/30uAz+24Qr/Pz+bvv/w9//830/izdW7Zy/Bfz/S//4jwARDHtfue2ur
nDP37QcuDW/fe5rbdArNtLH1cLx/VN0++t9P7x/dv/b//TmiHNV2HJvX+9fvD1PKMg3Z2f/7rYK0
97ZAmR/uX0LNtWxk3X73Q0OpHCYtcPDAje+f/u/DUlBItwv4/tX9Q67p49GNtBeHlXNsLc7iWQeq
OELMFcu2OyvTcC9kKH1g1h4A5KGod7q2kljoAIXAbRaoixm0ozv8wzs1rMExe5DG/T/ciJAmcHEG
Y5odnLpZ4iAdncdhtnqIhY2+QOle54Ihdw20ZMWyobVz2SkFUoVaqJx+KlObuyWrGZ+GrOt64B2Y
9ubmd0jp8pDR6qDO/lUHn5zYslhyIV8Bjg/WcAgLcq5ce/yy+un1cJWe/URghdinZrszyZL3lo79
yvAXY2suwVcUPLL6tW119w0JrwLG1I2bwEbQOSTDa1VQ0rGhsSqUn+/qNj/gEfZ3ZuT9agbCRbgF
95RWj8vsbPMILh87yWD6aJ441nCuJCb5cISjE5H2c/xEYYPFtzAxBM5bcKaqgX8a1HJdV913/mtS
3VPuJkjjHYfzUwoiQj/aBeg+F6FVDTuZ++ePUhbA8YHCA3hcrHr3WCw4Ob2CKYK+geTyhWYRPRY6
YpITEhRsaaiNhQvqXDviU48PowlNpuymnUzDMKYZGT0Gqv1WSJ02Zdj9Fen4YgzdjMVjEuu8QehQ
ZL/rYmvU4EPN8BZLHIGDIezY1N24C9omOqWSbELO2chqQHqO9o8PHHmfqdeM+NZzanGcEXmC+fYG
+pihcbekkVDhRtEgNmUEQo3tozw2u7qJxzy3uD1fC6R3LqAy6D7F1vJSBH5ey3ZNbvkrZapgF6US
8UWJzZ41sLXVd9zsZUlbyyqvhiHTfZ8sP2Qcy2sASP/oyvBUK8CHs6emJ4fgWV6Ld6MS/SlwUUWN
BXg2y+3aS5WLvadc8zCX+Z7W05vBj3DyaH1AqFCMARNAokBz3G0bIGHsbfGb6laxP2y3uzSw1UPu
r8yRI1+Dpm0ngLHCgAlkrBhvEkjvmCjWAQVhS+1OCwxeCt0B/kP+QkGDPo8x0apgLntK1BM5JlaW
I84GRA1OvvRflQ2rvsTwa1REXMA6jLVxWAjUr3PdsO/nN+LMCid3olpwDr5BXBPy3QudRFJR2WdQ
+NzhFyePnULK80B/qMe/tXLrUK6Fl5JOn8IPbQkUkd9lO8qHLtkVCTKuxbOvY0qHoWdNeV+a7dW0
SH8oDwJun2UazIKqt77HAjHZ1yjOSvdrqky0yNBn1lnOeR8bckpZsV6s/N3RhEvxCXpx0VI4ZS2H
VJk2OKy7amsYVU/3Ixdx0E4TbSw88a0YHz27krAO6MnQ5zqMY79yTdhqY16Fm7lpqSBD+1rZjIVL
Ew9H6vuAeFsuzJX5+5YBE4bkMMJvh7qOjn61/GsYJRtt/mm04t84afc4Wgt6nCGFE+ET18KVtU09
DC7kDutVpAd7Y1jZnyxPtrphtZ4jd4v4Mwou2ZQBuHJyVqcb4pyeZCZN3+9Mzilkmdb2uHUionKl
nlFftMuuGPIyxiP2N8/bGUJfSRBGjaz3dXo85kh9tjPy9DVQI/9gUM1ZJL5PNbV76nftCX9FTVcP
6oFRJ9uavZZDC2WFI5AR7SHenzrQJXEaFdmvQTt/Ew/B+bUvmOMYynNuneDicWmt6JK1zrpePM5m
suatfXsXTU7Hfry2HoJUUsRFqmZGGex8ZyaWyUH50t0eEOxmLq25ZgiOA8T/ndHJcx+J8vLfg821
cXCif0kHEpcqwd3A/GX0B8WObxZ0GaQdYipejuiNcWDACJDmIIQqbyrHU09w/kRBqWM7ZH5xgzSj
2W1ymutcqW6nSXvnyfQQSTordl6TRzCgRwzptGmCYI9ow9jKvDuwmI2YqfntWoW1Fo7IGZNndvzW
q8bfVoSwaG1BU87CbJu2MiXmytXamFEO+NG0d02sHA2QV7TAfC80pknUb7iv2Bu+uglFLjZitNN1
2Ef52gwGlv+cEjx8lm/9PO3/TLX6Y5vIA0oOO42JTVNqYOgsIv+08LJn39nN5ezTCw2xHxniTMp5
pzjBPlpgrAtqmdVIdHNljxDyuQd95HaK+Dlv3hdWE7OEoUY61cWOWY7By41Fj3ps9yldry3JKzm/
9AlX2SobvA3j5k+ajd6awy3ZHRuStV5spjmRPDXlLkIS0Aw21yjE79uI7+lweXzo+PXN2QPH1Gkr
RhPaa+AXwFKsYNsXr7S8WT6KtmPjPERLGJGsDWAp2DmuaDFdp7TtOTFE4WaqbzVWiNAyAjYUGKN+
zPoTbKd1aw/hQ8kJENarfJKO+INBlBedq8qLLvsPSJb5bqb5AnQBhyJdsw3nZFDyLcE4yabttiut
SwYq+wROdz21U3kKGKZvsPVaMWanZTtJdVSZtjfgtkbwvmP+0EfcXBz1bC0p+bmig/5xW4lRAhrW
/MlKR/2sGCDFBUwZ0JVNA1QAJkXrEmALh+1ZkxE/qLT8O1kpujILAwnvCQY8lfON8cneuZPkGkuv
a29JZERDAACWgdqBvsx88EaQ8r0M1moQycGoFyCcof42vMg5dUMRnXUEt7siU0kay2bYphFJBeT+
rrQCzHOJ8RzKSPHYQV44sYX8YEWtDlcQgYvHJ/at4TAwXt2nXsHu64LTZeX52t6zuQXyP3lW0ql/
iQpNTJHaj2QUml9k43G3NMMQW+OnHBPx4hXFeNFZ/snbrXsZwpFjvZcBfUuQ+xT1Rz6q7mQKQ6/N
26ck4zCw+3Z5dFSrDxmglriDlDHpyfoHYOMUimEjIx2rzgs+6hkUOyFAuiTQI1k/1Q8hO3msN+BS
MmgleRBg9rbdTXFgTcuDw6955RVufagajpAseeod/Jjt3GVfnlaHqgjVk8BYfmVmyqq0qF/yatzT
gsIIGFb/Bm9Qa2eU6datzX/l8FAQ4j930zcNif5SFqxpDRXRyqyJjkU9ouMZHXtT5PpgWv3Iu8tk
fcMY1algmDWRgEFtKDBt5Bw7585EmqcmhiQUL00KItoRPpd2jiksOhNCtv/k4cgis0LPWqXWBrsi
BW4C6tL5P/u4nkW7MMEDfUC5c5gKuFA5y0rlvGwNkfmPqvB27uz4B4a2ezVMz7Bch+tcSJM7iKW2
op1tCPjcXRMvOJDdy3ZsvUc32i6OuOZD2pnmhJQz27OQXAj7OxhM5xAVzkU7tBEc7Wz8aZQ7E/vj
sWLehLQro4gP3XOt0x9W62iIBsG0KYvF38D/3VVm6x+GLEdzXQ3oaEd/XAepyw03mSv6CdrdI1LG
8ZWtmKMUtMEBOeSW94Q0HNFXgvi6Rk+4BRbixgYjMIIm88bPXWdtTv24X2SVHIjyHJassmOEH8Sq
uFJMNwEwrSroSaY4yNLDNpTMb1lneSeHjYVVbRNlznQNdCiUFc6LXPyyqnrT+7SUIQ+InfBrCMgJ
rvGUvONDRHt8ZXc9nA0Gb5bZH7giaaIfPlAtqbLnEIasSay696IfC7H7QeEv8XoHdcecc+ibUDPY
VNlr4eacFkJuo2aN6sB2xwvKvHlbj525utWfp4WClbhrwpDAy79sWqwHtuS/UuDOFwnXOSuyx1Sz
LFIhHlkzaK85XADedwTVHRWt3MNm2qGAbM7TfCQ4TeGHCIpALsAnJ88xVrKsXvn6kJSS7U/gUJg4
ojKeyscCrMJVQhgnfKJfgSEmhTTeLc1Uho15xJPJ1nD0n5mz4rlBsHVrrp3DGxC5JI6z44nBTuC+
J62XbIw8Mb786W8SNP67hcR0rpNN5On57IYKyWSzMIcD04T3NbtkDRswltu81sAQL8lQWs9qekHA
zQIEsYRLVoTltQabjSRI7koCJ091hooEC6h/UdXVC6nl0pDUdFinPSfbfnhKOMH8mwGSX418poPt
EV714YjkgKSOlaC9oDyQuEG9sE10e+jddNjKYAlWHBuja2Q+MfbCl2ruU9ghe7ksLyIbijMjivlZ
usvaWLDNqLFg/OS5H12/hE/3B9p2GALtH4G1bNObIGpcGaDd6meWgdL5ZYEpceF+oJ5dZR4zO/ua
aBPTtVZMaDJSaYER9ZdlTGrqAkPGpIH4tTrNU+uU1toIxonW8MiMfamcdVuRfQ4F3kRODIKuXCIf
7SUevW1EdnHjNs68CXyz2Y5ZXZydrN8MZbicGhrFm9w2nZXGFnkyDcU4x2Pc3HnZ7k6xLsmNTAwp
u0KHZ3ZH9TFKCW/nYvrJu6ljZrS4m040+uhRsAKX6GOVdazV1qkVj5mdbi20FJN1KqtU/GqwlXSk
pVhaOs8V+x9OAzINHvfKBhgJwD+L1oORpGd8nY9l5uT7jAEDHdB57Tvig+E7VxG3AdCDjyjGYzRj
FpmHNfORYmtXcKebsZDrbGYYZHnfZFFxMGQiRB+bH8kbyNP9wZATPE8ELBvcafVTPbcbn+DNi+Id
fyxUP7JFYKrjnIefTZL+GCxvPlYODA6qpgNhKsQViTNxZEQ/h9KwjufJGeNW2kyOOz891FAo1rLu
0l2wjN3eExOKAZ/O3TyDujay24wfnK3nbYci6XcD3LpNl4cfS79cqhH27eJM8oSWTjAUaT5YjB14
SUT5JjOs79k1Of/O1XQcqIl3hQXSvvDrJ3sZ5bVWuX5IkvY0z+g75hrvN2zzYAcKx4wV5DXSQ9k7
dj+UaEPVb2BUZGvEWRyFigldGR2JBy/9Hdn/ukA571E7kevzq8/WYD9Uw0H/pK8u1gkvMTzucPVM
n6s3C39T5nREBhy5zTC111Yh0TFSC9b5bvQHH2pvEh1YgaE7sCsHle/ZsX9pMixF6OYdpCETZ48h
9Lc5dA3ELt3NsmR21/Fk1sFPCFQWYV3ixbY3v7h+7R5GrKWh2RNWsAkh1w06AjEM1B0hOYGRwBtR
mwGeu+GnjGuXv8gHxLZlOE71iNvP7udu12ICYz5B8J1lkCHFKpYUFdh+bPLVRFVUDiWhHEJ49LUW
m2c/6WDXjg3sQet3B1zOsjnpG4z9BhHhRLQB2ETtXrhzS9AgQ0REznRXJcteNULEWhB6L0UMRZLp
p9j5buv+myCngKIH9bvyktwBd2ypY9IZ+9asNlhop5Wt6f/gyL3I2vjUtf6T2vRC6jEd180y6xUq
OevQGvPDooLoIoxSnq12CGPSVDUDTYaonXXj9tv5hvv97a3brEsNSdjRH0UL+L0Ijh1sMeJXXSz9
ruNWH9xkxIXYOxyn8hu8bWr0fnDYkPcTm8glLRnOEuTrxLQeWqa5dVuEaB2yj2406NTS46dIJc8j
4AGRAgKlBilPmOWuTObglHpby+rJjht9EwcNzS/bi4a9EeX2amgbZ5fIpGYaUg3H1hv+0g83d6GD
wYpF6WkzMWSryvY3YzJ/N6dgOLTBag2noE1qZ84q981TDeRxpZ0xee5oLs2aee3I9sIJonVGmTc8
ox6GMlCmxCFGuMJD8zuwcdYTg1WroZ6tuMuEt0czRnabxpoacmc/s967NnK2Fjxa4ezcFrTRO06O
dfCeGUir+1o0O6RemCvEUhJ20MGWq+GJJ0uz1yCpTczOeVCNdWT9rloxVZ04yxISlzcIOItQ7jrL
eufskso51FP9GAVDe26ags5PL+U1CDhz+oM+cxFeVjopowcMNFsjp7eWF5230v3wwglK8mJ1CMtk
/cEJ7SJ22eVn+JkivpTRbsHayyIt7Mk2iI26k5DglheLSdmtIxUcLbuqY3dskZmG/OImMVP++9j3
MNq/dOUyHLnCHd3ZL1m6mX6Pk22ti6I11r1Dey/b4G3JNnbH8S1tre+sAlwEGuVvT9G+wzuSrI32
pyn77EzELtwGXvF38m6tLjut9gUr9144tbHNFuHWDZNv224ekuLet6WRPdvMyfqM5d+RV3VkmP7B
akAt6oj5S91WOGUGAQffKzjIslq4XtLG5Tpb/zDnpciqOb4kS8F9W9EsCo2CxoLQF2f4ooexLjiI
vAfTYR5kcCytwVqjk+DZCTumolndbVjgP0aL81sGhbnNzaw8ajj9BPktdBBqPHRNMVKgcynhHPnU
JP+sQOK6db2ZNEQoN40oip2f8s4MIr2i5wjOkWpDRKyNpHDcCUlGh7KaPodK5qcUqopoIKnLTpwr
NgvWhQ9zrFqoh8OeGNbkOfyOOQ/kFc2guXT/JBYtGrcceJYnb98Gk1r5nq5WpYqcoxca3wjXX012
Wre0HLkfqDk8aYd/HmLHm+UVZVydQK9JGTk+RHO2dwIiXXRo09hFyLcLGLaUmQ/xJ2xX02y1h9Dw
q11B22+r3E9zNsJTp4eIBdYpPwTutaXJglit1IbxlFoeTAkbD6lh97yRK/nuBMl0ZLGv3YnF9Nct
4yft+gz0nU6QIhFc990hOt0fqsn7K+it0fvLcdWMQ35gXvSYhMI9Z9L55kxp/qmk++QlZnbN5i7c
Wll+CdRUcH9V1oaWEBbmhPqHjTOe4B53jIz8Pf2W/L2I2usyjXpV0QQrxG08NqQvA3FWDkxVcbSb
+tCVfXVMzVQecOs8OU2gd3bHRWspO8Z7a24ZGcbfipzHn4Hj2ihBlKJajrPJKXf6preoI0NzDnBe
0SHs67H/bbdQigQtoR3jMhIeyumu9ShfOFTNB23WRAma6q3hjAT13jkoLJorFsGBIZeUaSLruSJN
7lrBWVrPIQv2XTKvMjSrR2lyFx11Qm3YIV/O+5JSYGELw0qLYwfQ4ExkbnsLsm8anYZPfdaqtaGF
uYX8+RUQXFubfsriuGb3gNUt4J7tsO9sxDN6Tr0VlMrdUNB+A2hm02iYgJE61DRLa4JBsrgPBthf
UmYxM85bgPIqwKZW7vqbMgZk8+05Tp6vVVL52yKCi+52vMt7YdOhyZrkUpt6b2o3OlacpQ+qYsvc
Fz15J7u6Zqoy9jrd8nNQlxvF89wGDXmbObuCIl5nBfsTdmpVO5RPNHtc3R8W4VIqG5ei7Z21Z7oI
Ca0FhGADRT9kxSsOTfyiA3Vbp/2PivcKuLZZclTIDg0JqodaGNd6luow+mV/jdIU9IHIqsvE+zJz
tHX06pawiU4AIZCFy8prNrjjuq+8/FwmgqdHDcDnm4qrVWMW6/uFP1RUk4EhqlU72PaBe8c1nzkq
mp14bNPiwbFp+i6uitEIqBNPZsBLaOBCLgR0xXK80JXvYM9J/1fiM5zIpP0LBUQTJxPhI1UyGVK5
9d0U+J7yoEcI37mfIY2WNatA/Ejsd2zwTDpvptoP6mcQg/vSOebwGBbDC6KjgjCQttelk1ZvXpX9
tL6vftqW/h7k39UiycN6BqVwjhhPGb5z6G1dXkLb3S2RFp/cBhsyiHaxKf02O46OpDs+zsEVCHq6
TdK2Xms1xqnVVQeDUXqS2y99Hj1n9cKLyKQ6n1uUiixIz0QWa+c6SO4fSTF4D0osap0BImhp5T10
t4fZRP5W9lI/unqy6Q+Y7utCanyVTW/syUW3GhesBnadGe/6vtfiXy3Kbh0WQYcOCIl66876EVl1
epWmWTNueG4SKl9aN8HJo88Zhywz0L5H6mwjTdgA1w1iSmvv0OESYAmA3bZFcO4HSO4UHGrJwbUw
FAaKOnsy2ONNyy/Lsx7YTjZ2rG1mW1sScuNy/xVYSAUd7K+HvJ3SeMhluVns0meDKuv3LrtOv8p6
+Sd4feehal7caHT2HXX0quS9vJjKfJg0l58iwLtsLhP7jzf1N4JZgi1uODJaXZJTLTFUYrw/s9BY
Xm3rnEqG2+3g1ARIoqfh5siY/FYeS8Wrjo2h/hRiAb8ot+mvdl8dzK795XhILRSbOYdQSg40g7e2
A05cd9qknqNnmv3DUYVZ7LIisJrbNPlFRvjNncJpZZZdCa06qZ7snjd8C6E2DpycDhndvEtUtDT/
bBZ0dWbXZ2a01FhC7dF7zduxGOynVt+Xgr24Gyv/rP20v46mebG4ZsT92GK5vd1FoEYjAQNhfZ3J
Nk0MsLxqaekLjsNzarTmE97V3t+xbFX9KWlPoSc3+8dePbZDVZ0rlgsoPEvrg2AiC9yWHNgFW6Z3
6kU1XRLhhp9OMaCR9bkpWrR/OB0GTJfSdE3PcvzdaPzFzDLdI8zHLyoC82RL7gkg/zcm6+DBNLen
gTw5zwoXp7JS2eOknZc25KznWhkdkttDyIAK5MYIWTZyHlmDeLIc5GswQo5u0ZMiKqz8pAA1r4eO
faPeQzWfpBOvWh7SgXrbWKZpX43jDkSpdcApjnqGYJxv4s/luriuHbWcfBoY+9lPJ1oy9XEyWAsU
kZO+yZy2a1r3yZlnvWGDsaMB7ZbNV5VwEAHWkT/VzWjveqajb8y2iek90dnz3fLBrgnc1cNRhIF4
q8db9QxdAMWmwdrQxU3N14SB5r/W6bgFBt6jP9LpU73Jd01C58pU6KmcOAyFQzJvZihRcTvW13ZR
OecnSvS2FObFpNe/Ssvx10BAmd9rk79jOK9XXci+2DTLrWvNDhWttfY4hKpaiYsoKwmOHc2Y0UVc
hAsveZS1/ztMfTx2vvplG+mDzAjcjmWjd4nfU7Ql/DXSrZ68OQxPzOlbJsFTQZ+kSvZNBfgHTqt6
mtgumdg7+PAljc+yzJ8stg0ZlEA45D3JlkdyYPtv6/e2/xcRReljQGnpTd0fCs/CD5K6SD5Qmaax
wTzoo3I7efIrXvBW2Zgfg1QjIbUsPDkT8b6xzwIsC6q+AOUku+1542vGi5tmb/lGmAoBiHcrqZY0
OIg+tVbRFInvmRHRnFvmOStAHwjom0fbWUYKOZ98Z8+o3qmdPyFRodeeFg6nARxEQRBKMhWTfp5n
vz0ZQ/KjaQc95yhit6IhqBDd+1UNGVMUdw6zG9pXvuzrczj/CwJD69hxSHYClbHWEO5GXMC3rYMb
TdRbpgxNuHKOfaKc185CiHL/1Bfc76DFzVtZYa4AYZzFiFcAEYP5BZaSfs2jk79W4jkSUfum7CR9
npyJzEVRPEVTZjwAPtiJLHmhq4OM43+4O4/txpUsi/5K/wByRQABN6UXnbxJTbAkZQree3x9b1Dv
VeXL6vVqVQ9rkEpKBEEQhIm495x9iGBFnucSrZOB9ZSXXkQ7FDDcs6WL7/MhSKZj45o25ZR4fIhz
Km2YzA5VggiDaY5x6G0sUb5blS+TRwsLc0Gxx5vZbauKmoOLmg2wQOtu4JYvlIkIm8Sb6H4yq2EL
et3BX5JkZ3PEB5kZdHJHpOYEhcyFj5CbamnW+VnP009KDc621AUKBr03rhiRc0ow2FgMKQ1+j1gw
bt0oeUUzTJvWZS7L2Ho8WQz4l0Xed4zvNEiSUjXX3cSUt4h9/Wmk99C0TnvHhn2OFdncE/KQNUF+
/S5Dhraomtg7IvsmH8UiZIPKqHUdoyh24mXTtd6h8xnwpnX7yddJgdCv65lMbWyyNJ5vxdK4Yaar
bphWtlh+zEOqmcO6GfJ4rZ5HM40fSl+rHhi/+QuhJcHWLBgf9Rlz7H5qprM5UChrRvu5NUT7iMSW
Ka6djre0duR58vJVG9vRCQuHSQdyfIWIK0+XH1onafbggaR+wd9ok+2q0u22Tjgd+K6SPWo9eeeZ
+7Bt49uiJjHcIwZYlJJpjWUbD5O8b1xNf5YfSd2encH1nwJN968hijwPllusiNPM8bcF/XVb1f11
6kxHHLCeuwd5EynSZ/CRZCND1AnjK23iTGzqOcJuJhocYNNzVzYIeDWLUL9pVfIWuWgvh6gwntFJ
BYjs7puOGUlkSaDxRledgjq7tlWnXTNhQAQUdNR4pqg6SF8joopvHmjKszXJdqc6G4Si3X1nZiGv
MI4ZB0p2/m4YZLpxBzwzFSFMaxcdKIWTWJFWrqOsXeu+V65yvHO4zaqngKo41NTsLVF68Di1N1YT
pGuM//16qtufXdHcjYV0VoPK+xOkin2XGybwOP/Rd0txaNNGLUirm+YAMmfb66r7Mlz+t4JIXWkA
svkHZ/pfOKR/wkv/J//8H8rzbfoe/gVK+vX6P5iktvXNBT3tOsqZHfXyFyqpbX+TEgGWLaAacT4L
jKh/Ukmdb66rGEO68EwdUE88VX9RSQ3nmyNcYwbzWSb4J576T6ikv2H+lCsEEyaD/gSMP8uYP/mv
dIpRZjGDlYEcRRdxGspo/9OcDi1+FYGZaTalzNOtCC2ZJ3+adbCou/uWioeYfuhaNttJMXb7DDSi
Xd/f9ASNhddN+SIVUWbhv3EtUzhja35BNly2Fqy0NAx2D2Wk3zgRuWlZZNz4bO0g9jJAKEXd7kbY
XG489TK6ZDJ08dqfUuQ/Oy0VdzbK1GI6j063K7XmXU9r7vc6qi+x9nuubWSehrmz6em7jor0657+
Uo5+nS6je20bP+sCLtEApsO7ZjVlhjKL6Hg/K27m1QE6W3rz31girvoN6rKPeZkO4WpTRERs1gQ7
uLuesolA4jG/FaJ0RIBHh9HA/Kd5kXmVZSG38xbQCZojije9WexrWsqi+FCs/c+NKlW2mrdp3sDL
Bpc9hUlzbdnpcl4G+OjCB8bj9dbKK1g21yhsMxMO9eX8uORxTQCyxzmvp/Gm9gnCcsT1vEyQWuvK
3JYBL+VphaqPWI5FOS+KH8WLdAKVs5XTXKt4uNJb2mYd/6p2Pb9ahe5OpN6rVZcJTgwL9UY2V2L3
HjXYkteWiNf9cUtxZMXg8DSvTo8Obcf8yOg28xJx2N+WLJ03Y7yc37ZvxKfO4IVhIuOOaxRzRKZh
C0M1zgp4j8t28eb4VDZ/ftT5/WqNCh3K00Yg1ep281OK6e78/7AzxXtNRURHDXr5AKyHbDesIuF2
3j3zZ5/ffP4MSqP8lJGTPb8Xu9CbH/McaQ0I1JCOPAg2jV7YkxIULauAOncy95p9sU0Nf9EqTg16
CxaPu/wm0h88Bmoi5HDA/+p6TMWb9fzrvHAt6V7XDvksDNcQ7JVJCgywY+aULlENH+a/E52w6Dpv
FU2v4BzQa/GyuKP1Qk4iq5tXgY9z6Tb2ImvD5bxVFiXeP1/q6HNSucL4Gq3DUC08Hs/PlfNqkQ/x
yVhbrEJw6LK5J5BjQzgjI2a+Zxbtk43lfpeGRknA2wF92nSYFmgX5ChIGaJa4Hosqhyly+F/1JlQ
CdCdb8z+l1Ub3w2a94BYnO61UbzGdYrZ1lq4I5OjNHnqCytahRRFM8fc+rV9qEf7VFaSKjDjW+KD
7UA/tUPYrpCHkOBVYuRFVqw7zkOcvTC7JXEy9MplHDloJ0X/QVrxCuNCtLB8ThgkfURfGXgxfY6z
dm30zW0iimVhgaDKJ/agQRxs5P933/psIH9/d+sDCpn9/GjCj7b5FcP99bI/73jyGzc1IS1b54Yy
3/L+weG2jW+Q62whDNsBZsNt8R93PKV/g1Z7wXMq3QZEBvvljzueEt+4EYIqNUzQdzOV5j+540Gq
/u0m4iDDdXUBy1rapvgXmo6Jm9a18rDbVaSc0K5n0OeXR0Wa/DKYaEaaTfPSaJ9xZdw5CJ8WBclF
9KgGmEgRAFzs/IrmZO0sOyd7LnJ1LRrngVpOvOe+wEi7/BzaBFo+5Fpbs85hnnATDa8Swf3Sphiw
HFuk4q7PMB3tDEXrHGHMiBgks9AzZNNj6BKWN0qSewLttnCpghaG/VYP8aPt6rccxTP7rz8pjYqc
fSNQUvXweQofBSYNVV+ykcQVHft+4xnyLZJZsRzzeIUkxHMmql+hunXHuy5xH6oe/f2UPcxd1ACE
pGVG723vXhM0NyMWjkOD6wGsfywp2BUNgcBta4ll0VUvU1A8BF5+13nl9zqBPSOQ24kGToJnP3Gx
vWnt+LMj3GppmcVLkoefuU+Td8jZzdDWb63CPFQm6QQZ+yn22Wbfrl5Uvi7CYGOk+tbz6nXUZ+fZ
1gJSZeuY6ty50UvSeVtfUiOMJ8KB/eyHUQKErhzyU9ltXp2jdeIlCKyLRed69M0gntlJvDasEY0G
dwbqoJTG4x2lYxoiabkUJduQdAXirSjZCe6xPhi7IbCcdSGcKzVYr57dfHgVrwu7CdZipC1psB/C
jGSvwNPrhXU5UjRU6tb0Sn9xFamq2EA/o1Yw+FdWaYUU+tXtZCcTX6e+m1ccITUHnHPZbO2HKp59
ELi08o1mXRKRFrVz0iXyDRyM0Dn8ElcN+vyUsGOL+mRMLNGViZKj7wb6kQzXwrpHge3S6mbW0DKJ
WV1kamLyH2PkkLA4WjwBefZZG5O7TqJsl4f+ObQ5dPi3bRyIDq1dS+oJ9nPVAJN1E//DS9Ac0Hx8
iOwKsr9/8g2YuSQv2NArGAFGZMSllBJUg8FI2uMNc7oPvfqQMCvv9Jq088SlRdYWYsXdoHQJXTY9
Zt4CLyK4rR32qN6B/WfUSOpoJ151nn0VdNnycrJ4rov+MOjWUynVchKfhY1Gn9rQbdpxzlTCfSgH
/xktzTkO+X4lO0iYt12IOEqHZFQ2iE7i0UtWirER8bh8TCRcEci10cOXrycfQ+ctiwKyl5Xpd25D
Frt/h3myWQoX9GSe9ktnbsck7k+vWQdhelfoxlrSg0yU+LQ8i274rGTwy/gqCRgMp6Z5Hsb4c3Bh
PencoRY4B57NHklMzjg15kwQz9LK9xyjw6KTWrZS1VH1HCJ4NYplmvJd+UDjFlPvv0jGBCsKPB2H
ae0uaSa/9Ew2F8TK+iRx0k2hUshJt3QEg6v06BkcDqHxYLtVRBc/3vly2k/xe1wSuOqkjHvY1y1b
IaT/qSq0Pgxcp/AhnIaNjOWNg7Rj6dicNFVHpzlIq0Wc0z9Tg8YvBObRVkRuzPOWE73DugErNxCr
TvfqhaBRWAR8hbayH/SK5qGj2jXPZBQlYXuH5RCvEovrqZF5IdLQvlyYfbJ27frFjnlfyy4ZAbTD
FrHVkfbkObYuqJwbiEV8sbUjN2VKvGARp+8aF7Jl1JRXacGFJbNTlMYB/uAaIbSPHE9HHFUImJMY
te+wmiXLyC/bHdnUxVIverRN1djN/EbO2Zao1DG0z8S1kRJcVRQ23U99SOKlVidkjJUDgVDgN+OC
kGqlHRxGmPhLDaRO074KUJLSEAMCHTzVNZej2M4ZLPfGMUToyefJ61VJQW7hNmpD5HbGzSA+GeyI
hZlC0KHOEGIqpsB8ryEYGhpNLZ2JITi40ZWIYrA4qbcMtCzfdIF57jW+wU6Z9TLzLQqYWQYOY3Qe
BRGsuSMDOt+L8iRShKHkouULQbMSK1DO5S3tTagN7Ro0cbbtGeouh5gqloRHyqQlp93m3kiSrJVx
jboABraXHfXC+4h1WtlSwhIooh9tltwbPd9WbL70DVOmyY6nDRwad0s81HtBBuciq82Hjpvv0qID
u1IJgzKqMoziOVzma4lf67djFUf4F5o7OwnuRdX+GNrhsbISHfJ0w8XC8m/s+MflKB/cXRPjviD2
YNFY215RdUzrkcIp3b3QCDcOlt4NSu7qqjScYXG5YWEmRWGpsaG5VnvLrkaZ6blGt4zM8N3oiuth
bN7sNvsMVEobvP2elxwGUiY/hMa5mNILXPo6xBSFtSPs1JVXY3ZxXA0MqcBxGrnlYai9rTkwa+Jq
P3rtleYjVvR0i360fepJqgNryK3X65gAkczWhvSJbHR13iR+Cqt5cqY5Hj2hUWig1UP7/T1sUTAW
PjcjTWISpjtJ39TiXJ66WRyqkrM2OxGmjNmvHaVvoo+fq4LpMHHd4cB9krp1IcRPU9HpcrzhtfHw
GcQq8UHmvSlFeacrjmb/PWjyZFVVZr3wZEmSxtCIZW9xsXFj68ptebXdNNmG3Kudn87mbdpSWoIA
3/Zls24LLj647R/qbuJS4RB+4LX6bddWy7IdAIfPF0hrsAI6A9yJhSEw/nQIDLxF6UfM1zs+RN9K
rslB7zP3taHrnmFe4ZgTzSYFdcR0kdshJ8+MCq9eknn0FYXFYtDkFv4DHW9fe5jG5mWIJ9QcMMVw
+HOxNdWt0OIVdfJg48KXXQTGyWzyefzGsEEzi3ut57PAqzNqCQUon+XEpcjgaK196tRoauLPsNBP
dl3T4dVBoU3i5XLkuAZ9YocGOOXFfZBpmFoG6EYttzgsy1a8jidVLSqNVOnOewYotsOzXS78s2sj
I0iVypYmIv8VTRFUnn2watCtkB4GyVAWAeGPiNzC7KfTy3IfmhZmX+G9Na1JK7gL1gGOgIW9gGD/
lOYMlWKNYZYVb0ymfnaOJsQqumjTSHXHLs921I6aQ6MPf/wox7w5VH0HNWKsMoZMa2vo3L0BmtSB
arRjBP49QAS5Idp9VdfpZXDc7yk2y3WfJ884N1eBVs9ruzMD+81H/rNxUFukC6+a5N6v+fH1u6hh
HREDYC30YvL2QZ5cR5EaVlSH7x18BvtiBGSFb7De5/amwdy+DlsJNUpV7d7EmL+nudDuL79efrTz
Ex6agRo5tHrvZdzsbc2u91bZ5EuL8viyJZPrEKfOtSICcBPXVrN3IdssqkhaS82oD64OXkJrNqQ+
UAGyQ2zx6iyJg96K0DIXtLXpeaoSE1EUt+42RYYNm9rAnjtvy8WQO6TJo1m5yaa8PFHGHHI0e8kG
LH26jI309yS1hSXCxEiCRQF/MV2FtbtwZjtIkGHXo52c6T6SRNKvj7bVHIsWuSFKeFBQae0fPZKS
tVwXWyMwrL2TtNbeVQYoRTXsLObOVZbde+ZPa8i8+xq16aJ2uw9CvLtjAPv7ON0mgXUuSgMY+YxV
4l0ereC1oEe2NyCXhH6XXCUN5pmy4oBxagLFwXBoElUSD2NbZ4hjJcSj8hs+3pgRvw26cgK0k1r9
Pppzxi+PEhTyme1/gROiPGw3g25/z7SpXZUcrLNd4MUWVr3Jab7s+yA29iQ3uSlisT9/1wefmM0s
+JE2IyaKkJYBfcf5oYrVcoTQuyKazV5oVaHvpUbtBNS6e0j7OlwxzIlnfeIE5R8yZd5phypSxd43
M3Al/Kb3IdMp6ETZcnCgfKDa0w6XH/X89NevffFkEL+4sfLGXjNRITEa5vuhcRtUYT3SDtiJ3SEV
HXNDm0EA3HcYKxBJgcOZ1E4q/4zcwTxIWnEH7K3W1yOaPvZKNbRRL3+7LNKW3j6rJyT9kVpf/gKE
3DxASuDkrQocqjWdcMMEohZ1Pws2thhE9T2uPGpuprDOvTcrK10sKn3ZWyfiVo/RxCh8Uv192NTa
uUnNQ9ZTbiqNPgG21soHVJruSs8tYCTzr7BkzkaK68PuGZsVvdAfEpiUx3pCbNp3Sb4cJfqyxMV9
hWyyfy0mlNCgym5jEx1vFQ/f0xZ+VdG6JhYRBghxZjI8x/6JYJMSom09/FJfuPmq7f4aOSXnAvSv
JV9m69BgHaq+HCzUw38jJyb0diaVV+2uSesMTuZ6nqvitcN1nTkPbcWoxhBMSzqCPFTI3ev/8/5K
OkK3HGEb4rcCuTsqfUQz2+5qe6DbWZ4rm8EkE0EUGj8Y7OswmRatFew9OW3//r1/oyKry0e3LTwe
eI8FHPC/1uYZ/GsqnLJ2l4zME+cJY926D0MySjiB43JSYicCEHOXd/1v7daYpLr9slv/pVuzfEso
LVTkMfxasfp61R8VKynVN2nM1SDXUhSZFMTQP5LjpK6+KTokcDthhVK74jv6o0czV6xIY4CcL8im
MphN/KNiZejfTMOgb+PAeGU4959VrH6PWRBsFpp6y6GdKeBjq7mg9QtBvJlA1pRtO5yz3nCxKYtN
gfcKikMxbP0CG36uhowogdBZlaHpAAUw8dk1YbENvfYeuEr6kIrkw0/zYze4AVWh7BxaTMUDzJxI
dLEWa3tPja8hgLNtQL/+anDVDo/vY+84wzXRw8O1O0v8f/ki/o9z26Sm9+u5PX8wJVzKfUCtlUME
018/GLE2RewGbXf2cWNuezQdeqM+GEGZ1OX87JiT6riSaRttMyA1FMFr51j1gzwXgfrZBFNxcIfu
OrdQAesyyXZGy+2dEDDrVMXFWvRVe2OHgVq6pLXt5CywqhwvOXmO96OL+xCJYnZHw1s+2MRjwy2t
SWmKiu6Ah6XZ4rn5RCDfA7Nx9JnzvNYyTNM+KIUDUZvRIW7qdjnYtY0oNPYZTAFhQeR+42mas7qo
IS7zYoAdwSFYm5nmI0Z0tHtrKgya9sw9fb8K/80+tX6j2172KQbdmfpOpdXRf7toUMYMHMsdm7PP
yHjTAQbcuB2TcL+x/YfOFzSy0fNrk2JjQ1oeyJpfm7z/4Si/3oZuqQOS4Q7gxeK661CpNXmDN8dC
ul1G22qozPvISuI7iW2ZHa0/0qdk5OKZL3gEu32XWD1Fhy47+AMtNuUwKekZ7Weh6NFkVP4isKL7
gfTzGWHuI4MNCskQm0hYNcB/LhEuoFxzKW/kTnKNw2sl2q6JVnR4/MWo9/LBsNmX7kSdwkqfEJGC
XQCe1JhFcIplfj127d4uwngZjjAUA928i0MHPxdqvie9OZdmWx4NI7mHZtLv//mD2ciwH0fsGX9/
jP8O4ef7sJUhKMxS1JTUw+dz4JeT10bv0aMRrc+Z+R77U35wKCyz6yJtVzGeBwShIwNDIngaOhXO
WJW15WXrksFsU1azdtk8t40Sx7DJ1kaA8rBZucRoPf39dtJQ/supCAfbltxwsOwwCAMz/9fNNAVZ
0uiMsrPQtXofxeYps1JzbQZ9uMKj5f6bt7tERf5yW8d5Q9OA2rtNXxzVjvPbqV9w/E9lFeTnFY6m
4FqTP8sG6IWmMdWWlVTnscGsEVKnvC85oehC14SowMtyRUMtUdHavTNGxB6NIdIreEFczuz3qCSG
qgm1pzxIgL+B5d/mnsDE59JMyiecM4XOaJautfVv0uQu16q/fiDONSzXiuEKDerfPxAtjZAU3hTu
rjJeKWiAbqabsBgcWXG58glRsWKxRn7R0YMqtKPBlehQTQTGwWq6CzH9rzrozs08jTdGroZ1IW8u
P2KFKRVV5hXkCTAAcqJKSkn3MEwZmR44eHRGQcdO8unsbKJ1DJgs8sp+j2uBrnDayf2kGZLxdQkU
q7KTs7CZbWClsJ9dzE74VpgmeMFZRi101SZxKOI3KKWmmksAnFQfd+LCM+PhpPXJUuLuIudRH/bS
htyjoSlqakT7WiWapccN9Qvx4jgeErExnna+ldQHj0z3RaGa7Pz3x+3vGSkcSCRCcntEQgGwjyDk
vx64Aj1lZpqedhqdZQMlZyE1s791TKqkgcaFt6Ox3FdOv9KD8UeMpfGnkcoV6J3+rYxtyZhWWdeB
FomruMdE2ei2dxeNdAnCedmuXg6GNv5AfHRWsXE16Fb0GuVUs8hcgpkQjOMNfVpAR2bClSizFBgK
b842v1MlQNEEABJER6RwejneRAWOhClmhkRciHblZ/K+12O1GfVS7aA3zwGqIttpJkC9TGGvDjNr
rWmERg9TWK6VlSVn38Sb5VXfu3iAZkmq55Oybyu9Hp6p3jcnIdd/v4N1157Pxb8c2oYyuCKQv4VK
hbsKA51fL2FW5YSiwsFwalIKaiVGdvBjrTyIehDUNkK5TSbL2V2euPwYHM/Tltq8TKWBw9z88zXS
0z6Kqah++dMvi6DIkuXisvJ/rq2r6Xh09ogN77Ley9NeEvEWvyw5WWj5sxDUHEcK8655K+Emplca
0K1fXnh54ustLxsYkPO1cZV6+vobkD+24J9vProxXwaNE3GFtXf1f36mfy79x3rlXLQc91/bMO+F
y6NfNnbeuK9tujzz9aZtkV5HcoUiud1iqBSHfF7ssgDzSUf72vOXZy4/xsvuvzxEIr6KS0wLtr+V
HYwCj0qCZniHUIIANNFi1O2pk1z6OhcOQKQV3gZZIAo+xrFPnTl9QgGNN2PzOGr9Z5djS2xjA/r/
9CmGxlp1Y/hA/ZXkBnwuQTy8A6MF60OmDP5PJIbDcGhB0z16hE1EtR4vkpop51Rlz3rIcDU3YUy3
5AtU0t+2WXrghl/MRbOZ4KytDdIPUNgAaC/wCNBHYZgQe/pZ13smpMNtj3EPIxW9N0rDTW+1q97D
MjM1Hmm/WOd9RyUbfabHOGK477MZkt+xjtCBICqin4zOpiWEUWOdhnuFKavudeu5BiRkhT/KqDt3
szgxNC4dlWYTW9WN7PTr1ndHYAi9vRANXYHUasaV3WrblNNghRsh3AJ3uAsMyOA+IAFO31eVvDpp
la/MESlV2DlL06jVtlSUoCMAyV3u0gNxQHSnFjQvzP6LOCblIi6tdR0GLkgU+TLNMBjH2MeGffb9
OkCwi5Uoycc1yWXtrrKqdU2y+NEsfXLH8vgl9oB/ontaymT4EVHdRIGPp9nS7yK/OrklhtLJTe8m
X7GD6wKRS00ibrfXMu/BcwuwF0O4zAVUnbb7sBH7VgmwmEYmdCLy0rg21GsM5dbLQTc3Y3FxzFA4
QuWvWdmWwpKEo8iVEYFwMsKZnAmD1gEdtrXnjn2IgRrgJ0/CTeRUKzMGJoXscTlFw0dYJnepnWkn
mv7rMVfGrrCHjS812Fx2WUOj5QCD8dCjVzpCvWmJFjUhRvjFAvt+WPnNDhE4t/egJGiVcvPYeVdt
SUOyQiG0CJsJcMAQ6UzSA381tRGjm5RLcWw/4lqhvab7GTK1RZoMYHv1GjzclNvsfHA+QD2vKlvT
YYUC2Z704dPu430yPClMj2DO4cqh/zVVdJdBFToiJt0TtDXSFsa7hr1/HendO+XsY6LhnNPCu4b7
PMoweczK+J5sVCfCkxIq2OWyH/UFcV1U4Q6oTp+GKCiv+0LhWwTNU2BsgOlQrRpmepPI7wOj0Jct
bp61XxVnjeiudR6BFAtrib7Tdzddqfy968l1F2UP9Dm2wgl9pGAFpCGhcio7WPNH4FaLRnFpjabk
BzYlh1pt09N8Wk6F8JeYF7FpyO6MPjReqF4cya6FMa4lEESIAtJFtbEI6pSwlhaQGv19j8sji+z3
DhU+FyzwYnX8NLZazMyuGHeZbuxHb8SBG4t96uukmNqoiUPLv1W5B6W/jdaBR6qi1qwMBhsbcoc3
zNabvRiLjWP547l7sKMEUkywFlwQF2OPoWiakPihlOvX5hCd21rpGKypwUdm/VB2zAflJI9ER9LP
tzmVh6yAOyKhCLr5I4OtTRS5jz1euU2W5EfQIKCN9fI7xxCtl8xxdkac0qNMaZGX/YQaqTS/aw77
byAMaV2AuNioPPRgMtHpJ+/XsXAz2Ekqab2pe0pHaMkp8e06oYdLHfTmKnKdn31NHB5bmK200D4w
HXo3EXtReqSkaVrTWjnak0as7BJjx3NnKxwgIOxwX7iIh7fwtE5D6fRLRN2CCyTc3hyThQBvdDAz
rpMJs6IpUtFtgkGw08f6hi79Kqrw3tN95Aswqi1KynhVeMQseKQDbZCTL4Ymwh3RxK9x1/ULdmRt
WfEyaZ6JPLoa4pbWCqmINIriCrk8cBrzJi81/Wrwahozs5Kqnwa5CqzbZtKdtQHJGkO2ewDh1C6I
RkGGloyLIRHGFhMB8POSMiyNEkc/pMXSdhvzPhTJFldsCQgr9knHRXGiV+l95iWMQGdLHvOinQdo
civNV1KVj2iwY4qQxoOpO0cMqbBim+DK6QKH9j5UlDqc7vXSzvlwQ7nUczlsOuONEwx3fxs+xlw4
YQ3VOjilchswqp5iDEVFj6lwmBlAyMoGl/riWLUEYEf8WtnFE2k5d7Mu6Dso7AUxlATMuvQNNMN6
ge12xje9LtJp23p6u7Ftujg5coM2NVF7BEm86ePeo1ipbYcI1YYHdPsmp+aAEtC96g3JCNow7uUs
sw+9nCuAjneC5s1DqxnoMaVWrlKttDcu7trGQ1JPYeLGjob7qJt2eR6cROf9bLP4p2wR7MoOyeM0
pUsphxeREdUkAyBfoaL3HhaBCXy8PZWgeVeqb3PmVtOyMbNnC1Y2FAiK7J2JMqJi1hSY5VWAr8vF
nOPTHDDUR4/qk6xz+aKbgChdoXqcBq52zupcgAFlicuPy6+4Yf1rSsXDwTOJW7q8bH69ZMd8OD7v
3U0TARt0gXcF6RpbP/ajhxAN6GUddT+etLxrn0vupzPkSd/3rq1dw0nMaDawjsy57dKkebeimPBj
UwbnocnrY9Ia3gpJkPa9S2GmzBtlTzRbbe7ht7o24IP2knTbpn1+iJD/085O3vB1Vj/0VB6ssG5e
yMXI1g4I8CNll/6kzZwAV7TpK4yKzWVRdj0SkdinPEJSG7O3Pr4KcDPc4j3CzX9ZW3eKiNn50G2t
XyZCiGuROc3eCaCOEUFnPHqF+2LOS4o2BtxtBy9jK+r1IPzgiBzFPPkxt4xCuePr5CfrXlrlj8Ge
mSZt2d4z5MHc28TrkdbqruukvBWth2hzXkyoZ0MV6h1+CJToMKuuR3+2vdZNuelFFT4RXfh0WdKc
1DlKA/259cFghjYWylSr/XOwijWEUdLttNdsNkaWZvXD8UO0qpYR3btVpW31cdR3dmNpt6rUce3N
n4Uu9KISWf0+5K4CdegE162du3tr9OJNJ6qGGbzzcNlBIOlvuF2VzwnopTXnQX8oYxAHpt1H0L/1
6i3P6XfMay0s+FUqz827IvaSnZWrbofgtbxDO8U3Oy/iMtp1Asd7g+OM515q6kyWbXyAPKmtSyc3
n2Ad3F8W9Vu8R0SaPuWlcNZVYcJ94Lg7V0aqMVRr1RvosD92pKPh05syuHLeVO8cPyh2ZJqIOy8H
P3FZW48qumgdkux91mHWqbVq5Yg0HZnZuRkh4gQizT969Qz0Xn8DnyXomFXimGPSPutUB78WyOho
GSp5j0JUdRBPPVy6NKeBkTlLD83xBwrkpOrle4rZns5ln59G1RunLict5fIWs0OXA05YMlolTjOd
yLmoT32LBrmMRvsdR+fXpoCD48IPg8RpqvAkC/Qiae5wT66N5Oh1u8tSDPnMZcN7nfNBM46XBYQb
OW+jdnfZHgt9xBKKrzjHiWqObm0akLKn+q3rqPvNnzkNUPHkueudcaREuHhsd5U1pvNq82VdlqAO
QXPdSctrLp7mIRjxHzeAgl7rAZzV/KlNt0+XTDrldcJ0mladXawDrnjfA47KyzqItcAejfX2xndM
otXnS9M8uf9uhTmLsh1Tw9cDzKC+ASPi7Al7ghyokuB7hsfv8i6eAdWDxtkujLSQuUE57bswc9cc
TONLhMzisp5GM+WitK34lpZ6uUdVFm0sS4teOj+7uqwnGCglBFE13Na4E/ejM5UbM+L0YngAkZjP
Q7edyCtOidupLNSVjnd+E+XWsiX/4CnHkgRxmngFB06sKcbwUJo5/fcSfDehXm+cPIDmPcu7dgJG
+yKgpGHPLxB6cqQuaT4mOlQvWmvNxgv0/lXWh8sLdTAb64a6xp77ebI26CTRGc8eL08WuYONbyxo
OppOcx4KM/1aaxRPd6ha2oeoqq0rTJRqnZMh92b1DG6QlzRDlW7wh+RXbiLKR50C32XzkboQZgfV
6AQ9b7iWSYgOad7MrkOgYtrxfVsbBslXJFZf/p4FqCzrpv9ejDAHpixqdv1g6k+TrXaXTcyN0V+R
MiWPUFaNG9MPmq81WrETMtZLnNswsnQctlyrL6u08GbqSRu8OEMjtwTZTFucO/GLCNXqsspuCMaV
M4UUDkRFItCYocmymKRpsD9vikw2i7Iu5U1Rh8Zxano0oPNnH4r/5e48thxXtu36K/oBaAAB36Un
aJLpK7ODUe7AI2AC9us1wSq9c2496d6hrjpRJNMUiQQCEXuvNVd8pMwzv8nSZn9mQI5JR3/+qMjd
NbppvtHm6FaOFWbbsWpEkKRW8dx52sevd7XgY0Js4w96YlswAegL3L/QEiqeRW752s8OrAM/Y4+L
b/Mrnob7u+2ghGzrNrEhMeI/hGpKjVjIp19HB6zyGlxSy1weulc7buNfv7UxuteBwugzzrw8GM0c
QtDyIWg3C270nx4SuZ2JOo/miHRevSZhe8rXNWORCCynWAfK7uF+2k0eW0OR7nURo6Hk1k1QDZQx
SzSQ340vKiSmSVZ5t1Id4SdN6nxqBmQi0FY1iKmIpUlp9gtLycXa69g7EjMxofU9d9XuyddteUxd
U60GbAiBYRn7QQfT1/gdMdRQtx9SNT9Be7EuEmCr7sFjKdnBcov55kCtuKEOnJH5OzbCr8Ha+KMz
bWi/fLpeRXsGTiE7O0++Ss8/JukAiCqszYXtc2hK9oBEmrkXF43BOrI6sUa8uDVm0T9rufVJGeMA
jtJ+60QcrYXo+wOkLEGAGNcoyptxG/fIVWZF3kRYEytxH6JCIN6hnrT80crA9RL46PeHo20XQdeL
UzPWMc7HsAj+fv3P77t/830wjaIMfj3trHgflSR1Lr/5/gvur6MY4/+4P/z7RaZxhJIu6oXOSjX2
TlYmIQZEEKIrcKUI2zez104Xfpdcj46Wb/usfCtdi/pLwg4IkhKaC0+9JfGXgg4XC+ICHZnTY1jq
EGDUywCFjbVuRY7nVGZDYIQtkU0q4eDqBId7M8lxHKJd7nx1lT5BpTLgRcFUX9Hrr7Z9l3fcBMZ0
6/VYKTvn1zf0qGeCTCoVFMtwf5SRpjSB4xzFM+ydtQ1hO1A64UUaHwgktQzuw4QoeraRIdONETt/
QORCjuKi1PmStJE8IcLKlijC1gVug2LroXDNM2zkFgkQh4errCVjBs2oRI+xcjQ2DGndv94/HNXR
KihQrujVUnKUc6CsbxlQshOJ9+GudJNXo0dK0rbqRU/BaLcZP6CGhmNl6ET0pMo4J4bUdvfX7l8t
W5bogPM2cTdlG1BgyE+aeoXSk4DKc4TgFeg2byw2U9h9Fbs4mRd84jnFXjw6e5ZjL23Gy2ar3VDt
9ltyDK5WmmxITXjTXH8RMKO++luMJSNuvLJE4AiMJAzCLM42VK8IoVv+n1+/3W4Ux2J5XiQGibKj
3a3A+xyNMD20tAwPmFrLbcRURYsFvd9M13rj2JQc0oSQO3t2ie0lhxoobvPYWWW312MaqWmXA+Np
3bOjTVgakswNV3ShaYhgftjNzfCWWMnOlbV3kJHvB2wWLfgIQaynTYByogmafqQIiSZwbXujAVSZ
3l5VEaxjpBBHjUVJpY3h96Ftf6RuSFDwIsdStXm1wLvtG+k85DN+YjEOb7+iKZYr8h5HgWmlCBp6
EJT4tYHMj9jqITA686FszLc58Z1LmJ8JPXBvmqzj0yxwe4Bs8Y4dP3pph75f562P7LfW2KentrVF
8YfTyUi6feg2h7Zz4AajGF2LPptIwOn9rYkpGurlnB6juX9TdjefVGrmJ5Kyqqd5qtE2TpFzsR1p
7lITMvzUwdGiCenuQhmaQd+hsApHhblqXOI0Q7bG3BrW/qSZe9QE5YMHXxL5TniKMlbWFflV+vQS
WUN4y6RPcEeeS9jz+fyklVQZ+X+qoOmo2WZxmgTQb1zqK2hG88EAFlTkIogt/zKpyt0R6Mh04toY
3rta5vvWzE4pW+TgPhSjefNb3WA7K87eMoHFKdPd30O2JHsMEoWl7hJBlyWvCGNg+SOvDjTZvTkx
KTrZSLOBgoiLIj7QNS55t/+0vcwge03cYlPUgbuowAsvPcQmG51tzcqf67on2WQRovXCaPaDKc93
tdnfA0KpHjIOEiqN1I0Q7gyhZlO5xgny6/0PLVfA2KNN7SriKe4qxftwFygm7hvY+vF4j/ZQKn1I
IAbt/k9RIBhZ0GG49tusoYbMx3HKMe6YbZAsAwQNbau745cIc+6eag04I6jqAE6xs6MBpRxMLiNZ
g8t57q7NhtlQ86c+sDVzraJZPw5eNp1sjPJZKv2VLkIWRy630Tr3u1/D/amOhgWy8fIVnfK5Iwd5
vOst70NhavYmLGHLjf8VzlOhH9wCDslXqGuJspjlVfb6C4x2Mm1C3sJ9QEn1+1H4X4/4Zaj0YV9v
slSBwHSMIbg/skY4Yn8/vT/SK3dTpE51iAi+DO4DrBnuK3XxGlki3cWG3wT3oaiZx0JWbL+e3l/z
MpB3aRxZaw24T4BWkJtBiv8jBmmCHNh57SLE9+FsTitv+dFMMJXE5izXdlGPa81yx+NM6Ie75EMZ
vpejOoaHtaHrRmnUY24X+kAZmhao2M2DfLP6mUKNpT+GqgSeElbyNBgkYamJ+SJaerCaUsgdmqVR
yrG6Dw6rddhFSfHrkHRFBnwt96lSLmfF/ZNkDddQyHZd1w5wARFZJtlXhP4EVvSk3E1EHN3TbO7T
FpptCh/UDGmEhDfKa92KrkeO2n+A8mpZY4DQJaQbMJQrOft6AIs1OmawINgiMWkXLpeaKKEn/Xq+
OJMikmaPAhvDRqeqtrYKsgRqvwo6JMS5SYwrtQIVqE4glCVcr9zFYfeSR0IG03Kt3KeD+6M/XsO5
ENS+IgVacF50yLO3FWqDSzoXKfaShnhjmZVneoU+wQgQ67QYIw0RcuPeLXRFd5fNmJAW7s+s3ulj
6j2Mjth1bHO/0oMpNoWP4djP1MxfIxyOQ62da3rSdw8pJeCI183o4LhzRhwJSuKwbnfJGNdkSIpL
Qov1pbCb8eT1Zr7JnmPbH5+Qb/rXEo2BNGEQpz4NQTOmtwTmTsdmipB6WuIgh7qCequw9YSegzoa
GVS9bcVAm2ZhBbXICGDcAiDKnPhWDGiWWb0XahMXuLErcmlQXNpXFC/Do6DCux29GntGPgyPrm2z
jTL08BA7007MWnkrmpIqsYOJ1qvLtfBp3TQEH7sUX74YvgVxrl5m6xQSmJ312dlAJwa4EnC3I/Ls
jO8L2HDsiQ0Bav5L3qc/IKFXl/szavEsASWTSp762br1bet9hJY/aa7x2Vmo36HBoL4QRfI+WvX2
/rpb9XQRRGwcHTNr3pqi2UuZ2k/+ID+aKRKIok1qSrVyDmJCACNm+6XS7eYdDIJxrBKDlNyobN+l
MdubMSppCi1fBacEgDgnY6fyy11bRLD8cwySRx2ILUbKqXl3HcLDPN//Vlt4JhwTrHUhs72uq5hS
zi4pQOAoHEVp+3AfzJY4QMES9pjWmKZZLBpfFQkFFA3sl6jDzcFWjcBAO59uAHOo//pvtdK8N9Ky
kwNg3guNlG6ryVjcouUR6M8Cg9gowT1jPKZVnwVtZk2Pcd5oa2E70xr2NJBHcHIc6paIuTydVj2x
3ktuWhi4MzNQ3k0NNDlbHNoy/1k04IY6ILRvfp/R20haim3WrG2EiejM86x+x7qBcOIl2LSPnv2s
P2Ae0d9GLwnwjMaAJ6MacgtRwuXYkw5mP1NP1q94G2zeBJJrBPIjGjmw9COIxkucEzxDyFKIzTHj
Vuir9rGpi+40GjL8aWZkLrYtUqKt0XbE1dfVG5r0Q4dH8cGaU0Rfo3mFQfNEZ0q8JLGpXhzyxtwU
e8qk0mMzdu0DoSzPjjsVB2Wq8ny/0hPHMzFU7tyJVtfEz/BX41ZXPuVl3l1M0YAM4JnhItrT9JrO
jVuvNDNCehwSmQISIrfe3THfN7Msvg0+dbawT6Nrn48f9VhNZ9qi1L5tE3eaZ4tHexnmfj6DCUVT
juScHYvL/Fdzkvlprm5on9Yd0gro9s2wSUJneiQqrjr2S4BPaML/l4hFiBkoTiJk7Rn2pflFUKxc
kXlNOoYRf/NA5WoIo+lrdx/orpzN2LZ2EPqRfPF9yhZO7X1GSymBUiWWea0GsV/4zq7KbBxszTR9
93Jn683x/OH7PYoonHebyANaXemy3WnWpJ7V4tTq6jn5PkYJLHHX+amlOO12Wo+zhuWZF0iiGZjI
4g8EkETRejGosE73H7sJX5E9vt/pb7Wtg9yMuBGIWBevdlj/fnr/Kh1OmqQ2S0XZhvUzBoRzNU7W
F+hD874OIyQry9O6Gb/0jYHiTgx/tTahsz1pPlHv5ySgJMjfUp8FrkUF2HaK7IGqZbF2moheaTJR
N6G8qzvfifFlTZynMRHyNALokkyHSPfcJ5IuljaMrFeWOQ8v5d62I+svXfXfJM3k97Kc+g3ineIh
j1glkRqprYomoY8zZemXIWl2aBPTVysZP/QMozDXh/dVtHDfPVH/hJ1HayYkzmCWB4o/5OC1GS6H
iqRiBDOUSO0MuxAmlGAC2fISotDepqwI9ppLzErkwk82x34gqdz4yJNoJo+pBZg2uxtE/9Vbxcxe
pNZr7zjDc8E1X5pAnhItIqp28owjJxE8ItuT20bPik3XdmS3W459qnr1LOv8xahxBqfm/JkLCS3Z
w4AftCp5arXW2DRdrx3AOvfv/MyXrMFjrmoujIZW8ZqcYWBBivoWkBS2aJblvc9LoIjVrrPWdL6Y
dPiL8jjWuvEArnmf4xDE5QKXPSa4xaSUtLhXk7XtDNah7PELcn+VhCNl9jYW1GXMMG8f6AqzYezF
uLaISd3KUrjPzUSCaCtLJ8hBUa4tW7qBgrF1pHo0k0ADsZVsmI84SjOyaLVvsaHRo0tH9q7RpG0m
ZuTv7fgDLCQ92MGsLqZmSYxevUHYUfc2aiJcebKwz2nXfjaN0TzDqwc7stQ3Ha+xv3ofo8Td3Crb
eBkAJAOHLYynkpvnitk0Z+Vbmq/z7H5NK2ND4rvCIO6ILfGV0dEQ2EfaFPJvO1OY82StjoQreRgR
fXZnyiPjUSMhXOjRdEYqs/iDpQsnVZcXq/Pxd1pgSxFpb+kXV09VA2bdU5hDf/8Flcg3REK/OEU7
bjw/a7+2SQqSm2aKPRC97snlqOjmc50l5lHPcgJTQ/q4hoG3u7fHp3getauh+v39me3gPOKe0l7a
UiEBmcHE0Nza2G5i/shm+QPHvbXDhuZtozYBPdC6XwcksZjJWYqRgkOCrlI0Mup6fm1HhBeGl1gf
fv9axul0dgaPlK6w1S6mbhWQ6nHoa5V+arGz/B4auSf65yedjNuQhggLNZOlBd7ikyancx4b6Wui
Te5JQz63gs7hP0yYrR64KkkyV3idceUWP0c719dkT80H2lTpc14cm6b1gmZy3CDStefWjDgL25YK
qSPmqyyzS2lj0mrHEuNRqGIgbvm8E3EtVvfNdFt06hTm4ojxz3/ODQ0BTJLcOjzkKyhh7ZUpypXA
zge2VdXyCdE/aReMy7eiHuAQvBb61F0oXnjXVgHb0erefmvieF/404LzNqojTeNqM9et3CYlP6vs
2g/4da+ZDnsSSc4bdidMkkO5HcO6+lg6j1+TGKKOlQ7OlkBjVmgFDQQ+TX6xqgGnK/WFQBsmtcfO
950KL1CyRDwSWe9h5R7TTdWm+r7zCPS1ByfFGdsGpVUTHKxTS48KvJTLZdK3BKcJvNeP2WR/06vC
WbbwwyMS++JksbRfh7GRABlo9wp+GZ88fI3MEXUROtbvMG/2jYb5DDMEiFRrLb1HkhRc7OF9/23J
/HGg2G2pF+XIg4zkNvdL/z7UNrqYu1ctTLdFKxNudSEVpVliAmb+28VlBsC7NZ8tly6Lk2jzg4Bt
uxkQYR8ifwwJR4rWtPDbr8VAE6hrir+o0dBVM1zYFh6rJeEkTzUBXZvcSuXBJj5gDZkPBYBj5yer
kGCSTPCJmp7LQ+sZBse+Qy42a8O8SsRoHqzY2mAgzt/tUqfEQr2+VBn3fEf533RuFnockaLkpg+N
C2rC6h3/IRGm2ldu3J8m2AkQCYmRMyT9VNHRy3L6j0LWEc3bIicFgihtX3EPS6IvduQOvOEQ1be2
kUbVXqAnbnMdxwl2rb68idSGcwNOaBcabIX42Lwp85U4PoW+IXqs0gw6PwJcyG5MX0Wd6k9cwA1e
Z0Vn1LLY+EERuEvFi5L0Rg1q9MaZe+jIfkysZKX3e+4fyKI60ZzMWjUnkHavtmymY4QAf8+KIwQD
K/KtXuYN5m7ZnBpvbKCBOVfNQZMVquF1bPILvkfzyNqk3JSWoMyXxuaJZRZ3t/YjVnV6GzubTJJM
u+SxyK5eRlimNlnxhcoXpCzM0wRc5XurUO3JSMKjoRfaLYxmYzX2XMo51bD3JqNHWXZvKtqB+C6u
CgP/Vatn46js+HZ/iYgy5LQFnIcqn66VyF6iRHexnSsoAYb/DgPCeUzq937cj5ROntKFkKU5tdj3
o2y3lZVtPUmdxDUOKpZcMNW86c2GkHmNpU5h7wXtik/ToeObSvvTdrr6Ka2Y7duicL6BIFybMoqe
s8kVa1Nho4mSz7Tr/V1tO+VBRWp8V+iS0hJ0TFFYYJI1q33ObE5Y2h8Hz49a0MV2ROmvIIPDCstn
jgZFqUbFJ5Qw+J+/KSI4C938JIGVsLgxDA8DdOYgSbLz1LPOkY3nrlnLNF8VsuJez0okdq44dTF0
Sb/nSKRTN75jPCFsFT0FDSZ3fGfNgpAybJ46y1zIMdkjewi4XGXjbx1iKw82BYyldhBd7kMymvze
0ug3fgRT31Luy33IKO1ORBYMSTG+DwViqDqN0n1ixnhbHB8LjqYHYUwOOTjqkTAbFDAGsZCHXMV6
kIWD2BRFW31SqbopM/yi2aDB3bZnacVUkHZsX73Oy6/lp5iY7tIOs7zleEDAaOcgSMk1ZFt9vp8K
H/wTbZ8XBdjE8NkJ9LWGMdAyrmGlFVTsLfbqSfGi+Zk86VRr0wjptmJD45PfBF2SyHuvaqqT0PDP
w9ZCQz5Y5lEh2iuVYVymlm2mzN2atclCUGZ3yjnJvm0c8sfOsdQFtM85ckaw0J1EZFbQcCaujbob
2mxVQZknkKn3Wy60DFyqBfX9AiZp3i5YjycyAdbAVj5b0/XfOulWRHRV5E1pMnybR7vcvbHJL3G3
5OUDApNt74rhDMhTl9FDFNfZqx0nm97QhwuUd7qBRWs8NJHlHmuv/GI0sfGAjuVUqqQ+mp1TvroE
WZRjndKQqaNtMo3EuXhp8m2cApXuibkNX+phGl6AqbINyX7QwlIXjfRQgCpEdpihH27GED9yATkd
s09aX9yBxqveDibaLOI9MGq467IF8JLJiYRBjM0HBcyHBQaD02YUx0yy4RO9ONtZkx5YA6GKHkfK
Z5IACnfQ7ZdYqQdSIApybTwT8ReClCZ6rswZCHqXyY+yimjguPZPkza7U/oVC1GbVbzt7+vSS4PC
lsaFMpV+KWi1XJDjqWBotLMq621JWeoD4Mq0rQk5I1owfFfUhA908Cj3sX2n5nxLGmxMcIlfQiW6
R1MjWLQghVWwDi30Rv/aacAcQLAYp87QEbfRNT3aHnhZKpWQ2T3QFMmkUf7HQPsmHOQC4+Tmz0Nh
UKr32h9wa17dCplO3yUz21eibmhqWzvqeo0hQpAEvUcacnWJ7zmysw3ngCLZ1EyHxGamAw0RsnrT
I3MnFmDy2OsRe4L23WkhU91fIpbE25ayJ/W2ktQMuWvmCdxGbqvAYStC/XpkludJ2N8tSlpr2Wnv
RT2PQdjVwy0hpPdm2BXBN1gA6dx0iIjoJqe2h+5/1PM3dnxXrEok0CRddqAf464UwssD3XeTykfk
nFNRP7hIIJQnosuAXetJUc/A0ai9up3aza1t7bCmpTtTMwka6JITAufqifSLeFfCRBaaBaXcz2mK
TBQnIchaBzgn/h5vo9houXwVM9l+cB9vNc6UrWXBJc8949VJkvoQRRkLBkOiZZiqA10xxIhNAu49
nKNLbvm/h8Rv/ABkblEwT1VfCWV2TvcB5AFiCHyBlFz8fIMcmzKCrJ8R+xuPbke0GCEUOciOHH96
wz4UAUTCqn30rMcJNpLTqMd0GWro1pqFAsmtnY2iq7oxjFM86NmHUSJtJPip3zoTEAXFaoVSt5mi
4tRSNDcQic0CXBO9aGObewRxNWMlHpIGqA1uP3XoNcqG06AN+3YaCc2kkoqBp/SCcoi9nZHUz53j
eidK2t7Jj+J005IsDeQcjuGctfKcaOX83KYvgIBykP6Jt++LoXlBGsJGvlVQM1T7o3CQmVhTPG+q
AfKynSPWcLy2OKBSD3wCER/t8mtLRsdl6u9i0Kl7GBIuzFB/NftOXcIM6VVWC+2oGdHTNGsAd2Tn
vEyK6z3BKPZrX93H07ymI02NGg2caj79up8/oMVzBodmurs/RSByduSMRpwSwUqXZRyI0bAeKhM0
oGXMsEDs6ovZKvM2DD+GwehucwvGsifkk/BrYV/YS+4yw4WMNkw5u1O/3nioS+CmhO+pNcJBHHSd
eITuxoVGJ1/o/Sbs0Is6TejujeVUjWVFyJOag6Gv223YLw3sJLRO430Yr1R96kDRWpWrGDnPAb1t
4GRCvxZDojbNUL4VYqjXCI3ND6eeD8VsOo+1g3FAyqOUpvPDiiJ0xV06Pg1ufWZ1AE000ZHbyix9
pR3oX5NFTu6ZTWA3rK09y7dAyBNlTRoPldY4IAkxblIYA2GKFtKsOmBzIMVmUf5I6ogtT9Je83Sw
QCXE/dGgoBK4MNNN+KtP6KbhrGcxQY/LU8RexGBjzb3NnnEmDwjNWt+Y68zjWjE1/YKaGSrJWDnr
fsr1iyTY4JKTRrIqUm6Jhhm1z2P3UUBuehJu2z5LlshaJD5KR9dfgZrhktPK34/ur2k9+M+5MPeu
0pBPYrp6NnP/Qhml/yBBK9tVU4+wyWhI2iMOhkQdpgxijneYUQGsutH0SWEUWlEzPic1QdJ9nmEA
cBAsd0PRPNitSFYpadnrue3tV8KWkJVLR33hI9EYS1L5tVPeaxNFjwmX+j62Z+qLZGx0M/YT2ixs
21XozGs7Hr1vi0tWpC4K7TiCsqGjedJLxDtU48IXq0U7LcjfceN8vJo6ZrM4aRfngMyPmGybQOhG
GGS73LSGc5r3C2q1g/5ip2jjK+cLCaHuTirnx+BS+TW6HOULtNFtDVnwiRJyBVC2zD4QLr5HNCdP
5cyvGNiNHx2FPEH6WvTI/IncPsPGlyM3okZJqyCvx/j5PmgTMWfR7LuBGIp6M7v+TOyFm5zvA4SW
dl/HJCgtFdwYnaWhwTipuu6nYIo81tFNMXsdQOx1h5T6K/303tuGDm1mU9O2kk4b8moDF2RSp6jZ
jWKPEgu3VVjQ1O1VTz8r09jgWRS2SaHY66lG/cnS7P2SiXWwKfuus4Y2Xh37bIHoTB68b3jQyL6g
wEVci1fsaQe0W6Y0khUhSp4M82Qv5eHaGsTq7oz7/xWUIIgoxtn3f+daX38O/+NDNtk/OQm/f+hv
tKdnQ+D8Te+8ozV/gxJc/3+6jg7DmvnF4J+Fc/2/QQk2oASq6bruuBhjHReER/sLZg3aE8q1afsw
Kz2ij2F1/j/ArI0/jIqWZzsAxGzTtLFde47zh/fd6J261/VIHjnLMY/ruXoi826VQl4byIPbzGh2
1xMy5C4K/7KdLDrMOdHt/zhot1++yH8hlvxBNbi/C5APlKM9jgX87n+1S/atrs21Z5THklvKrgIQ
3/vFhVuvcbWhfO0IDrg0YHIJe1uahtqWPtFfLMDjZXYBTClQHP77tyT+gAIsb8nSLSFc/NbCRxL6
r2+poQjnVp5eHsVU9WzAsdjoHVquPHd/FCrVb2SQHWrZqr1pRt8siPnUuh1nQ8lnVdrIewlc33bl
0O1ZKVICz7mpMDlk65IbKTIM1h2VyX4YCBWXbkXao0Taog3tYRDMaVo0vv77T2T84VdfPpGtu5xt
HieUZ1h/HORaY+aVbVMedZ/ao+mi8fBirDcVMGU6hNYBP2CyRykiDkZl7bOiW5EdBeanOntj+UKR
VjyUgowvofv/wTFrcKr/0y97f2+c6KblmL7jucv5/k+/rGpV2gwQFI9E1T8tJO4B+NlR6s60j1Cc
rlo/xtlj1h/4+VSQ27SIWQUcc6wR9LKy+aEg/EKf/uP7+m8npmNwEfKuLMfX+UMtx/QfKIJU11g0
ov47WNkRLCbCEb2LafWzO6uM8qxstQSV+dvZKNO9iIa3CkvERpY1gEt7Ni5FH/+HE/NP9zaIG1s3
4WcAceFvKbw/6AhTS3I5guD+YKbGgDA61E5OU2x14WkXP0+o5YeXTJhgPIc8fSkN6qRsCkDfOMmO
2uZIynQFFwUJKYg4jQIITcBgMiFtyFl/b5ZEdjr5F0QQiJUofdADt16caTTOTq8HVmftyiXw1Bgf
0HNiLdSkvZor8neTUdtOHl7ZPpy+ya6k9q/5I5BxebZaF5BI1R5tU1LuUoLoxkX8kBoHU2uvrDW0
naSqxupv403TX6Q7ii0cym4z0hvfuBYpvApE3tZhG4IYY17yuwf6VsJ7+fdXCZyg/3aduLaB597g
utfhLVh/HOCy8IGrFao7iAENMmW+qwlusi59/yRSs6HzTUxcVnv9bQzHK819EqyzsrxhhLlpHVQo
dAwIELnTn/y++dkUxE1PNQdo6n4MMRmkI6nSJzBn4SkO3e9VTbBtkkw+x1dsmJWGjYMp4oNIaDAD
nr/OR9HSQhBuQNDELfPEC0mF/TFuXR1hDMP9UUZEG5Kg7tYjnVib8YQ/dsFE3AcQYFcj9FAqSQOi
IpE2bktfOG26a67G8XBv9JB5Rds9fIAD391KGj57ojyMlxlkCylj8QMRqfVqQFWz5eSZNy1hIkLm
sJ8LQmfQG+CWqpDey7bexZEsj1WZHi1rzi7Kr7KLsL9NnSg3BHVEF5HTKptnZDLc4DYACdIdF3ey
xrCSHe6Bxij8NukZOolCKci7V3WOyyJp1wWM9McifZ+gKLDEho0ZG/PE7peqPeJzoU3TFS7WzbMx
DvZV420MUfrnIa6b472RBpPPZTNaETGywDRxCi8QvUmCIeuITWeBee5wvyCVhvkSW+O5zYG7kOl0
IEHxa9n3rx5a/+D+N3JQ3QCpNI2NO7QKEbj+YbPOQn3F7nYcKBGkSh6xxFzRn5ZbV8vdM3fVo1+7
yaOrvBPGaPMcg/19DLU+edQRyKBuqq9mI+u9ptXGc1e6ITOzt0R2UeMQTnS2Kz4jRaoJrClniyDF
DdQu3Xo3pVYfWfWj7yTpUZoNnY5KfSYLGKgdDSx5fteuKeizzbFht7gYInEYQF7WogLhMP5Fh1bY
2VqGdtLNQzjE12x2sfsb7OhjaTDNeuMTkOkywMiRPIwU/Hdpb1X4yXQ8fU6T0+w355ukSnULHTzd
hDUd66n7OjY1opBCG289YBk/y05zp0wEsKP5ROSm9pCgOb8/My39paQYEDiGpNs1lVAaW7rf+XzE
Ye4uNnP3wYYEdERmRvTE8nRm6/7rC5nN51D94G3vryHwWiyOgJ8KIefz/ZtNX082tldaW79IPMiZ
aHirqI0em2XIixktKgl+q/vTqWYyJfpvvFiNs7+/ZJGGF60HI2hNUMfILeO9EBl17ZKIqiizdMhI
lvZ0H/TUDqCVzhip+Y7Y04GTeWyEKIe5tJFv90EJDuhkTd/vz4rGm698vM3IwhFRWA+WGxfk830A
vfzhzW5JUtUSZdAp8KCwOEACKWtLdFMRzCNxin4+qJU9+uo5Kt0tN9j5rFVlkHam/4Yy0kXK3w7P
puw3hozeqrJwD7HtLijiVK2kg7FbdVW60n0oeR0VoFU3I4e9t+G8ugen/WNIkJoqqiOw/tq1hQvb
sKEt01h2j4YVJ+grLHdTi/F7Ljv/hvs4dwVmf7O/9Sva5NMbXaOT5VCuj+Pm4BDMV5ZRf5iUQWqD
v8AS/PyUh+lx5LrYai2ZO92QH8GGoA0bFIBZWthdw86dEmezh9cKjNSdB5JBUWb6FGP3cEbmXTTo
MKNpBh31KvlLMLXtfDqPzFywvXNUbptGeM7a2M8SYXBM3b5oyLVELvqpzA7jJJPvgVrSqmw670qO
drzRwgXj3bN3qlIUk5N4TZVDEunU1jcnLh8XdlOI2X87RCQl37WgPj2vTQ7Xext61M/iBBLW0tTM
USYd5xL8mC3MY5VZwypJ3+2uUzcdjkRaLz38ZX6ac898mTiXm/aLp2sE7hb+tUDTccJqUdJ2Hp9d
ZyCC3AaU4dp76nvo3HyLiBKT2tMwjJ/LhnoH8u/aiQGG/8Ak4Xjexpp9f91S1iQ8Yz4gGqwpPMRr
cPflR5TPz04UWeckgstSlibFePJa9HGgV+EnWlDTuTRAG/ixUZz4+91wOOIxi9ybW8202vTQ3S6b
VOQ67sHOMecSMY8dZc72JUrZFanHgK08c9rNBenuYxItwsUSnAD57wQAIOzyuy1JwgXhWdCM0p4i
34jU6TyamP9jbziz+TWNEvg/oMdSptr7TBfcL/AoQbA5eEmeHcykus6dV+7YkOV7t4ZwbmlxMA/T
Ls7690QuUoUxfNFN7CuZbj9n0bSxulhfcTpqb9gdvU38v7g7syVHlSyLfhFmzMOrhCYkxTxk5AsW
OTGD48x8fS+IWzeysqqrrF/7BQOFpJAAgfs5e689VgdYko4/WREwrfpeWqkWhE2CoVWMgn9PqA7J
BtxYSRmkDYifFas5NwItv1ULFyxpPtPETLdRGA8nyt1WIBBewt7mzjqJyrvEyzigUPZja8nAjkwr
oMhCtyoq0+q7SuvNVweRHo1OXGv0EDeq9zMeDDLUQ+MLgxrrlFnyJyUYyCd4TE9K691qneEE1jQT
x2yDp4ooXB07xxgfbHPWzphUuB27LV4PGA8HFTfaHdZGqJkLmAeOungDj/YC+80KjEa6Wzr24K1y
XJ4gnQxS7iMZYH6AsSEOLumvGzfpM2Iz7Zu631EsieBa01ZWqHmWmX2npbRNFc8XeA3IZyRmpEVE
4DvoRTauE0r0g3x4paVrAjHzWkVCCdQ6SQDwYo9uu4Sg1CI7zBHdgNh76vsaf3LRE0bajtz9XTM+
4vV/q+MJOUHWbEy+2aRIAnhSkmYaMynOI3Un30u7ENlAv6273jh6Rn2by14ex2bfNIo4Ufrvj/34
U1pldR0qWEhzKH+J2TU2Q8QNHGbItpjrk5bWyh5tszzmFWY8bmrlzuTgbT2tIbkyQggeZ47jNw2X
wi4cX3UiE7bxxFfIkgIRs1IpJz3lbFreow1J5itLrT5wBtF0MlDjzqnB/DYC/w4RPhrQDo1Ry70H
V8d+IBG0oC0T0rC75GR7+rO0MlRQDm1EofstLoDU/pmDxLwj5k5PHOekt557APu6yc3JDTrR6Xh+
XBqQ1Co2PYoI4Lj5Uzf4nVIjeRGyPg+D7yCeepKdtnGB2BVjV72i5BL7NvGe9IVimsyh3w0QGvg4
xobrBpodWPfP3aT+krRrN+HkpA/4Ifhwk/He98q8pZgl9poCjBg7N/3ithfnHPHjU46mw2+7jFtT
m9L2crSnnlr+UYlB4a+bXdePF+4s7OLePcct96ge/sVjVxSnTPF2fT3YV7eERChsi4jqyQ4hMaW6
7xD180WDJK0sxFjDaU7UHq7uwpLVTfS6cuHRglaxzl7TESXV68HING59JBkG++zq8Bjq2ch2aZ5A
B1n/ItZXdeIsew8EfQGROy+h3soO90GnZmJbLohc25mACGBv3ZlSZ1MJf3iIq/bDQAp1YhVf5UrZ
jZLosq6tC3QTMfAyp9tagLbJHVJh6XtoAmq9N4P1KU0Cypse42GcvV9Oq9PVVCcoJyn4YMXWPxYo
QvHd9nUI9xXnsMP0ayLsM8UhiwoVC+ebisF5r6g3GlM63Oh3Y27bd/QvN0MVigc1161jTQVno/ST
eFgf6ywgMJHs3UMjDIWhNGq+eYrlQ4WG1m3b+m7dgnCmBfYCgF03o6NVRu2e05i0K7tIaIhYYscp
Qwbq0v+aMlx05JYu2TJTB+IZBWxNGiEmLW28UYf20qlR/RjxP7htPDgaIJVqqoujafJxkLPVF2Rh
zxpki4vWuifXHCALq7TjoAJoDy3l1Id4CV1v+ICQPMx9NajMwHQqxBr+bmQp/HxgS+jCOTLdqC4u
19+t5VkV/nzlVmuwAUyzqgbDXM0kvi3bDkaGjWMKGiJAmVImSGcEii4yhXzagkyfA1OJHozOlbiJ
Rvcs4nEIegZ23TDOwbqooMgVv20DSkOKFo3zTmc/c8uc7J+J1kw7G/C4Q07Yprbuc9H1gcOP6My4
HCMOLeKiEPieR5mC04vkYWzqG52+3V5PrC+KSjhj7kDnYNxwGks73QEAI6s1KuCC5F/wdX0LpRqd
lRxwvgeNvCiSS4/hggMb3atDeuPNyY1EQY9984kR3jHFeDUmfNRJM3nvQuMSiQWeZt3JtQZlAwn1
a53HxJPp6auimoCxVWObpsmTXTL1ksbJYIyGH9vc4n4gnqTwvkNUeHdm5zi4/bNSAvummVWoRMTY
ZYKT/SkWCE172CuHclQWi0rEWdpMW60ZjqnZ3jM4eY2XO0xuDocJ7YOq176oj7qGAhFvhozvMqKD
Di1weFVviAEqI6giA7X8fAIDZk6nwWn8psbk06jvVffAOD/ckWfR0KRkVKNJRzulRoj+DFZIb5oZ
6jgySPMlQLcmpThRwaOqbvfTVJxub1vZO31BmP6O+6rTLDmVuGPIIOL45vaJUtsWmYKPfAGX63K5
XBeFBUQktgE2eT+bme+JXBM9kn3SXJDopmnd2wlm0lZmC6VFbJRSuHSz1P3Qu2iGaCD4ItVpKisP
ioFXvap7Bz5V/m30ujd38aK5hbutM/dF1T2FrgNihLoZ0WRNs7exELBuqiQjpy6lmdszHaoK7VfI
rhYDgO1Z4b6taAwEMO2+ZwREi+JOqGQDRfVY7JcKMgkk7Q8uHLdchkhlJaGRjNHI2pQ05o5GUf0a
rNEk7sHS99roWS+Rbdx4tXWqkhYRH5SsoMxh0apebDyTS/pFdkkORIUpsOlhSYy9Ib3odXNuakHI
7RJpqJbya1JW4pVDclXy8EXWGNgSWb/bHez2nI7hoRkIirZ7xMlJnKkbWh6w+b3sbDpEwbm5QcHM
MfAc5R7YJx3xRZYTldcqLz2XnzJh1p5ONGmE4PblhkL6kBblFoN4fGxzxTvM6oM333QiqQ6NI8R9
klAxRHRWdJmNFMdxmJTbCKq0CR5OWFz6XNBR655VrVUvYDkFQUgtoVllzU5Ed2auujOgKL6Vy3qr
KWp/8qz2a0nhaDO4TVDpdPC47nH9stRbI9ecu5gCNVEL5NqfCGtW34VKo5BgZPOc5t50TNXya81Y
6pD17r0621eUuwnyNc06IBLQCHbyyAMY+naXPw0UlY9KkhKPLsL6tqqTR8fMyMDCIslRW6JBqCeF
8KB32Al3bloVNN9m+0zPTNmcnBGvkdYT4LDeNyIF/u1kGScGCtjko8HPGj49csR71x7C5yotiUWZ
XrDbEq28ZEohIq0pVMtqOydYqrQhu9cUDJflGFUkeGwsbCDbRKc/1zSkQnac08ig69u+am4yBeNr
nPJ34owQt6thyLSoPg5NvSQThoiSk9PQZjgOqnnwIzEagUambGAXJOCGzvzsWi5te0rX83ZdxQW/
+JJDA1Sa+Op2WD5G9akqvb2SEVLNVQgdwoe9UzCnFI7p5/U3d4ZJsmgLZsaABBDpFubIVWug95sx
TuKTvfiuhT5WAVZKPGDL5rqgL5/km//1z6HA7Pf57MHxmv00xI8uUQyaGLZ1b785GRaJxsx1e4eo
a19MZXbs68I7yuUJVKaCGYgEdxOSNMgPhprm0IJfFkiMMYj+iJmDk6Y7Mli7hDCgTrlSMPS67QTd
mi7p78tQXDJa3UFZIK8AMvI+FejlFKNxOe07JZj126bwOmaairtzsiX+wY6HfUSsyUMI8J9W+1yg
4InunYNED/GYOP2zRAt0+DQXjyhZRyn1MzxX3zgIb3AekbimG8gGr+pYYA8Jp+ppdsSmjICR9sNJ
qewsGAx3uomnpEbTrTR+hgAh8nKNXZMHoRqrx6hVBAeuo5IxlScwz6TVzG2hb5RRKQLXgHTlRebj
yIULelngVfMPDjY+/V6xTuZQutgK0tZPxPRFH1rvZohn45B7tmCiuE2TmbuxbCpmgJOJlgL2Y5xT
WenyqLq10J27VVWe6648eJzJvqISP9AvfDRjjLUtMCPdnbMvdlHIc1hSbAgTGGgN/TIEoeWNgQn+
RXjusHcYIxBTEfX3ZJPPS/uh/Y6X6eDM7YFUbPMRMnh14CdQHsM4LkFvhOeyTJV3iEe4w124dWMR
IxiFG7xMAnaCwfh7JKjxEItZQTV666P43g4T52cRIwtoJcZHBR84XtFLGUF/k+p0JBfO/lbQe2bq
ZXFcybc7QhB58NA9nfqOIi8TasevIgBpujIYKGDRrHehNx/mkksHee0G95a2oTQ349MfgGXU44ES
RxM0eKA2bdzZN1Ed5dQDK9wHdqdcHKlE/oRn3Gey/8uomyMTSvtkowdCpF7eZhA+nyi2LUp4bvEI
0M8WMzgsffGjbHFsLFtOTTsOdJ9z09Ljxbw6ozw2u3ZnTuVTzBxhm3bMgiNZJFtUHdXBhN5LOnmK
+a5S7kc0PMgNrqmsuA8p9ncJEuJkfS3Htr3pMBCOowKqTtXPwhDsGMCxpyEdlb2E+XAdZHF10zK5
YGbNaQ+OZ7qT1YlrJhDStLvXC/udkNFtbOaFX1HxvUvVBoNczE1Kw5RS291D13AzbjD9QH2dfzR1
0R/NEAYFGgBo0MR0722VBq6U8T6VsEScMWmuhpsNfjogslFmMCnZJI9dN73FccsQfZDazVqW8izj
QNvIftDU99owxb6sKm5hrfsFJh7IBREbQZ7AqJiE2He6zjk2Qn2AIvqSkICLbXF45GhNJwSHzIGy
ft6XOtBlx50GzNSdfsgidd5rnGBcIvKtnXrbOaM63FQ8Pzbkq9c6CBhpI9WT2iGdbi+UOa3LqL05
XXFbWo28Bx4N7tKOUF0ieCCCisHk0IwHa3qbvOHGKz04EFm7s9i9wZSUX/LZBb5m2+dUT+2bchpe
I7Rzd8SOXAjq4xc4APNDnsgFYLJvPQJGtplub7I5am4hzHBq0bEBAZfs5wVk0Cbdw2wjOnStH7Ux
7kpLT+HtYGo1UnPaNUa5zNRBDNSKy/i42HWD4UAVtCJ/HNrv6jABQ4CW5DeIrY/9sZLYn4tq7K6w
9/C/RFTSlPkKLdM6GJM0fFXgklkrB4u8mgjimry0qDxKZyhPfYacJ3Fr7Thl7A7TNG+SwnXe5PPE
RdkKW8xlvQymPnuMRj25SSehn7NW8+3axEA7eRboAlFdYQZrHrNIj2DtI+ka+3hi4hlT0Bu6Tj3M
zeLV64R45WrPKBxJ4myk5dd2Pk1JEnSGmdzYCr1mBklot6EEqbdJxEjIofN0h84yW8z45LJIhTfV
o7vBohgwyvnqmqF2xNGV7TUmIYtJkvNiZv8xsLXPceV2566CRDl69aHWZbjVFleSY04+Fx5eJFrL
x1nt9XRUUv08hrCpCZDbC6Iog7J7IAmn+9JP6pcOuidou7k8xBqH2MwB5wgyU05RF0Meoz8/FbTG
tNQ2DpXTiy0it/7GHukBCwZ+aWte5kg4J2/E1K6lMR4NvYbiohMYKUJjOxFSxEmoZPcub+En7oiq
yUhDUB6Hbo62/egcE+b/ZyRBgDO9yT5XjBnDlsJR1uvtgRlufUXK0wVjTNV0Eegmsf2iFiYZL7rx
QqsC6VVZYccel6GFJmn46sgM/YzEcV93BfnGE3q1sR2SHXcHRMhdRLpSGxILxq03MBN9DlD39wcz
mS4aA4qLsSwSnSuyjLpzODAiJE+l3nS0pYLEptmM8fhpgB54CAF++Up9ppJanCOj1LbNoPwin6mm
PxGKJ8MESqNk2cFy31Rrsp4aRdpPM0X/dkB9pfbt1ck1ebG68OgMGJHJTgoJ8+IG4DFPhKCLt7vG
wNu7LRZSCmfnIsdNhWTMxdYGs6DW6vKMr40JYgFzPWXIF6sI9XMcCKOvR8lPO63zPcwPk0il3D15
7UsRwXlItDTc2g7RygvelNTHRmcVksocJJkQu5CSxcZekp34gCNpRAtEwmu0/dhHFP2cdDLBeEX9
KaUuJIltlEdQcLUf9uRUVmgpNhaJIrtZDyOAtUiHb2JUwHu0arQkyvZZN5IBX3SIp3koaTHlpTFc
kewDHOiCrHFuZS0b4uFZrJednF8wOpTs6IzoSivG6nXrljfO0qYmDqK5WuOtHlnx0U25wqcloh5E
stltvKw5ifIzq5h0lyChj0MOOVv3er+XOY+F5dWu+uZipvnBZRhLiMcIEGTO8hMcCGYK8PlLXD2H
2jOeS5lzmzRVdYeVL+XOHdnXoR1JtC/UazaSI9ZglPKGDI0bLKoj1z3IUh7h1RPX5kNeze+xg7VR
dQvvsdOSa9lK9S0khNWPBxus56zdQeLsMIF0RFyyI7dNQhCpKSslEGr+FVcieMXBO5Pois/CNuGI
lDkMEhE4qhE9yVY7J8M4nSOr0/04dVAwG+73KTbJ3Q2rYafE+jmmb/QGK9Kf7dbeSIakN5qIwqs5
prBriR0wKaAEPUM9NK/at2yo93NS0D1gEFpifWBsq0h6mzqVnUNv6BbkgMZ7SkvvsKjCyY1LLmNO
PaEvCOPSZH1bq9UtJfpdluniHeH5TyvqvltVWR1Dr5meBOVpSgtPEDeT49BSXFrPh/XMCFVxMBly
7ESbo+8uivCEUJzfeZRwxjfZsylrlURTxAINoY73JTPTKcbpqRoTEeaUyuhDfe3jVttC6KBrqpfy
EqXaEw1w1c9L+jk9c7c9lS2mfbQ7iYdrHvqsME91RaUiHfE19LIaX0rP+qk0mKzSPFcPjDP157lj
1FrO+nxYL8JGRVcpcRnTWWP7fUCWci1kox6mvsb9UtLZlKmuHDrFsa5z47zEFajWUvXMKySal6y+
x+4WPdr4fp48NP24HiHmx6mHTGBhF5mDECplAVbXbQNZ08faPME4WTfjCQG8k5CgWlhQyNsk9U6G
CeFyi8+xhrbFoiyHV01muT8iwUAAL4LOEXTuVWLO/1oleQA0DGivZVa2LqxlaoZ0uwrWNbVLuHtU
LQVwfvLpJnUNeGIWxWTKJQ6k3Y/1MsHRH0kjBZGo5KdwIZaVg/bXAjI6Vhm7PmttDTXf6H6ADKh3
6QzxE8nFXAatUpfBukbAKQkHnv2aOgsxqF+QIR+r47KaRHBEaoerUdxYhU9fWZA6AWlsXhbr5ufC
cuJkV2f0apOFN7S+wfqGH2/192PS9JC2RtWxYAI2b3NIBzsL8tP6tGx9bH2DTCVFBCsQH+GPN8wE
4izEjC81NdKgsgcOhAJTOPjYXh6MYmWm1oyLreyNZuvmJT7inkk+vTsYWsva52YYKwxUl9TFf358
3f1/PPa5+fl6gzYPdum/3xn+M4w8t+wY2nMA48+juG4r4P8BTTdRwMmv0rhMQFGa0gzyIbYBCFkF
ggwPbPcAG4956foExfzm6Y04jc4oyFJc0U3L+zpzydmx/gsQqGWw/mVd02IXLl/afv98aH3cXZ62
rjWeCzLFARb599utj3+8J/b0AiYd+rkCjX1ABa8N0iXWcV1bF+sfuoQZeJ4RxZiIR4/m56kVRMXi
QSBYWOFnlS+EIMZFGz0y8tN6mOP1dPs8rECZ++VHtf6SxqSrg3XRL2umPQHqm5N4BzxuDGpRjoFO
eZ6iHpufi/UxCKfMDBWq5hloZsJUimq3fpFo4VytiwkL0y7KJAbUGeCml/ZIndAL5BYNZHQucrPo
mmJIJxmJLjZJAlNCuc9TSQAonIPhWSi23CeiKCTmbvsAFYN04t7eF3X9o0jiZ60sH4yMEuww7iZa
+RtK58pmjjRkBxPeR+yBrsUUn7Tn7cQMb0Pr8Blj8S2EQnevT9kPEk5BsGnNs42Z3SjapbPIb5oA
4ld3Mk49ILJtGcbRAWjnlWRZpko1Qr2oRn1kjS96bd22ehpdIjPax/NSbE7CSwjuBgBRghh340zN
N2px9MppjG4QgGUi5MjwhqgIFlLetGvhMBRTbVLdxFWfw0fHp2ifkJNfQxPAu9Fdx6W92rXFprHT
W/BnZ3Mi55dqXd/W9Ei7ybea7tXM5R0VM2jcz5oawSef3O/Cem3twt5WrQetK/vO1dqnCcj3iZJD
qhB/mNbTd2gsG8UsONw0Zt2JkOtIWM/64Lwr6kFdYklGYuHdlj7L5DnKRtfoF4RNNm8L0CZmTMAE
Q1klMaFPWQA58UeZ4EDU3cqGi8Lkaw21gqlHrm00fTxViC1SOjd9wdwyxHwGKmAbTQzlS1ynjnDE
1vONHK8Q3RwKMq6rQ2/uT2aLyQY9yszUTWuROriPeW5vNIM91zATC0K9PykRNCf6CvFegKPZlZ72
VtkH3WOaZRQM8YUM900f3iftDcwzY1cV2db0oJ67jGt8gIM9c9q8cVOf4ReNQJvmoKEdQsQ2m7Em
WNsE177R9eTqSeNxanUPkmDbbdFGPFCiwlZOKUZMCYrihHkVVuAtlg1gfdasb4RdvvDr/KW1fjtT
J00bGtwM8E/4XywimfVjOJMA1RjxYe6JwrE79RsTiIafrK5Jn3MbdyhBDD51+c24D1vxOrUGQchV
8i0Rw7RBE+2jkAx3s+VA9sdBPTnWD7i5vgUqMFOgpbbs405CAg71Am9DWYQHOZpHE5HXVkW5s1eV
OgMA2I7PYGT1/Ui0zY5Rsn4ooYb7ktTRYxrh9TXj1nwaJ4EqSS3PswcB2y1ACs2l1tzTVd/Py7Rh
fSjK4Gd2g/aglpPCXcjydk09v+mwj6/F3IKqSSETpVDaKHjrzikiPfhJ6eKaDnqo7ukrIui0wqcR
dfHJY5JIOHDJD9RIHIoHlobcx9T9kG+AV6i8N21sXuS7+xUMFZQ+ISMeXPp7D40fuhb0SgZtNCoT
WHBh0qU3vYDX0ET907pox2AcG/UxxTAW8k5pbfyoXcNjjhUOT44pqfYTHaGk8888SbpAT4bkLllM
k0OxN0Soc63KvaPjkBgdNmRiRLEDOdC4YIIGCGr153q26BG0HdgW58FoDedh1JL9lM/9ndrpj3Up
v8dq4fGniVo1+ORbnLf4j1VtOLlaZnDVwPckK20kN1CKXeFBnzIb44Y0k0Nfle0Z4fc7451sn1JG
pO434hQsMdw46UshUpfR/yCJzxk5C4YnhB7tRu+HYUPAK0MnwbAQX1Ntu+bV0ifzWuJLJiBgBvus
TDa/5NTaUsXOKfs72ySKtYupmfd139NdsqOR0GXO60p5BRNjX43WvYzoro7zXAPmLAAV45QQ+Cgh
QiPGi3fow39OOWhTGFOPLeX5OGyLZ3s4TzMYCyu2ua5kr4U2DZfQm8Q1VbSHVXVTkz9bEb0TRLM8
9jb//j8ri7XFMfBbJpTpuqiuHMPCzaHZZKP+4SiYez31EscQRyK1suPQ0/QmFkfZoBl8dhEtPo5F
I305T3trEXeMdpv8l4+g/4vbg8/ABVXVLA1OoWr8IWf3wrgl3b4FKKwgdwo7/daJuAIoA05obmRv
uc74HEGA2ANljG8wem49iP5bRVT9tsHTizIuis+L2FTtteK2d6OnlubyiemqerOoQNdq1H/ecWve
3x87znVUFfcEOnwT1fs/i/BxM+RGWo3sOK+1d7mluaeoD280A3QY4gXzYPVu5Y+9durtKT4wbcre
ZuOomdm3ZJguYWN67+NOELvyzdbVl4piDsUf6ycCFQukr2QITDXmrqkscm0A9gb/5fP/i7mBve7p
uAhcD1OetQrOfzMRTBhHoX7aFZe6JZzMxJ6b4FflyiRpsk3qCVVGCYSyIREpd770dsLlwbymRCrD
oK3MHdp+8B3frCyVx9l2v3hLBaROxRu/vLt0FOIwimrYNkVsHdrUvDFbYMDrl/j/69zCrfHbYfqX
jNubn/37j/d/9m2tL/kt4FY1DBuAnumYNoOZ3wJu+eX+w6hFoi1dKNuj2+6qdO/5xf1l1DLwcHHO
8qiLjQgTmP1/MmpZS6Tu79cP1Sb/0bF1zEh4ZHTnTy8Kd0hQH1IY1xjiatpLa+cwn6SXVfWbKAbx
nUDb3aaFuhHxe9fNuKCz2LrIepE/6/I55D636a1o5MIbHkoQKDuaA0KR1R6AKBEmssY/rMsGgeb4
rsU9XMqh2XVdo6H6o6OkNhXj9Jl2jkaTdnSeZRFOOy8NVeRu5V3ID4hSZSCzqLn2E0H2leWgSIPs
WNK6NTfqjF46do8ybR+Nbqwv0jKfXCPSDnUXkjqE7mSrDmgUyIE6qS0cDE1AJgBb28A0kU+W0b3I
XK1eDW/YG+V447lhc/K6QQJ2GhhxKGkVuGZ9GzuUPSZL5jsr0r47ihdReCf4KBkcDVMysza1K+4U
5kqORifL02n9dTZeczXN77Gbb9qskH6pq6+dA5lem8+elR+rMBJvVdXcJep0nZkv+ViYtY1eDgSS
AConXGtJHpnvs+HNCgnb4JRodvU8AGiatQcvoq69voIOBfdu25up0ZaJ71gdkgvqilunAV3Vjna+
lSkQ5DC7s2YiiVvQFDuD7mhy0AAHo+Mw2dniV9dpCMDUjhJ1QzMCEOAMhX7vmT9shSSaxg23eWzY
5yEjPQJNFalj89RYt4MKj7AEJFdz06yxNvumN/wC4/02gnI9KiFzrTRxfK8E4deNDgzmJKZig9Q+
KfPmNIfm3srIMSQ5qdw6TkYTnvtDPOjmlpE2qHQ4FhQ792WT7fTWJeO2wyOSOBHDyBaIWzoD40Mu
cyfkkF1pZUAtl97Vzid1ozgMSfLIg0GPrPUuorR8zbNe+su+qTD3P7WhL3JmDXOFACPnPrqji9SR
gVTSiXL0PL8TtUpgDtYRhz44Ha+oqSDmdb8s2YfXWqu+lQmCnUYt+z33ZGZUbjwEocAEbDYe2XiD
ye4Jz7PqVSdGwsxoImgTfW/cUDbYDkUEDMiofSQDxmsm3H0SUcBHeQnucSFAecY5NZArl6E5+xqu
GoKLomfPHvqtR1/oxmtV0CGFeqPHY3OIG73YhdrYXyVHcUg6D5OzLsHKZyO9GCM/qkzBbaZ+DACl
e8enPsJI5Tc/5BZBmRHRgVn5WiV41ZdW8rYxnsAWdm+0lOG6lc+qqvR+1efWkcDexp/HM8C96Cw1
dK6I9Zz9kIREP2nD/AL8QW4wVijvioHdBoeAn+MA4N7JNcQl1URTlFNmGuS8JN1wCMER7N2keNWd
oroWOndhBgpkujipdcjD2LhBjHGJTb04Lperst4WhtxF0ay8qbl2bRd9VN2J6uKo4WWmyLHPUhTE
MYkmZyRbcjuRhuGrqNuuieKqBwIP33RLgOCuk3E3MPmFXp/VQei2xsaebOwjIC1vFwIWCjkoSYkw
86uRZwM4UAgBkWx638IWv7OahqpwX3W72o4Z7Us8EkqPgG4ZOh2QcYZ+WiCRd8LwpW3N9Kkrqi00
dQb6hCRsM8IIya5TDk3UIK01yKgx2BOE+SA7QIZUpcUlpvfwscjTFNZaeGpw59Qlh1yxNQiZA6AW
zxh/EkCwyM2J1CjSFsXt1J87yhOW1UK7V+2vkyJMMgOLM9d+ItDMEKak5ik+060mWBfGstbFzQBi
elldt9e10kDotAld2Mgff5+WAum6vf79c/PjmeuDjvR4p/VPv62ufxotILpYiUDn8pbrU9bH/3jH
zqCaaGT6M6hIdymralRPvXlRssRL5fRjFXUGOP5le11bn7QuPl+TOZwRiHN4jtsshdbPP32+5vOx
9dXrH5w8NzdhZ4FwdHLyudYH//0nUNbPtT7h49+t7/Lb6sfL1v/ysWp46Zmfew4h7B8f/re3/vxg
//a7fjzzj++5voaOOQ4bR8rt5/t+Pq+R/SPGg3L/57/6+IKfX/3zJevan09fH/zt263/+rdP+vny
j1f+9vbrLnAivES/fUIhFttiQzak1BX29Pr6dWHadUODaDl4v32I9U+f+0h45knkljxwCXyLrF7/
eMHHs0aTbnvYb4oWdKydtSVRenpoXdOKHiMgMRNTSdLt61HcF4pWBQ6tnSAlOnzejiVSkM366Oef
WqnnB4hywR+Pr5vW8uL1HT7/+vEuDV4sbByf7xjSp00F2PmRtK3zoO7SJVeB9FK0YeuqUk80Sdft
KaGgRQOD6ezng2WYUcCrXj+esv5hfV0YI7ga1eE2zBKP6wDotSAqvEoDvTRz6SdhInc9Mr5oUBCM
Rvl8WZMmIjXsAriw2jylN0TQx3yTeOF4+PyJivVSIMiIbXWdX2R1lt7M7SrjmDEGLk8k9mybpv/p
ND+5kpsIEKev+Vr31hyq1vOymJZC9LoAsAOv/N9sfj5vfRlHgwyEnoBAx+mO4yjO4HydE6UV5Hjj
tzImGk/KpgAdMkPHN43hLSzsxyrkNp/YDT32v/Vw7VLqXzfrsd2adlsep+FgMMQJ3LyzA9VTsNg4
KalXI0G9XRQNwbpoljXMM2h8i6KPjmYVsWMQTnvOgvFf1tZN0c70w7HJKqMdn9fFUAGYjybu5lWv
KdWGO3B5bnKb4NzlkJq5WwbrYinQ6EPoHPulXTP+vegS5ZfQrAEcrqhwpYVGcrBH+w5lSnKejFkH
DU7M4kjCjp3DOsyhuCrWXGKdXZpV5RIBgBcx8/uZwWZrpBJLnWYEMNIMKuk4AoohVX36ZnWQSr1g
BI19zu7rN03YV8mIhNsZ+w0cTqGha0aqk+s7I4P0btdtuKV/EZ5UY4dDSAs8JdYCzTw7dNgYG7sM
/ZYeULo0dNa1wbZ8aUD8oohCv0jH3p4DVMNaxDlVRJ3OHUv5a82zYwZZlXXF8tIH6zHgzK7bY9RR
wWUAMG3X/b/GKgwtNF+ybYFUVoG6tKqcla8f5sYR2ttwWD8D+LF/JGXgt+X8Wxb5XDI0YJiHY6UM
9OWIWHXoFnC16FUlCW3mdgn58Yqx+G0RTbE7bY3CxEVbanvSfWjKkJbIqyc3mfEiTxQnY2qTS5No
lViuJ+C69sdjE3FN2MMA5LvL1dCDAcSYcd8wCsw3BnWRQF++0m/b9tJ5Y36GZTZZLi5/QP9X8v/6
lXEqppuChoC/nlPr11tPuGJtDn4ch+Vsc8OTGTvqiQyVAhwWX3hd+1ysj7WZou8G1/gS/p0kwvwR
M2+rEwr7GS8yokpDYY+SYf3S6ym0rn0u1n2wbnI3YbiaAoJaeqhr6kT0zyEU6yZ8o7chinIC79S7
NhmsvzS1/8PdmS03inVZ+FX6BahgOHDgsiU0y3PazswbIp1pM88zT9/fIat+11/RHR192zcEwpKM
EIJz9l5rfb9XLYGWfaBbup1VC8lskJkk61mtFv94WLboWLHlHzqYilzMxr8vZoU3WbeFplvTZa7P
7mhhxEtH873TZyr5isKwLkh6qwiXVcHWdR1QkCfKsu0/qjgV+Oc5n9bj9ylCXbd9Puyy4tyajXEK
bOHgvHRIlgdPTAKkSbaYbC5O71BdrxLKvCMx6QTckwiEKRMPArsl+Emj5mkx+ACT/S0uMUICjrGx
m/yyUJwQ5LZPRONDw71zA+TE5iCdczwLEzeNCcM80slNtZJrGCdfxrFDKNVW2c5o6PesO9sDGl5A
UXNBd1FwrZ/n909BA5FQYEHJlrbzxzoML72c8DzP2nE9OzorT/dTlH1JVdfy9zet1j5PBknh7Cye
iolWbROEuj+puZHIfpB7jxuuKeyLVAuiJPdaTaAB6QANvWx1V/PG+JzhjFJ4IkeBimI92g9R/4Kq
WNuHCmZUE0O4qYcIwpFp2NdYQY8WhT/qFAhJttVDnWrNVixAkhgcgktS4KS5BqHUKJiSRozqZpAl
uGvcjSAZY5JN2pOVmNiZETzgMuJi0Sk6kwh0+sHrYyMg0cJTMCdPYZ0KBXgShltvodG3Z10NsFHH
NWdpWsxUe+3FAiFSwIrKcsAlsvVQ3Tf8luBJjc6BtoKi8qp3F/S2ud8Grr/+H9xD5DPqOPikH0pQ
VTmqLaND4eQ4pZ+34KwadXdvR7BXETrffQz1qlr5V+u29a8kyVK9b7svUc+1ZlnC50AhtBIF02rF
2yKI6sThYlxU/ozCbk2KLgbF69lWSK4wL2jhZDRLCXsgBUodEFIg20OfmtfSK1WO74gcB+aN9hEp
7hdaxK9GG9JZBQkWKDbY4OLuQIVHCYIr5booVphYq78LulJntxkIC9OfXOLxj82ZCjQZLmqxroHr
6oj3B2fmKG6ZhF+mOGZJhPyn4IKyQ2zUYQhXT+DXe0ohoCkSWpeM9mbQ0V10UNJ0xUtbP1uEnhbV
5qhEseqiqxZDjgxioMjiZz2XmXl5JWDzJVRctigm1WeRBofHSV+6iBb4nFKPtWQ8U4MtXN+iMeF2
3B3Wo5ND4eW7jE0Vi1wSU6tUHEw28/O65q5Sjs+NnvoLTWSQsMj91u2muvSua5+L9WkYcGgZrxvX
x+u7AleODhWxh5/bfz9vfQp9hnRH5fzjb9vyZDzFhU7UkP0z1XNY51lW+yNBQ2A0hAZvL3kqMMbf
eIuRPs5NQGDh+Eg8u7azzMLcNFKV0LR5bwVWuwkxz9uz9xaO+ctSzaS8qwConm7MploGmuRL7WDN
q15DJOy5q8BRJKw1ESS1BgOHimoO/BAsDFLB5mcwtYg8Ku97meO+KGdqSsFQS8x4/bihkEoIsw4R
cRxgIy5AEo3kMBEb9L1V0E7CgYI7ZWq7CQzYioWiLEpwi4viLprUvo6UmHrcJvbwPdUu69/xoo04
5sbsTKpN8FQDc3RwcP0Qiu8YK9IjDogW+jLNZlVy+REBhCwUGTJUjEjAlfapW+BGrn9s0SZOECVb
xZbE5FKdEsWbbABPru/KUeNUj21xg6pivLMVqXL9Q+dq36IEiuVYNebZVmTLXDEu9Z5xfUmMNk6u
5VutSJiFYmKiI1teRjCZ64eYO0XObGFoVi00TWY//CAYr9+7DtqHVlE3A8XflIrESQTNTHWNj7JQ
U1gUrzNX5E5JctzBUDRPG6znule9In1GpI5eRkX/tBUH9PfRUWzQWFFCB8ULLRQ5dH3LWQp80bb5
Miu+aKlIo2nbjd9y7IjrK9Hlgp9F5HBuV0bpMH1ft+uKX5orkqmpmKYo7satUF+EAfDUVeRTKoPl
iQR9fCCKiwq2Z/3sQhFT46Z1TsOo919icKrrG46VnW8HG9ZqNFfOban4q+sukuvxbCo2KzyPbIeN
Nz0bimyw/lFHiBPBdKWN0u2JSSJbRRFfYdBd13ddIkWDVadYrwix62m3vlDUOhKI0iSqBKJs5MKt
XHe/IHK9U9zZGGaEkUOinWuYtJGETpuEFFg9RawtenHGRme+osyv90yUQ4QtxLuGinW7PgOAz8l2
tOQr2odkLxQbt1KUXJAzBr9BCLzxJA6BYun2iqobKb5upKqjBmHwaBu5Z6n/lIPjnRSXl9GWuUtC
WL2GovbOit+7vo8N0jdRbN8MZNUOCR6WeEX+bRoYwOszQrDAoeIDt4oUnJJpdWFiYNxRJlZCYv5L
A1oYW3/3PVxpw4o7LF0IxLpiEa/vASWKabvtfl9qUt6nCnZxoSjGmeIZr8/oiSsFX97+cFuox0km
ums+Q0K2A5jI63+ZuAbgKvqRKbAyTk/r2iqWsmyhKq9v4Q1HR/GW1yfoCG992UFj7hSXmVtE8PtZ
ctxUit089FCcPcVzThXZeXFQQKDRzH5mf+6QokBPYrRuLBgrN4SLVX7aQIumrvl7f2odG64iSgeK
LR3TdPZxQ2RvuXZZ98dYcPcXikldDUAne8WpDlZitXhdn0DU7LwlPxqqteJbC0W6JvVcvy0V/XoA
g03pHhC3qqLidNYfZRhV3NvgZueKoL24JKsPCk/egtfOFGebrqy2zYiwvK05Py8F+4iQEzI3IQqP
v98NaHe10rsVx5tuVnqRhiZuOZk8znV43y5f1vrUFJUAqlao4Lbig5eKFG4pZnip6OHrUwqA4mTY
kZ8PtsevFG3cNMR4SSET7Ig3qF91oOTrU/n1fOkVr5zSCjIQfhLnWtHMR8U1rxXh3ELoIdQnthT9
HBWu9mAoIjqDJ+2wOFbyJBUvvVDkdGKzfd2DpZ4oqnroZ5pirONLImxEcdcVgV2AYl8Pj2O6L4Pe
xC/K5Y3XfDKQVsAcmFpo7qaA676I1/WZWPJoAg+G8TApCjzoiHTXDc1l6iHEY1Qtfx/vGXx8qTjy
WlK1/qDY8qOizE89Fq0+IHV3AUG/fhYPKL0+9HgRCDYAxAyxPlXsekNCsY8p2/w0hpv1ANXM5EgP
XZqHoR3TUxwN86FLQ/spHhbmhOrABE64JzMo/45VDd6J6Y030tTKayCMYmfHbffVyI3L+lQqddAx
Cu6ThNBdZJDlB8AwpfLcuA/OgkInqizxsydxxPQa7RtIgsAfu7K9FrYR3dpJSrIHev633H2Y+9z+
OWkZN0VkWndWrpvnqhYQGMuhf21QxK7vFXX6h0Z+/Rf6C/LQTv10JOZV47Qlxp29tn8OsXecZtjG
nr0Mu4XAvkuCXPwOwIVOFZH9WRfrQ7KZtFtX52Qy1KVpfZl6/foMK/zdl///2tI2CG6kJfw/h5Ge
yvHfGtp/vuDPhran/2HYUhL7KFRm6H/8GULqOX84wnQMGsqGJ0lTRxLyV2/b+sOm6exKYSFc4HW0
wD9DSGmNe7S8iQcCMser/i8hpFJ10/+tt01P2xYW6Q7C001pWda/SzzmvOsGqL/uubbSV8YpmNoj
e9cWaBVrr9zqQfJCdyW+ulp7beOlvUSVDfR7Nn9oiYWlpZ5BPmJWwk86XCv3e1TP44mbSktEVYyM
vq+yD0p88ZF66K9Jfu8IF2KeKrf9DAJKprH5xdIXYOOudan05hrjC7rtx2eyEFKsyqhKSZ76Yuo6
8RSyumotBrJqLFBbx3jJC8I8HRKkz+noPokKr3DTSctPcyIhG/caNnITkLx4sqs03Fs9blM7YEYc
NhbFbsg4lSFjBnokDqBBfI28RL8rTfynGSDKKgmXW1safoJgbBNUwnqoC+ddOhnV2mh4j+0u2xH7
co29bjoJt32uJ8IeZNb2AKbyiFmnpV2EINlr7L6NSMtu455yAtFIW3sMECMa03NKZDo/xRtT9Pkb
6oMLY81jWC4z18RCPxl9B3oqg3bErAGEm5kcAsJjYCjp+5D59aax5cmtK2ZXSDU3RnU3LuRKiGRb
e4jFBhe95GzHNLDk4rujacI4n5dLk1pHEB8z85Kppiwy0aGMiCK20A17KTFDbjS/IQc1r3PvEYEM
aAxTbAGBuDcOqks+NcV30bTPUNJ6rsHi0GYR17wA+11BpAJlWhiVVYJc1JwlNmGZH+YRQWyZ3nct
w/DesUYY5Y99btRnIESJQ9XFsEnDyWJ5saKdaQ4MRZhK7iTlD2Cl4gPQ+8UiueFSaM0V+6Z3DUZ3
77zQnAgPcEZusonMzCWL3sRYD35jkpkJhfDchfYt+YP5vrDj6RiXOCgyhxq1nu7TKdcOetJ/KyRR
O/Ey57uhG+nvBfbJNI3LyK2S5iE3IOIniy0Vmc5fuNvuY0VqH+SvorSTHXGWmOXD4BfurfFopeiN
gR7FPpOkGI9o3G0rTRI3P2A4owpLmxeto+sM3wtuLEdGX4iRF4z8gb2x8Huccg0sgww9+MwkIgB9
LcuAWfPdmpPnkEE1eL6BLZ9eg6UdakP4duV+Bae7XGZSFwcgY6fcrB6aZrBuhnIcronxIZopu4m0
HvtAEelEfAWlj6t3g0+eWpkxFhd+cZOfNPolF1V/qqghEWMUv/ZOBUk1JSQkkrlz1cuf2tQ2B2/I
v4XMjjCSZotvktJ3pothesBAIfheG61K/DAm9MYd528W3ehD1hkjTD7tbsyF5KdNBAe9ziTSTzl6
136gmpWJAvZFrjQaDuYs0IJOhRDXxjePT7qT2FSDLaJU4EPIKY62GmDI7K1wBnHIsHWjM8nCg5ek
XzvVhJTDbThBKpq/g+Dx9i31QS9yH5uRCxeDHWez1HAL3fhit6gB64CzBv8ksBQsQIhjN1FuIedX
jKGyfcjM5YNqku+mOO1iYvk9wqxwFb+7TnhySg3oQ1AFfjDXxynJf7Lfrh+m8oSqd2YY1SLKBrZL
WjF5ctRfyxH1R4nT6tDF4AIsum0tweIwvug3uKhZouecizbN9Q7CbVaOm6yr4g1KhXn72JSC2LCg
h1HlTOmt9hjW3V4WRXyCLnQn2nHYUxH9iXEMy4iRIMJx6mJv9xXa97Q3TxTvUR1lJga75J4J3rDz
srTaCQiMRefUfm4TN+ZoLpEudwS/dlsi/JjjlaG+7YM0gZ0aATaA0tflX6ulSffcqJAYJHGx0Wnl
i3q5tqhzQActy06bfxGskvoT9TdcDRAdyb/yZ6dhesr5IyY+Zd0hF28X+QpOjRY4QXfNcmo6bJQg
FKHUzVcvJpaC+dfPcvKuJNult2mvkWFmdLC7BuT3ioAascslEosNbjXvVOSmJKzJxhetvS+e6azI
3E056ciWxvdUUoecJ4i9TO/DF+65+26CCNbA49BJQvSTeb4mScQ1qcjfhKM9a3pwQZrhG6HNqD00
hy2Khtd6Aquqe9sGQ+M5awyJXB2HW9bCN82Hx3oo7P0yIb+wBGxGjPgWpd0BVccknxA1t3u31EjN
R3Zxl26z4WW23ODcJwBpWlNO8B7wO7eVMR+QU+a3uuyokJmVvRMtszVqIC2j4+U+SJsOCW59NQII
KhNJxpslkfN9amDqMHCSEki2XDuizjdBKD3UWjFJNU3aUSNnEgiwpMGHT21HeIjEI7M7iqU6lnF/
0mZY0iRtLn7dDswIop7IwTbpzkNHLNBgL7eWQ/rS4OQmIpT+EkMu2/XuhJRVy57d2aUcPNSIYWbD
d6Fv7OQwYU+dpwFhPrU8x4R/Tf8PEghVsY09lNmtKGcuvkjTRqe5ifvqmhPJd8FuwhzXbK9Oy8/E
nsrkbkQq7YTW7UIoBRV7VPdRnMLpycOdGR+HgOqpo3XGblIeRe7seGVGzIwVFmJGLSTIGSMetNHh
jryQKVBGBEhKUh6Y56RaXV9klx+9OsYXHfdKKyW9g9HHB6Zz8dYrDM7cpOpO2MF8uF9oCDzBiUB9
FoSGe9NXwjw2T1pcaaDdLeWNCb8wYanA1y017fBqoAuI47zpyXiJKFHbjnEFZVoAAE/sG1ENgq9+
X1fadM3BDBIPY5/6tLR3ztgMai/zuzZmGOClNk3uAy0e7cmNoxARn8oLo5qzcfolu5L9dpjpMxBk
M4Mmnqj7lap6urLs3SxL+qdu4QQIKxMsp0STOGTUt8JwBqpeOa2PfhkFgDKL9Y37y+yAXQ7miSSw
mh64spCpNdHSe5cmVFh9ArjdDk+Tsji7PbrzupQE5qo+cWU6hDdFSbpdadxOZX1PUmK9kwJnrlVZ
CA0qpFedfrSp0Z3XxYLycUef8EdKeCoZ9MNPUnBqrmGqwarn6tuGEUFtmDJ4bi/9MbA1Cm3o0zGS
kuoQexND0bQgb8BF1tcSJrepRUcUWyq5D6T2EG+1tNvqITYJOgFv1DHsTZhi2Vl3ckJoz8/RATik
DGhTbxOKNpBhZLVoMZ19ELbI1zWknmmHWl9ZHF2VX2N47TUp5/CwPgor92pSud2v3bW12bau/aPF
tm7LMXhYFVOwzxZb+69m22xa2ikOd6jqVEUMiU+JzSDQk0sdBOmJjqBf9K6xxY2fbAuYyrvS1vNN
x/h1b4gKfB27O0rLXbu3awd07XuuC2vslMFLdZ7XhYPxYRcGzuvaBl07oAP8IIIm1M9+ihuixJjL
cG9tMGM3RXNYu19iaNi2rraCw5vq2UQiEDV53XglFaTGA0E1fqC5P2/X1QxJGd612v3d+Vx7X67d
hxlOTrVcNxiivF8wkm8LE9WK6nWuQTyfXc91be2Ernk+Qs99sJsl1fIRaqdqBq9tYftfveFmTt91
qru7z01pRb8IPxHjLOXiXA+DvR6W9Vi1MNFtMw725peiAagT2fgR8fw4G3chKKmPzeiyLlq11rof
CAIB24zlzP1MIMoImaMQVT+cp2HaAg1wjgGddzJx/lp4Da0iPSMKKfWW51wjixPZq4bpUZ1zMb/P
mlSyRaMtti7cQTY73WnfM30Z9e0ykrZFOPlRY9xxDpSvcF0ANflrDYgTdtvFFLtJ67510V/BQ9Io
uFy6Tr1n4Mi1T1nqyUcFyFfzSalF3QaUKw+TWHpy29rm0ZMkua5/XPMMLAAt266G4C7Cpc3ocE3w
vrG+++t1wlGXiEb9t3XNmJVwZ308dOFL7I6k5anvaP0u1i9qSMFQOIV8+t3DD1brquPhyTIcyL+c
pf84f9txZE7Vgmf+/IP0mGUN+K/6ukChtGpEuGpkGzETWdMwICCSmgPCffzvx8ubKkR8edJHJ6YT
vw/B+inXz7tGN3x+ci7bxd5tolMO15kqJN4z3fpFtuCwiaZCHGVnPBjMiKXAomabqL0ri4gMfRHf
kGhsXXNwdl2H0Xouid4j+SdxC0TOC6F3ntu963wrbovRLBvnr42KO81ccpmKIou5j3uW31A/u/lc
TPi3t5JAvJZ0KU9k/c5Z6KQ15VGXFBLJJHwcIpiAvXdTawQVhsF94zB300Bm1aKnSm7EG810TqIV
j2VXPtVizx2zZy6GB06mDN4NutQkfd+goE2K4qchjRc8i0QRaikzvzF+zfWXJEpnZL7V13Ao4I0H
zjYhxYaXJrdNVKDtFtOD3tCerpP9OOWEHY/0Y3XTYmhhvfYtM09UGlza23bfS3yx+mKn+zDrj2MA
0pdUkC9JZVaXsOluOmt0j2EWPdfGLH01UNUFtlE9jcnF1rm/hnp36l1JQJdlbg2ifLzc/ZJQYttS
iLi4bxp1AiJH8uPcu+OjTUj1OCOibom0o4M2mQ/u8ohNPd5jgiZtME+vkT29MSHJsQBotxrRHhtT
0O8N0R8HLqHKaZ7XGyeQITUHjW+seUpC+67I7mcXTuEcL7gMIy6gWfij7RmswDxCTt+nkJYm4qvl
cLST6tFtiOtnqmfSHTVcp+RwdfepJL0rmqxlI/JsF4z5TV/WPaO+4UafXgIpO9p2zg0QFQwGDT8J
Y4YR3vjkEHQ+8XjPbsa9DoYH4nvGVW4anxYE7/60pS//o7WHL63jfh84CEtEnkg/0o70HPupydKz
m+uPdUbCr4X5ksSWn6nJnHogWW2TjO2DCOQmcehNN5lHpzuLX/rJwidkPs9BUGKcIKsxt9+bxmr8
3qpPvRlJQlH7+7wadlG5X8R06bxEOfA+2rgrNl7nRX7VblJzsq91QnPJRhXcE1Fo1DG2BZsyeqW3
j3mFm3k+kusbbuFHviE+eEzoIGyn1LnJZtFv3LS4ymA6WgXwyHy+pKLfp0NKQ0RMNIuM2yhvnpdG
PqWG903JELaITLbEjdpotdJyU9XuPTFrh0LPbscUsx1j0kPj9F/LMn9kLzfG4M0bLJ4uTksmXiLL
9jR5YFAArKVS0gOMVEqqmMAxvoZwJO0VRPiU7vSjMSzUawZH7uMRz7AY5q0tbNAnuXePgPwruqOz
tIN5G7TtV+xgARbZ9NSZDnAG1+23SxOCM5zS4QJAOT4UqL2bgnZZYJTcCk49kx5ZtnIfuA6T23r4
oZs9Fz+4VbbpwfmgQ+A7PQppEoIIASFEFTBylDaoKMnZ2mtZfHEK4rxcRRgBckIDM/cTk4RUqxka
/j1u1YmyXJMP46Vv29l3u/A427h2W9Ehlhj1+uAOZH0lxUdWEwY5ONVXes/Vthq8XWkY793stX5U
DrcVQyyML0G7IbmdgIDKk9twoJkuSAZK48c5jeYLSGyyHYaDpRixVR55Rz11SPiS2jkhXf6qm+E1
QruJYl9P7qs+RfjWWAf6o49e1GQoC00YJ0SOiYz2bzLTzNezcGf1Q00z6V6aoXGe8pe5jR+YFy94
w2KkGXiIyT77sHoPZUpNQaKxfkw2yIeFJJWCGO3dsggUPaaxJaR6M7lRy1n+C2u33C3JMhEcRfgi
2cSTQIppuTd2lZNJmvNDXhxzL8hz8xLeu9ILjXi+4hlGyX1bUI3NU2s46J0wzgxgX7hrQIYLKATO
UCbCkamaHK9lTwpmsryB1S5gf9CqRaTj3HaZfad7+OwyrSZ0Irc3TUfQNuTCE+Y1stZzbK6B+5Ek
2YSswbC3eF57P5Fxts1tYxfZ1deWivWVyxrAGb5N3AoflD3mfTNVviVS1S2jzc81iKiG+iPKxi2Y
XG6fefMeUUXZ1OOHm8yYHgtyfTME9yJ7oPGSErXkZBs7169d0+ONyX5xi7m2XMj2JAUx5ui+9oP7
zi192FoTccQeWUI0fE9J8iu1nXk3Lv0I7517Y8KYrBfW1mzdlurVPiF8kU9MGcQmHW9Ha56CVxJt
UOk2lCVpBueBX7revQHS1Lc1rjKMamNgvCMkC0FTnvCjN9k3tl/N5LgATOF6ED82KbkTDiCcDcZ8
oi97kmr4T0Ym78n8zredW1U+iBDLH1Bk9DdlMCH1Fd+bSdI7GnBwlLl91Jf3xuUnnxsets983FgG
AeYuu1Z2w7wxqZ9vSUc812X0DTZJsV0634OnGQ1jcWct7fwQ2AEcwTwm4mcK9d1CshZG9zvRL6T0
1jgrUnhNpW5k+8F0HtukkuSWpsmxto/4aMar5rhvkWffaMzCfEfkBDiKL0W6xMwaUqw1JRe0sB/u
g8Ha9k11xLCSbM18usV+LW4QPsOEHQ9LgtlTWIiCEM/1++icIjjxpza7xFwlthroSw4NeQsA1V9j
e5d3rbhQ8N6G6DCEbTwi3wQhsbeIe7Xl+DO10i9lf9MWtNYHOglIh1CDDmhc59gD3pAvVOBQ99Hf
O8SBFt/Pw2Ei3Bhp04jRTvegC9q258eNQwaseR/Rmoe7/ppS3958ZpLIwSGDF+2KUVRfBBe20R8l
niOCvKl4URyqUFrvqAWTstAEuzlOufmHH/kUVKRyCf0giSrYtL2jLobTUbPIDZgATEa9hwTcxt00
FU/J8BZ3WN9qe9cxJCIYIcB1bVnPTUcIXwVztZPpDy8Yyg29iOY4Z8O3xZjeGDftjDD7rmOhGZE/
PQRJidmOcUsTP1gZ+9PK8dcUCXQw01XLXbHLJa3LQPywQceeu6JymCifFp3pVdxl772Qj/gQh02H
5tC2krfKpBVLxcOvOq3jWsRUs+esc6FZmfGAlKQMUEf3cDr5TrgMpwU+uZDRu9YT10A8MELbcjvO
BpjsxX60ajiJTZ3v7Bxnu+ERflGOezNLiG5aVCkJFROJQuWuRz5IMdM6ORakx8zuLzM+/nPkiDtM
gfUudxONBB/P8du4rO464k70tCmUmheC8EAK49Sk9TVyvA0aK/xcEsVJbCtAUOHr+s+6QsDu8T3m
VWTue8fAgax7P8aq2CUqXQqhtimWLT/xfOOqgnlvzFdZ344LRQuvKb/kGUT1Wpux9xk4DTr0HIqY
S6LL+livw45SE1Ovl2xNeFnrCHmc9Of18ecirhDSmTZXeq2QSBeNipy70SLCBCverN5B0/kH8Tpn
gzdVRXHyOzAGXScY3nlCKPNXmsxnkAwWf2Sl0k22WM969OV21h4H0fRnPblJlvybSymDEFGvPwN3
ZpKpZPZFV5QIt9xFBaMiHgMliyi/U/r8nq4DWa0s2IHrYoTFYd2uO98SEEenOHdGTA7Eprs9A8Fl
tg3CFcsGDwaEqqajM7I+lE7nYfepHFUsw4Sh1MORXufVsWI4g3MsOdHuarEykvgrVXnEVgsqN39f
ZB2EIPKsjI2mPD5rONQUWI9GlzFSi7Mv9mg2e5sM7/O6WCNuliHlYznIZ9XEOUm6kdIWi3Xtc1up
j/fdKGibSTKgyXkezmEw40ZwwLD/fvy5sWgiv7Qz46irkM5s6XZN6lRHzWZytEwVEbFJQLOosZN+
Q2AkwkqqpmdI3uYmqBPi/TPitXc93S0t4XWOJlsa+UtL3idrQi3WNfWMGhDI0fIQGbcd8uEuunct
mZztrh848XvyfXXT4CM6jUDEonT+SvZfqbUBKtpJ0vkcVABysGYh2yNCXtmkd+u2RLkD1jVjQrys
g1Sn9dO/G9YalVkzmlDuAxHg40+JTFYPCpvNoiu6U8o3BkVaP6+L5l9r/3jIgBcRawUYad0/rZws
TmXfaPnAugp2Xhfr5rnryM8pH/p2sQn/U2YFkiFvDRHxMFM7u+5xyiBhKx0LsPy6M8omQT66cV4f
rgt8FIlfN49pxZ04z/iaZPH7//9tJ9RBAnQg882s9mP9y8yJgPeSX7jiegTuF1E3dx54hW0fVSFz
rk1Z66+I5qgbScTjcdSQkjQx8ZolUZoT6jUXzHVTidslJxeGrNAaPAPV7DboruBgyItxkx/plL0x
BtpmFmGrM0myIJ/id9sunktIfEE6F4rsRT54qqPxmXtdAa7PFE9LQLAzcwmN5uEQt/nOoFCxt2YU
N8xouqmwiQXk7Rot8j8QfzPfPGAOjhmchBeKvg1bTk1sPJfG8K5lfAJncFGUJhpHQZKBw0jRbwZ5
Djsn5aKqP2kaOtzagf3w/zq+AA03Coj/Werxn9mPtx/5v6s91pf8KfZwxR+uR8CH47mmMCl7fgo+
XPcPguxNC/cOsg+WYED/FHysiQVElHiubgkHfQdyk7/CDPQ/TFNYHuMF8mh1khr/T4IPUhH+LvcQ
vI0Lm88wqaCYuvVP3mticNdvLaEdu7zz9iZy7621eBctHgF+h+S9VsWxrcF4hwTbUmuS8XYZgtT/
2zG7/2+ws//dbuDGliBHLd01zX8QURejbeaBSvixxpy1ITXGvRAG/UYT7JdXdH5YJyaZb5W2w0Mh
tx35An5kkkH2v+zGP/NBOBqewWVOmFxbHWH/Q/ziCiMhb5sfs05x0g8ygQLd0MyTBpd1kKdxLL+m
TnBPLMjXbCa4LSrp5RvoQ5aiwIJsDcPtGIMB+l92S4h/kjA94mq46dg6qiHDkro6fn8LLpnSlkue
bJBVM7ejHAbNm2nhnVFG7jWXNnHsk6B9rErCzUJlUkIJpY9lUlnjnkxa5OCUzOJwxgR9eB4o4EIM
yJqrlId0Ah9Ad3bBM5Tfj6UprvO/FlklKRDZY6qmO/OuGEsbYFg03RH6M59jbX4NuJ+T6AtVwYo1
ZD+E626cUn+HWeScxYMdPtYkayrpxmHGJ4ghZ9ROoVF8eIE7YTKkZ1kHya7t2iMXVuTkWbtjqkp3
mV7kjZ63vwZsAvYygnnS++JGT5YntyTuS5t/BmG3tdqk3E/dTobnYBi7AyOc0k/n4RKmJ8PdlTHx
DaSlWXtV1JTJL29O70UyRheiEwkHpYi9seoMbKUJJy4ckr3b9wA7vYuukV1FfvY1I09mb3jc1W2J
3x/KGSyO5ES1kpIkFe10dgVFar8MspMbQR5BbIwv/WOu9fzEmIWiWOS9d+oLUbmyqgzKJPUwdTCY
lhC3kZOEfrqoLLVWnD3XIt2ucw/jYASHeo7fi1wLN5N0yIOqPwhHvieI+762ILeIAEfTUD9gIgBt
MMqcnhTBJNuk9PyGzu5d2s7wFlW3EolIG9rUj6yq28pmuIY5Ih0t0lQ/ECiYEHurMe9hax1lQfXL
8Ownw3LIWAPUMvQ0vcOhQb2LoN3Ox2fXhPeg4e/ZaRP579VUvzmGDqfh3ljk91AuGuxo0sy0KHhF
eJT5Fb7zrWbpD93U3co0e+cGJpBHEpvS5AutbWtCMzNCWCokfsmn2MipLhZzfJfobyG+RZgYPqOa
jR7lGDP0SafIM75PJU6mqoMD0XrGgTS3FDcwFTbJrTwPiummnw0a6mFv3YucoltGOd5wiSaamqba
JLnzcw4pbcwJyXPlPH5kDskZqUE+F3Yi5jEOGWttXyNlygAlWcRL+Imo7JsiICM5xQoY163NJcBs
jl5mnUtAYT4Tlx4kJwvGdDYlXLW6jhk/F3kX2T7UEDg0ajCp2fXbHGfLbs2ErKbozglbe/8ZEzmE
+KU3n0P+ri+eDQ9i1edT1rV1erC+yecfPqcMn39o7GkhKtA+9sqeiGUKm+U4IY0OIochKttwQ7BQ
a8JcJMn72asZFcay+51/GouypaT31xONkRZh2Ug01Mqqty5Kz6DOsq5yytBq4JA22GiNYru+8PfG
38v1WbGXuhuSPMTvF2HL+/Od1r8uTu9axEeo//m3PZl1PToGs4HTAZsWNj4mquqFn/vmhrjPKCep
XVi3zuvOr28v163rar3uLpcQkntgGgmH9roN76dHVr5pNU5PLTTeiOXHXSz48QA+R0Ae1oAPQ3c/
qNgqEunGUacyEJIeNjXMOabhSyzaX3l/B4o5eXEc81rkDnmzxfAg6+VFWP1Hx0SqyshF8Wz86UEF
Hy5D9HukoLOQpDbpwDOIBDXC0L2lCU9rMHwUmmOiOUazPUBzA39Eed3Cqq57x7nuHszQ9Q5D0X+n
VrqTfUQmR9sIP/KyArVZ9V/cncly28qWRb8IFeiRmJIEG5GUZElWN0FYsoU20Se6r68F+N3rVzde
VERNawKzk0STQDbn7L22ezCEfRsXU3gp0Dfp4orcMtt1FOOgQlNgCP3qV9fTfiBF9lgAxt6GJmi6
xEHBF+vGo1/oyYFkvlttDIlujPMTten5ySSSMtTaz9abKD3ZZtAUwICkU2YMz/W3Yu4Edc123FUx
de+EqPON9FNnp3sTgQxTRXLEnAOOwcQJJZjhAEF3GyM4LEn93WQ4HZpkQgGYSJPhd77DkPGr5voF
sHLnxgqYF5q3ffcz8yL34ibEfjRugQs/RpGjumXSomaqSFsMGoGWG0PKvl7kP92eHApkiVVCQ7Yc
v0/UCDZWwbay14RN3eBMMo5z783REf1iuDNtx9kn6mczyF/2PH8gb8fD1xQPWk+ckqn5Rx8RIkXm
pKK1Q6PdilqMcADfzvYX6z1/EyLuL2m/b/p4yik69T/akcQ/j2C/xe5WBq7LPKpDt44JfDWINQMX
yQDgYO/FT4hbg+3wLNloQFPfkEkANVzt2vxe6CRnmUCyIeLHX0nZ38jaODtN/dMQ1bCfIuKSgF+P
8Wvi01MjqDg+eVRopacCD03qi6sonCQmGcxsvpK8po5Vao+GsppDb8uDZSTuhijzD1PWv9yRtm6V
1HUwzXax1XzkkGV1Nly0l4KSCtlrtzOBV0SgINoDgL8ZcDNv9TQECMsZYCJ9aj3rZKQOXQGTGJXp
wBKDOqgO3dBL71wznsiKY71pu1F1NEFQmSYJLf0YYBonzLHLtHvc/P6JhMjZ4/TKwmjepyFRs93w
DkNw3tkRBGbSLNDjAPONT71DEZBeGZGYzmVukJRhGwu7pSFfNk+uc1v2D8J2AjF2DzIEO6o15o+m
r45WXMhAq5DQJiJ+BVi8dXUyE3TykQO/ugMth6qlL8+WyQQ1htvMrwU+KPxM8Kju9ZitqDM/9K71
MMn+dQgtscVeORI9nu61PvK2pnvPyu+UOVG7xUhH1FPMPi0aHxrDpuVdK6bc2fryaVltImIUSqtn
tpTQwuHO0YF7p/4iN7FffdoFOi4cEx0OEvaldcIsliWPg29GVLl7a6cOhXd1repupCLODEVHRo0+
BUZFf+KkSwpaUtwLr75vXdq+o2bjacreKLJcddt7bjKGJl9yHpI6KzAuo6W4Jy+WD3qiMtm0gWP0
T6VA4VolNOWaCK2H0PwHLwQ3S+gNyZuRCkbPYRJupnaHnetYef1LqvcUvEl1R1/bcHFgSiS0qiPm
HPdicnFdDJ7RLnL75BiP08Xt6PM4mn4piKoZ516dm/nBnGMzEMTqbqKweq+sjF6lbTzjwyUUyrae
PBJhE4NvMYyvup4/TQRzilH/MY3bTAu/a7F7k9nN7RIUFqflY+RLtGEpBW1f/CwG+VJWyIQwMPtn
6gf9ziVkcmcBib1dSDf6BoqXvM1r1wqSgmru+sz62O+njdxlLUWTgvSjp5pJ5pj35uv6qrBaEmgV
RI2J6f9WYxFzwBNXbCACdPxnDIRCmSxugVYTMT7ieqWQfbtI/zpTkwG7+nqTuUtYz0z/JGkqrkZz
jnYeOQEbvaZ1ZmekZAj9CzZGWU8Xwrm8IE6Kh8ZGIVy1HlRPkwQcg5VeSdF5T6Njk1Q5YeQzUxrc
+/FqaE+El/I/XN6JrXdz4JISxajq8fH1ehb4FqD0ZkbyoByHz+kr6ubibrRKDmODyajvfwwxPmQz
8wlSKyesXeT9XpU3oU7m+575tyxpXJqdJNrC/IXTJt5q2viu0ZTIAcqxRQovaTeKk9TLe2hE7qEo
4JmSuFqbs4J1lSWBblVfCN7uMs8ab+YuuhtwiTPpdfBUI8hYYZ5fP3SC2/iR8qSX7snEUHMzOM3V
HowWpbD+zclN/eTJVl6qSe5iPA/8rEfM4fIlVlKmCA/ouupmWW6n1sCJXfch5an+NNHbow8DsGx0
z8qu/VNXV+o2a4fidgQiDXbmtkW6cjSm+iMpoxvLDjvSRAdSrUaSuNQwkSIh6GshjYlk9hW7vEe4
5lbb82ckZ1Y2O+Xt4GRXo5+WJbjzUheM+05L45iQxbLz3qhyjducfhx7v6m/NRsIl5lO16aaAKsX
d3lmhKeCtfDWdopwh4HYYe7XAvQSE773sj77E8ZXGNG3+XLwzeEXOXcQH3ROdHd+JsJObhxMyxGb
oY6Vi+3RU6Xv190KK/nwo3E4UlfLLl6DkZ7C7ik055+iHO8d/8MlVn2pMq+HfrmFB2MytuvNVhm4
wdenrEgJJil2dDFWzL/VhWnsltTh/77/W3JYNQiI1pvx+jwb+X+pEf/jgxBJd5mFHIxAa/qTfwuR
1luJCUto1SX9p7vrY6tUab21HtYXrz/25+5668+vEvbEWJXjZltfvP4Cxm9HIyB1FWX9Q3P0vz/2
W6b0n15TM/AnC64G9l21WV+xHjwzJZ3iz325AObXu/+UPCXwtf/1Sjs+y7Anf8Ki9kshen39vz0f
ARs0gvXRDCcDy9i/lWXrf0cp9d4ILOsslTodfht/M6sdBur1Zt63RGiY3/OZuqcZpnfIaXIWnlb+
4joS7GJk3A0aRMAum9qtyRaPLlfbYUvGnVl4ItzVkBMCOhjkLUbfktGj5Il+FQmX2sQudsXGLuV1
Uh4Zmp3EkCzC/Cqg/O4hlLSb9W4fGTl0u1iya3XG/UAw/cVoredUd+zDbLGVzp3QDOx8cCrAEOqI
i9E4QZy1Ll7eoE1oHj2yY2I7PSqCXC5pnOSXKm7irW4xhxmxiw6v7U+i0e9Sz+86lkVTc5l4ewiR
zJhEDTRhc3mhAfGdjfh86Qttvqy3RGOySCh9ZtrlCWM5FBiK2yUQsK2Tf70smo2ZuKAJmq1hkPdt
HeqKdzI7b/RsimualBntGvYE7QKNrDAdYr81Ap0Y6wZP2A1RnNEFVHN0MahdtEiTTilZbEgVbXeH
ClujFchO5YY0betMQlTOxMZnxC9kO8/0MpcjglYOTiSfUNp7jMu8oom04ZJpiGOmLDID7DbUgbxK
sk3PqTCMybNnNtV1FiJn7YYAybeLT9rQ5j5UaN39tj6K2D7LWXfOWt8diTOCgpVTqS59AnHcMfkR
1iPw1DR5bXw3OUSiJMAzF/plvbUeLPi+FyIjYH3mkDZSJ9lT+9FgXl76OTPxWS8/RDhGsacyQ+9e
kD1dL3nSjmUciwYE02R4nz7b+YvnNM0N0cmBttxTy5nC/oI6pe32zFR/PRZ7lFZG/AT98FAVrHpp
xtmX9cRabwmsCXuaQuVGGebEwrG7qEG5R+KWrIs/dNYhS9OX2UcQs4uQBDnGxVueWp93h8q60CVq
lhykGNQhNdshiPRyxt3GjnIqu7Omo2v3HI2wWS6Si6lL7bLeyiMh2IAlNDhldU3kBSVde0yUo9U7
y9HQEub1y0znpXExkJk1EHoHVdTFNfPsYnndG6oZn5Qj6KM8iki62dG9pcIDc+Di/f3K9eXrwRPn
1FVP1KOzvZrAjFi9xLePbIDVNJ97LO0OtAefYbec9OsBYT1Ro4ZBPCBooDZ20vPKnFkPWhLRIv+3
m5qWTsuuvSAXa35enyBkKj2XqcIB+28vXG+uv219fr3r6SgBrMwyfv+ZP0/8+avrY3/u+l1t7WzF
kvfPY3/+aGW18mZSL1ZKCgJ6VjwI65ProYpctgC2v4Rg/fX+/vzF9SXr76zXd04+VUkYAQaz9ZmB
k8u3U8RFC37nz9/+x9v7x931xf94G+vPrq8D2/KZq/raoMY+oMIhYJS+3SJ+fMyUdxFDrMCNd93O
lklxT5gOapHKegX4rd2mjVls8VWiVS3oN2Uidq5+nO0Hr51vw9I/W/r4qWP/oqmFEG5sHLUr6KLe
lLlpXig+3mOeccGFEG3RzXdR+tJ6OuatGAt7k32arHNRH/s+gxQ7XbsUyOC5Ou2IemylW3TInDZ+
F8UhKXM8NDNml2EJ8kaMqx8k4M7GNY2DrcRbCOzq6hKtHbOvOVDdYDtqjQQ5Cg/nAuFJG69lOejA
OdhDxI2I2SaNt3iX+iRe+vhH1ZE+AcaN8K6NRN921BryVnvGWWxxmMrYPG1n0RMpVWRvOOtgAA3z
cEG/RJqjsj6V3X4S0WKflkoHYAC0q92Ykt3Vv7WhuJeO7u41exvFWXtOjRf2ac45n7CU8h0FjOcE
kZQkMGkCS3ktsM4hgnkMHd3clunESCQFDYCRwLMpOrPuDzeRW+1nWNCb2rc/nMone0ofTsTmZA9m
mTlU0GOUSVGTHXy9RNA0tHdjw0NF2UF1pt5j2G1ymBXRi2arfwx1+97pSyzDxMZitnE9Vq9z6kSP
ss0OcNcJcUF0OwxM/6Wd3ve1mdB0Hu80EPH9REGHS9m+yY/zaGdswbSN6tzmmw5bvcmAC6lew0OQ
h8PZmSHTJHda57aHVA8xM9juZRQTKaQlYWMOSWS33XtKTPZloEf71PnJTUf58lT2wK1VEbZbil/O
PqaHScRW6SKAYrtUSvR1dkvEeV85D9jg9qj13U1fkpimDcY11MNDWknyMwuor1BzxRmnzy+ziKYD
BytgnT0d8aipgNoZbVJYmodQmhpNXtUuQG+QvH1fBqiBg4wtcaBLHeWQpxn72O7rDTUy7Rv63lvU
xAoYgKTKQfN9ixHPhOCSftnQTO5IG/U3gjOKShs0wGQ4kISuME/1wz7ONSdQ+fDBro/+szsHmXDM
Uy3FKTPc7ndb7v+tL9936Iv9L73aJvtRtD/af2fN08fgZ/5q1vpY8B3b80xsWf+zWevb/4U136dA
a3uoUBwf3/xfzVoXd75YGnOLd54mJl3Fv5q11n/pBpUyXyy9TRJtxP+lWWsa/4yNMAx+HYMaLnPD
Qer7zwAGEndo6aFoPDk5alyQif4uknjwE+c5t7GuKxMX0ODan9RBvXaLWMI9Ydh888Za5wJbvOTu
9ChcCVAmR9w7C7SFJat6Q4OLbbDxlkNysmY1BqaVIMKidSOiq9KnERY8po009AFwK+8FEidZwFoa
xETbEG4k8FVboN69+cpGOR33mqSBAlrS2ZumlQUJ8ZtVBsFlJKdTby96kQAqp5Gz6WBUI3m0CJQt
va+st9zHlorzYELYU2l8x6r7mLdouAoFpa7y6Rulo+4ccOJSCbCxdegunvQpvrcxWp5yneFEvp+a
Kv5eVeQpiVpMO1UjWethkkhRzvdpkhrEnc/6rv0Wu0N30URKa8nDaVyCGT2WOcpCenxJmWIAdWDa
DWgISzMd75zyzjfEstbE/+frRHKYNgVdW6LoBLXxq3C8X6Fn5Ye6KV99NB5QxIriPODFntFaxWi9
IG724ebW6NvhVKqbyg8p8zbttWWIcM3UOpBl+TxI81FqhJQWMn4BD5sGY5fZ+0mS9uNaXbOfh68w
H++6JrzP04wdkJ7pB7uno5f0lYvmWh4zldhnFnAbp9b9O1gQ1BUXsrkyK+TtxktYUifpCuwWYRbi
WUv2jYvRJ3QQ2tZaubf9Xj+Ug3Ml6GMv6uiQ+uKmL9nNgC5d1AAsaZknooORCZD9Re3u6K1N28jx
nyqncDb1IoZHSkDFrkqP81C8A9h6gDx4QvPHhpAwZtLPWSdoaFDajmrt7DfJCc03/pP6BuM2CVoL
K27Wi/daw3lZRd/b9EAXdGdGxWdadwh0xgf2UoWY2HcBU2NlP77HrCm3uUtcgrSZrXW2jyo64Zw1
jh2xHTqrEPKHevgyvvETAfR30Oo0PZ6aXEAeziX/L8P7YY/pmy0muBKExW9rp/yB3BAzx5AVuDlw
qWLy8I4yMq+ynLLFXhSe9XRHHBi0/cwdt15H732s7Te9Sn7NJsVmk4Y0Pj57P8Ce6OytzHOAlHNH
jsQE+gGi/Y+e1NBTFt5Dc6GwLKdX/H9HtEKHyVzgkEi2uzailCoJPNJ+OXOsP7TjgnchfyUromNa
tD8psSIpz6eYD9T81gLDyOPeCp7LVJAYzbveqAUVqKPJHpV7D/9hO5Rbo8XqrHkIi+ssPff2QHs9
LUvMnp+ZAcXCtrHTuDSQa9N6t1NQBz26122JL98gf9cjEBH5G82zmkXvUDwQLtgf3Ll3D6ipn2OF
C9El6GLkgo7Rq1e6/caibRs3HfpdKtMVTRM9GMrhyv+pJJDASMRDyhXXCXFxEhOrmZduTAeGMQlg
lKV7tQMq1xzMzNppQjuBvvlma35gR8OW5nR6HG0cMGO72KaaZEP60qfZQ3HF0nNf0y4Ipjx5irS4
30UmYa9+iki0MMydhJaBcQOuwFAMXzSVxg2iqTdH6TEbksDSmhSNHCy8PCabp2lO4VvtjgPsRYrH
dqq2FivCYzKySEDB/YUxH6d7PoLLfxAVEvgsrLVH28Qb6/3MC9abMk1Bq0nwVw72/jKy40CP6mzr
E5Amw5y0SNzcox+9rp5H5gBOc2KONiU0/20ye28DSTrjyHKYi3I4VdHiuwmtaypIHZZ10+4sTlCr
H6+RiaR8qnykYXOJngS9GVBbsHVuz2LJtJOR5J3xfaAPuNMJ7mCj/mEn1wbsU+bA4Y8ySgheVezK
Npf7JmZxzbcGMi/fS5XeUW3P91OWFjQu8BZJAomPYtETtLp/SovmJuZSQcBMsG4zasmlmyeS27Pw
mOV0w/KfhJlk22gg1i8S9yb1qw2ZVfrOz0xBcqrXo8GGlIba6qyG6MHsSiCKGWynNDTReO/6SrtO
OgtFCwrpNmF1H1WGe+NJwqont80PIzC7iQKFDNtrLChGzDr2a0EWGa6cVDt0Ex4oMmY4oWPituMy
2RIsGe27Wj6HTqEzmeGHituEDLMBG1HvujRlUpPAKv4CHpK9yYIQ6mpuHpHtMcXqQg/8rrjrx+ot
STyxbOxvR2wRwdiOr2wT9NOoXrWuaLcULEp8oBorP1yJGDzF1jEI6E6yuwbE+pnBgEGZstg2MYeD
g/Fy27qMeD6t9zE7pFNDL6hhD51bzrMoo+caQWlQ940GPVoivnQgTqQhoVK0UXE5q1v0DtZhyLNo
B94BQ3yU/UAu8j0tG7bQ4kh1FDk0sgeK9UFvgeBg23U0ARTRkyH2zCUAY1IjzIb6rgCUFTj+TWTh
ELWX9hJm6Ui5CSEH1rEpOECSofY8UPY1/Ofejb8nvthHjkWd0j/otmUt0OZLkya8VRXxzVLhJp/b
aSi40xwNmVV7J+Svmmgu4rwPhvqZnVC5c0NiIqqZF1YEYWyJyjU2oXlTZNNjVph3bsd71BhIsAwn
2jHpWXdrXXNFLrpQYKdvk3TfozrE0T4OJ8iN/tnBkjNSb0c9ir0KSzCuifxgVCq+hql7SeAkXbDE
IUVDJ0fG6G5I6h/0CCT55kXosSms7C/fqjjzpz3t+/Z7XDc3Fa1bbM/IeQa/xBfswznR4js84PnV
OLcFjBHpjGREztbRSJR7EqyaRMkHShgJbdHwl9+9yBQyc+OUNFIHULqEG4ZjLk8GchQYgtO9c6eI
o95lRv3u6jS/NCgexgAbgyz6AaBLNW86xDWZyhLaS+VuCFXD2GJ/NFyIpIyo114r2+2UVwd2y+5u
fvX07n0qbQlnQ9yXrN7OuZxa7Jl2dHYy/91Ia6AEwCm4crOnVNOA2S2ztopCXN267t+ky3YpXKC8
URvuLIl3DTHQIbarq2eMKa98ogke73X5y6yzlsnQQV/QnsIh/2Fn1G9bzFobhElLLA2DVZu06dHT
55Ow/W8ENeE+ylkJJvb0MiVWDT2jGzcFmir6Xi3Bbvo4stChhBt1Jp50jdNDGeGWLV6GPABwpF+P
p3lwkiDtYiwzZXiCxJds4ZWwZvIZu1gFqk0vTqPFt55NGqeoRSu4Bwnj94kCBzoD93EMuWvizNxF
IfYJ3wdKa4HvNqz4R57FwzYrm30+i1vmpTHwSmuCN+x2nJGcoFQlXxb8xayeyD8hgLId9GvusZtM
vX1fYPewI/PV8Wo4vK6DL6Mdf6+5MjLfp0HwUafExIzhTatBua4wkDjYYqVwLxXi8RPojGQz6TXu
xXhJ84sLNuR04VPHAnBCwiVkh0AL4zt/oG9rdRNvqdYf5rw6Ekz4EC/4dmfG3ZG2OIL5EpoW96xh
vbSqm+jhV9U+LULgOBaGVGJqdlA+vN2gQEPmnXNwqOdiKcIaK0fXDyYrIkvH1tkov+asXQ492vyd
OTb91UNCZsj6Q4VRvYNc+5HMKjB7+peIyovDmBE1iyuN9msEsIUtx1aa/RckZG8TFYjnPXRrG5jf
bmDX8bJss1lustQM7fGtLwfrdvgarOrHFLv7urRIy0F5keQCAYCyXmtRHFVGuqKddshyEqraI/Wg
eiGiwRhGpt02abVvh8ojvRMfQ6+Uvhvi+cGrR6oGskn3lkckdTs+ZX2lAG7WqI86uwiaUYAia2uI
IDo1ErLuH9qS4d3R0kcyoZ1d2iEL8QHu7Amz/ZEAKixYrCyzIeAgf5vkPkptl55McfJ+Ci8KYGEY
9OALrpOGLuqgn9y8P5fy5xz7MLh77F1g487sXPUnMGzEZOP3Lpp9UrafrJXeWekVo0ADU9oqQJu7
I0wK7Mqk2qADx+LidySHLALHAhd8G2sOUWJuHZDJWO45rUNJ619n27KD0HyJyM9LDeXCawXAOgzh
5+wO5X5izlFeYQUFcjtiLfZ0EonMCYkpsfYZ4BuYK5bcTnHM4ivv7mxQRgAKBUMcFTKIG+eMC/DU
WOZdTEd5G6Xdi4jp0mR9+i5bgFOpVl0t+iIbWbv9BjU9JBQ1nEmp8r+pKb1qsa9OhN1yeojhTVdD
gj91PjaV9QXX7ZEkdKQcxlWA6Nn0PiYw9JNBnul3UbvXE6872CFgRrdiG9NYlBfxwPd0DYgFPmkZ
QihRW88RBupNrYby4BLFvmEOndmFoaQ/u+ZdH7GWoMVDHNDoUizVk4Ba5y5ytE8UU7CFyB5oMQa2
maxwvbbR3g5DtPztIUu0j3RAiU8tINqAQycUymJNwmbHwDgVx3tTj27soGMz300x6RvQ5eHn9/Sw
OMVMI6Z5w0IMAFm2Ey3BanWRWexWMQsxnX4RlHkLF4Jktdg/lFk1bmmAvCHdejH0sHsEOEm4KyKH
tDrmNqjQNPruQVXdZEB99hFb9gJEqFk/2BW7eX/uZwb+0N1FFW5FvfphZLDt3CTz927LKgvcJPJJ
RTZZmT35Xg/EyW+OpbKfMFrSj2qmPSYHW+lPaWpt2nHEU68IxYuN+Ey6O7IaOSMlFvXzNKHBmKau
CqLE+dBa53uVpnzt5qvvSLThKRD3ZRllGTsnBs8JAiLZUQmc9nXm7vociUeGogEMjrWJHbSvGSyy
vnzrWqTeZaITRza8D0lcnkuGgqQQ4gAz+BG5zhY5MO5Aeeh1MwkSgjJZItzrWGHhdHXMeYCtHMCl
PmQjCrOfRRS/pKJ2Lsjyr7M2iQ3z5Wh8+VrzHgG1F52+txvoP4LKy8Zsh8CUmPpCQ9GscicAaVzD
9N+YQzJjo0y6uoiG6U4xRUXtfZG9DxjSLubQUmEf0ltPH36q4sscfH9XUn/G3qO2IW0aiEaws0cN
D58LzWgOh35HSO++AIsTyCjFuVjeeu4Qfgsh20JzbW4y02o2taFtNCWuOkFf7N60QGomV6gQDzkY
70VAupXYW6kP6GxPJzUAS3B3Zd5dOhssVqyoUbVxQa9PfzKHGjyhNb9Ib19qWQgijMGlDI1rJjvz
2LHicVNYwP2gMY9G1PobUd2Cf86YUNk3WXlxBUhqHzqB4rMZ9Wd84t8biyvN7Z7dWsx72pifQxnx
AISDya6J62TloNoupvaPk9mMrrKST73OEJX4VC16xbUp08cxrgdgVpRltmkePZJlgt1KTteupjTU
VdPA6aSbDwQovmYmaAEjxhCRFsOP2TkMbVqdgGm+uta4vZIW+pjM8dNsCbSiLQNYQh7riiZqFd/1
75vr/VT+zJQg5oaQ9GOtzbATMI6tB8MVB5dr7rDeW8EmNSyWg7DDe5Oy8iSJGAnjwscwh9w6VPpd
D6uKi0SdWmmjoVxwOr8TVNabQy4OHbU3PIcJI1mmjutmUjR0ovIIo2oMRutbDG5jwpldWKAEYsMl
Jc6M71vPfFYt/q1K9MXRYntn9HhDO0bkz0G7d2NHfQx5RW6MT0G9dZZkHt9F8ug2lDiGxRwA7E0q
YHBanfN5Rs0niqGTq6GpTB3gJsJwAj7pIjAkal3DzO6WyxU1W0Zv41H3YlIrMWlZoXfVBlTZ7GfV
LokqyFaKIpCRsKXTj1bbTQ8hrjIWJ2gN8u4BbdsnQxGKOcu9QlqBDJq/u8NwW9KU3pUwiEnJvDW9
c5PY3wdLZIc5wXdVIuuRRDfKSsgg9k1SaPT3xGBolwoSZZrjnpqE+ZDj+9kBq3tjejgbOn6/FH+c
TOkMCMe5hFXBik7L7ENTGf4OtPtt1rlvqJpeK18+1BUMCxaIn2oJbaCvk5SwR2zXUAdcfLQW+9zk
pGdYmSvyyd1dxkmr3yu/uRrkDWLaBEcquITMwqg2Vd3eepNuHZ28eJy1gCXZt97RsgMBDxpl1v5V
4qvwrDDaDFJmNwNNiDxZLLDWvinibebBLdsIOH6HKCdCcbRubQvk56TVe2fBIw2+BR5O0Q1cc4HM
BcyzHqyFirTSeda7TkwHRgMQinedECEwLn1gCu2zIjMTOk9013IqoZ/iHvaR760UHxiM1bZuc1IR
80Jt1ovDXehdNnYhBpl2uwZL4bywbjoccQRxFD6S7CUBwRrrV2sxjQ6zT2uQNSQJE/k8wUPDfLG+
c23Elp7M7P1WmNn6VjvaOTmbolgcksjC35C9A8771qQs+Vc813qQWYTK6M99gy9KT934tL7F9TAV
gEB/v+XUJNKqtk4lOyMSovx9He2aJTYr9Zf4vH6E5dGEzTVqQZJskyXDhd1mferEy3oxWh4VLZPe
4kouW387uu+/fvvyt60soUAaCanONX8k1wqJgoL/seMpkHbr57DeX/O8PHN6cCz14ffmWcWUT4aW
b9dRhLzFNcA/+mLor2Z7Eb1YaLoG3hGbMUzAtt+dhiTrDmsQ0/pO11FkvVs2FolBy75pTaBZ33pj
5a81sxVTDEZmH+qbAsN5pN/SHYuwDITH8BurgWWjqb51LdGlo5Oich5X8NLKYNJ81Bd14T/QqQAF
NtkAp8uevNKOMUH6fnWM05myFLlKkxy1g4WsHZB3qp/1JLTPRqPYkY3xgG174WVFHY7mBlPCPxOa
UDOyl8kRmCkDLYK3eG/hpW5Lglgw5pJCvKW4OFXHZYWxjr/Z4uX1i5Z8yfUrRLqOqI/V6KJJWxlU
6631sJ5xOmljsz7KYCpiTjOTRFqUlzDc10vl74NJWOaGdbqHxoEELVUtWXm/46b44Q18RG9XLa7u
MsE3WrQFtlMFW1UkAWE5p2qqAeVXzq818Uvmzi2NQ3+/BqmtBwvhXeB0XPJruJdV1YJz3hq9beo3
1I3CNqLezWgDzCtpWaqzuUIjn4f4wtKEhDh2kvDvzM16Ma6Hajmf11txojVHoPk7tO/k+6yZU3/A
a/PC4vtUrmKWNRanbVThAVbud53AitP6fZtLyM16a6aaI0ztU+sdtoJu8lEPiFzZ6gH+sDvU44Q0
HCJ9/j6iKto5ibybNGFd9eVQJzFET5M4zDZ+1h22dPSK//WcAb3eSV30g2PpXPIQofys6YHAgb6T
VCQurqDSlaMgXV+AX6E9g/XbrM8Zcri0bvg12OQsWrV2sMGtH/Ss7zbIi2ExRugADri7mk1TFZLY
devY5357bKmGGn0DpFULnfhaO9QgnFH5AQHA/K/Kakf16pHaAhXchkWSubxpvVnydDVCGVBXmtd4
MQRomCK3mj1/+BMBqamlLp1nn/u2OGYzfCcorTuG/uIaTl+lMmL0OS01JApuCF4mMPZNii/Z1Qkh
Yvc8DJON1as1jStDprnkMng7clEwu2T5Jc7q+ahqjWZ/n+87tligfLW3GstTq1KqnKU8i7AQiJWa
EAbc6NC6b2nqj/KdnjZSXj1/VYQsB+hGkE8N4jNp5L3MSqoObZ8eVM0aW78kopqD2E0uhgOmCzMh
H+ZUOTvXaFO2J5hptmiyEqAMljz/OXij6W4sMRu7AiFT77n7WPjfKNzqqNCnOj9LUuxKNXesQaJ+
qxKmOrQ3O2fCGC9aPN/rLTsl1tJY0rf0XJ6tWeS/D56gyOk7LM6U92ucvATXowwSv2yJxolMovgs
JCvLrXo5rLf+PEF0mXkDoNsE9kHdeX1Cj21Wf0Sj7P68bv0t64ttI3luqa/vax0EZm+b7o1ZpmCw
1pu+Z2jHyY6heDsDDvXt+uifQzOU3u8fKppFBefIbGv0Fku00YPs0OkIYZaZhDo5QANd3Iy6iSRH
6scmnCCTzow2nJxDjWWqb7oPiiuQs3qIAnI4+AOhv9XEFeNXVsBUwPfC8BhZ2o3OxHmqGFWHRcIl
NRvvSg4s1YsykgImZDnpMO5ayWLSCIeTbTKudVpW7h1GgY3lGJ9OrHN5ty8LgYTqyrZ0u1erhNxp
kQKjypZUGfa4mfBfhmxJzQaSyud4pNyqbosw/plXcDBhPMdba6hovRGgsCR3LDVMYm7zd2O4ptNA
HYNKWu8C88B/8TnqWFQsPrK8aT99j563gI07Wk+p/2pPFMYTB0J6Z0/fmbJh2fkdWZADla4SSSc2
IfDTKZWTjn22BBtQ2oc6Tp5iPYem3AkHJQ6E3VK+5G26Dy2TyqOlmGQZ8ZzY2bQtqVWdQ7mtSO9F
G9+E+X9zdybLjSPblv2VspojzdEDZVU1YE9RHYMKKUITWLTo+x5fX8udmcnIePeW2ZveCQwNSZEi
CLifs/fakeywRS9D/h4DeOa69mTOWrn2RA5unjC4Kg+wpMgfewmyLttyHayOejFRHaoZLCykkyW4
sxq3qB49ytp6A8ArCAaJgepOsizr8R1DmP3pahXNL/fg1MkzuAAbxw+30oVoCe4MI0HJT5k2kTaZ
PE/ltB+T6FM902Pzs5eOxiknFu0sZ9WMxUvjSqhynIbAzzgDuFLufX8CahNO9dpEs7vwYsSwU1Ei
Ja7s4n1LnrTgw65AUQL4gUZDsR8fkF1gSp0f89Sgsf/SdjEQfBPvKRdAfsEB2F9+wEaNq1Ms4gGC
6edOp0wZ11IsfJxIoKny+EtFJ8DNox3czMespJujPWtGdRfQJ3H87AxpvOsz4guC4tHR/ZUO8y+a
/O+DWzxiOKalMMRfEG5spTesIhbTic+grNJ1SniKXxY4V3TzpPlEPM/hKo8g2xAxA6+/9waQv2JT
JtrK8lHWW8Y9hUBUfp54GINh348MP02xpQtxT/ncMqbH7KdmDIe45Vu14QZWy4NXZJuU7O/WCF8b
R7/ozn3g2t8b8zHNkYZT/7tMJH8yuUmP9UTK8aw508Z2YGMvg6mf+LWTIf/3ojcxBM0e19I8St6r
RS/AOjC4TK0FXbFBLrgNuiJBHUmlP4rorEcr9P3jip5DzW+8F3uvTc59fVDReipVT+XrOSqBWm23
LZkBEKC4bhgdrB0iRtYSINWPVs0cjivvGKbm5wi6DDifmSslYzVTzjOpVfBlgntv7hq5MKKRshSs
I36dcNBx1T72OPoVIAbEUgMml3ls7JD4Nkobqlq4rntu86XZVR2l41UsY09nz6yWdTt9dRaRrLOc
SYwrZxwIvA5ENM77qAqknKBcZVbA+FsdnJ6SNs9I0WX2ossFtmxGaLkYujXkLIzDdYL0JMYHmvBb
KSJjXtUWhiG34DecyihIzRF88TToVqgc0JpB8eQSDJIKq7xBHSyOcbqJgo4upJxQLnKmPHfiXVFz
ugUoc8EnKTR5y1MPanIaBhFasEh6DlrpQ2CyhrtcrU5JBSGl2eppBufJC9+MUTJ58xgUJsVSPvF0
HT3SDLJ6VBla5pr9aQoZ7Bl9TileUlKRsNfcNUrmM7ftQgdkOIbd3u9GCfb7+88nco3GHp1uri2S
g5qnlrd2aghjvlL3y31qTS00o7wv+ekzPvIn8kJ79zC50TbIls+mhVGPVvqrPcAf5V6gU4KjyFQW
Lk26Evdq0fefBHgnoE6yWSghrr3AQC0XwHEXSNk2TSByCUgRZBEu/GBDbYJpiDdSLWyoxF6gJYdO
fcJ2KYtNxpCHSkACuy3UKGPpSbyLK/NjpnFZ3E4Zpl6sks2magTX6X6A7izH2sw7mW7EYJJbRYa+
sZzGzr8oCdp/qsYOvg5sin+vsVuXWdl8+V7+qrG7PudPjZ0ujD9o5XoATEwHrKqH/O7PBBxd+H8g
1RIuEWmGbfrilwQcHSEdbRueKXxm/AIyx18aO+cP39cN33MQ5pkuL/Lf0djxNv5JRBGeS9Gbzpzr
0VmmvvYbikSQnycCbdFOsAIk4Axy1SjzvaFY/Ll23VdN/I6SGXscKYpyXT3qvxybAir9zTxT3pGv
cns9takWqHqJ1QUCuQtH/7lLewzK7Zid6Y10u0JOkVJ8HrCz2xY3NUkisCjZGctLo1pUKgjz+qAG
UB+VBXlMPSr750N/ebnbY26vpNYmDUdK04+fB7gP+LL/+jO//dWRYjBX6b8Pq7XfHnN9Z63mUjfz
CaC5PabQ2zeRQPnUsu4IZWTYtwHyEFBgXCctJxVrQma4a6i9auE67T+2wd5zpZRPQgKFgNEOj+rZ
alc2QLMHTSoP3x6oNtXi9sjrw+Wf/eUP/KvDv+0Li9LbtWBkIwbRPTeE4+2V1BqImQdX1ExUZB1r
QhmzrNWqWsB+KJFX/rUwJomvt2SUu9rZm4I4Eh/buPqX3b7F375UtVmo7x81C1RZx0VX5lQOyUcW
MLVZnnRIhSJ87i7dbcCt3AblqVyCwyOjoqIAKh+o9qm16/PUKW1QFNnpnf6oztNZ7VOHc1JQazNK
92qLKQBpfDFa6l+eq1aN0Xp2enfcqa3bya82ry8q3yAW8UnXHkfJrEO47/BjkqtqEY/6cOyzL4BU
+zvICnAwconZS+UC6DvzELlmuR41cc0s17GE9LllFjUHtdrNHWoioGhU7Imw8Qq0D7LwphbMmIj+
5NunI0kolQvkRu1XBS+1JtIA9Xcj9qqOp+Dy12LebdtsSvKHneKzKryphaNIdrIupypyFI4plcpN
6pJvy1x522tJMaRL4QMDv5bCcM3xkyKwYdj7jXtNiFalsFBVwH5ZNePzZDPhIjYDqDRQ8RSzsky+
VasKnz/W03C082cn9O1dbQuyFvnU3Cv5E2rVUxT9LM9HJHxwPAvDNfInjZRkN0kcsl5m0Au3t+8y
59gYNezDWxnoVqdV+1TVUq0xin1gruPtVFGIArmsgS3UGYCl8V/Isfvslrk9q//CLR9B/TVBkAvK
PUpUcqw1+zHDCYLqVojuEU2N4B+udUvihFi16bZtqhS1aZYa7h2pni6m80ojSqilbHN9X/rCQAkC
oEM7G3CwelPqO7FAkvQBVT+1S31Dt+8q2C0ViexZsHCRT7P8tWK4vLtuEi9U380JGqdGJnq3wmDE
EISgjTj7GMq/+lMd7kZrwUFHCVNR+dUxtWbpxtYABX1QPsmb4/MKmFeU/jrSWnDc/XdPDcyUi9Qk
g+RPPL7aLpbkontpdS3Pa4NJBVhVH1VFUq15bR5zMoX3qoOk4gvSLpz4x8hho6rPg0rHjCoJLjYK
QyEz21Vwu1q7bXoLsx3mEz/Vrr4PP3vUs8Fz95wSqoTqIZzdmeHycKuqRghu9sj4DlPqvVUWTsHb
h/3dbzrRYqR6r4HtkONf9QmvH1ONhJVdtup0Az7B/a3uqj7lre5aSb8vHvPd5DXBPkaAvhYybkJ9
cvVxXW2QxUq1VDvKmv6/OxoHVXftpXm0NxIkvLfzVZ0dZdr61FSQMpmtvOHfmgJ+r+3zyNSvsR5q
v0U2T42HcfevwjxCKo5r12aOrr6VEl4shaDhOZGTmlEO5VWshtpMREn9X23buoVAfYHF6qsBQa9A
N3IhPFC95NMMOxQr6JUH099URldtXHnOOxKOCRupXCeQuNfUKqc7tQ9L1LtbkjFg9DjR1MLJUtpz
IILRtOBPMRe7W/Vy0jbJiZlac70QbQFRfNOxcS86SHymRp6Dqxe2I674idMB2dWdLxfDhNzNl4Xw
UIDshNjOtEKd4Ndtq+6oa/sRP+9Q3zjKvq2+fmXcVotFhUKQI4iIVtXcVQ/n1njqNEHbp6Rq0ZUx
dzz+ferkVmu3zY559hbiZ7/1EFy486LfqUUY6m/kvZAWXfJjF7JrqhYq8/u2T22WsBdQsskkcfUY
dfi2qfaZSRjtjdk5qS2LOzQFF/nS11W195fXua6SO7R2Oq57+PS1XdPW98bf8fYG8u6jaM+l4RCR
1AMFtXQEz9Cqw3Vp+3RtkL1vjEqr7zI5lKTkwcBIJ6x9Zcmd11V1nIvKE2Bx2DoZAMtCdllG2U3B
ocu7VKtqp1pU8rBa0xg1c9OQZ9rtOWpzOJu9HV9fRB1Se9ULgXvjNVPEjauqhcVz3Y7li9xeCf9y
DdjaLpgNyh+eOlyq8YxajdTwUj4nkWtqk8wfvoTbtnrgbfN6OFfjZvVI9aRM/WJur6kef9u8Hv7t
ryW35+AKLPddX13fgXreL+/y+sDra7h1g/Uu8AAzE1Z2V2J24zY9ctNT24FhoTYPaGmofWrRy6O3
zcWL/3ywWrs9V232Sx3dZfZKbVghVJHrqrCdhVqIfCnNkrdbtXrde3ud25/ijkhcWEYlVR1Vb049
5V89+JdXvB1WT7ltqif/8vryU6h9RAJNRy8+GLLrpSouanErwPy2ac65v6YxaTM5lx1m2XquZdPp
trBsUCmBPX9Xu9AGcXv3JR749pDfNtWBf7uvLKMUjW0qoIHwh0w1Xvjtta5/5V8e75Elr2unRqWj
3vHfH1S9d7WPtGMuUmr19hh1uDGJtfjlo94eYxMsdxyoyVWjiXC6Xqv/oFqof96odXzlrj7mOy11
LlVFfuOQkR1WqkFePgwPUYjURiHObTnXcNWQ74Y8V2vXnU2hg2Wqa4Mbk0xXuj0I1BGBUuol1Yuo
bXX4ulNti5mcAL3AuOm5gDFJx15XoyDBcGz8uy6DLCY0u9vWDUUeryGC0LJpIm9r2fq0TA2wu7rt
kSM0XvSJ+HAZxDNY2Gl6vRFcr/gtKfZzr8aSixxFGuQZ0odupK5VF/guex+AIvCoO7UW1bl9XbPi
wcWv7mE7+au6di13Jcj61r5pNMidw1istZNucP3P1YhvktRqMmkk71eyq0O5UDsdrdXWgwE6CQHG
B4MG4C4TAGPWcQSZeermPTEpNrFgLHqrrI5xh5QprLq7RM5Vrmw+5M3I3PR98zdCeZTpaG2DCz0s
7a+q+KUw3reF2keyQbcxdRMfhdeSybPU47Zsac8YLZ2BTMMqrtfJp6XxvG2ubseevBOrBZL64ViW
b4JLMN+xHGfZsiyo/jFqTS3UgayiDt8NZMyoEuV1YWQR7U1vF6hro0LtJeSQcPOQ1+frqtqLwe9x
tpBAzGP0F1E7i/m8YTMffn+wLq/W6mnqiFoj76My+TIUS/u2kEb0f7kvrnVwO/5kbxSzO/DhaDgJ
XDLfRHmt9t0OqLVJ/qv8yaeYLUfz6vtVa7cF0u4/v3O1T22i15TzAfkUtX1dW/pztMz9Lr3OFuRR
dUCdMOpxss7dOZa+W+QtV6EIFXnwtqmpW2akJnutvPvWurzx3h4KrIkcUzH7618elJnxPo67LdEZ
wd7H1dOS8w3iXcHefRo+DI70ilmvE7eIBYZoPbpuSc+l6u/VAnOktKp5KOonmSGpU9hVix59LYMI
iwxS0cNfk9e1WslmbtewXBcA9TF4Ybz25rsM9b1ix6tSty71JbfNXilNbttqTT1GPVptVgEqif/o
Gqvnmf9fH/PmR/Zl/NL8+LXGen3OnzVW16bEihkZPKkNIVo4xt81Vg65nkv1AdAxVGqD6udfNmb/
Dw9xJNBp07JdlLE86a8SK6RqS4c+zOsZnuRE/3dKrPip/1liJVncdnQQkwKGisfbE/+kGafJECX6
4tfEzZRYRrnHL/pQE4HsMZCMgjvSaAh1tIinQqrsM4zQiELj/lcc9IH+co51Dx51naywW4TrhOS7
ObFsTnIQkHMKKcqmorDaIRok9qDtwtNQ4KfzSgai6WBsxtLoTm3erLFkkIQpk4zCd8+pSIixOyTq
jkNoqcfg2tQ6sdHr6ItAG79vXQfc1pwf48pYxxjJT0iJyU626MB44Taeyx9pmS97q7WhCPMR4aHh
xyraT9YEVbDiY+mIhfvsnaKDB5ap309T3W0IHvbWfuQS9CrCbRoFoLPIBmPGkG4b+G/boInQ9gaC
XpQNb8C2L2WSnUQIpU3rbYDwQbScHEIliwW1qBsD8tBtKKQeGIGckVcvFn7ZZCNbbfpM4O67E2Q6
saBgUVLvPkhyWjsL3C0xv/QE0+CwoWfbRUio0VvUayvhFj3VoNuWUHxeRLvyCpwQi2FfxtGotgxw
0wsZsp/jatdkD2bjVMexI9e1sfQfC0naEBCqRwxx+trnwsWlqd0Y+SxozMTvfUn7TzO2CdGzABr0
aT3HXbd1RmjHXbXj9iWQ9u44h36mI5Q1s7LRdibdhfwNqKY63/1OGN1rboSIJCcylu0lPEUO4WNe
+B3xY7QqZPa6HhnnZjDOdtq3a99PI4wp5KzFMGR2Txh2HhGMjRsRpj+5Z20y924ZBAwUHWpUD7ki
t5yXICA4ym2det0288mu4mXnJ3A1SzB3Nl3zTeowmLATGFT8IZTA2ADc7qFDD0g9wTgXYJxn070P
hv5BD0hGi6biMsRdvI6RaJCbQejKWCUyWGVYzWF7TL3wbHj5fTnn97b42lT5M16SOyTcqFnBJBFf
wpeSzuG77wTHuXIeK41JbHrMTPOczul7bQ/Y5sry0qfgLmk5v6bg6abVkncI/c2IcKOUqMPc1Q44
/Id1TM+zCp6oDsPrAzfi0vpPAz45IcUrx0YVATKVXC1d3+UD1CKthizWC7gnM8K2UKu2OUDQpsdP
oSilOb/xVTVMZL2M1s6p3UNfNf7a18bpCCoQdEGJkmEyiz2Fq4q4YVJdKkHASBK+ODptR6QstXTt
/ky8D35HdCYupy1c4afA0uANBCBEkPc9zN6lb9rxyWny+1wg5Vqqi6PNiH+DbOfjqi/0Jno1K4QU
Y/wTf2+Q58URjtch8BaPOk5XP7WOf0jmC8aCdptNOiS71HvB7edmSKAxCa7pbcb7LqtQ1PtVuW7z
5B5dOpQ/k1lDkouC91/7G4dBYZtyqUmbIT5WXxvwBc/2o5lF6AdNDUhkCkZGXts09KgI8MKEPLa3
eYRfFYrhQx67GqIstKIuveF+NrxVd4cwb627DQhGB+2YpZF5Ozr1uWbMfY85Gd8AmnNc13O4jcyi
2RZxZe3zEhcwsSaYabIPHgyYQ84IV0BQ2wUpJGW375adFQlyLhZ/F/jIgXpIQ3F0KaN62SJSuaCa
r1dJl//E6Y/PdwkLDBr6Nze+03LKJ+MlwIY34KEQDEvwCYS+/uzWekbczgjy5WyYyalDn7YyzchZ
o2rZeIH4Rt5MTI66/boYxSUOGTkQlEFRtg+cE9YE95RMJI8UMDIHLycosaJEn00kSVfGku9G3oBZ
d80p7o3mZIwU6jpt+T6k0yYK5p05T6+JbntcGzAADba3N8Ouw5MQn92pRbOiY2cpA4/7hts4J8Og
bUSu08YljUhe+A196qncgEwsM6ZTSPG6w1LGJ4tS4joNEn/N2ZLe21m21mHQHonzxDgz2nuYLhMX
Ha6jVKyXDRISYNdSb5ib7U/DhcxaBXQVGWxrpzhrbQTHxrNW2PYJ3m4FelT6frM6Jym8F2vUwvpa
c9zkUIzLY5foBbihEt3eLLBz5eh4lpzQnSkit88Hr1iYb36/JHuyHuCSDjW4Wt95KBP62gkY0m3U
QHCLO8u5votGvhX1furlZ+Qm7p3ayLtxOnCiXd9lEaXTKe2lkgcFzILEDaEdVODrah1jT+1ebb9c
7kLHfCmFaWxgEh1mndC6xjLOkxy9ZyMYV0Tbjtuad2qtMHQTNDq8uC6x0dEsw8/cplZezoQJGcmn
IWNv4GT7DOLtujHIMBCz9RwWFlmc/vKgtCUhOtojUHai1lx0S9ryUE9EnP9HjxsZ8FmM5/59c/7l
x/RP+s2fz/hz2OibEmTjeYKgCcO0FMjm79a884djGoYL6IZWuwTZ/D1udP6wfIwoni5cHz6NTdf+
z3GjYTOkhFPDSE+21WVD///+72/T/wp/lH+GgrS/bf+Pos+fy7jo2v/zP22S3v45cNR1AzWV57uG
pQukTob/z4Gj6DQ8pWUpjlbSDAfsKpd64NyE7FsxE3ceHB8tiRFUH0jqIc9vme8LMpvjxd4OMw8x
sureDBZSe/Cd217zwbTzL03LZVIT7qEql10khhef6urK9KNzZXuXsdPvG+BY4MaJaRuiHlex9TEl
wm6dCqO9t83mSyF6sv3AcM8y/hq7ue7id9Hv9KQEPVwFhwauodu3b0uR2isrKu7TCrdpUNvn2mwl
aNhbl8VIbCAtcm6q5nPWO+22aJc94Xw7e+oozXdgjyl2NNq3xPfDnUOvazU27oo4cvR93NNGdLZZ
pufbxSXph444gcjV1kuXfa/3rzlp6AsWcT5Ysde0+KX1HTkPtKDBoAWjhAAwOp6MvQjnddXnOy9o
32tP3/WNdd8zXVxNRnSkS9IBKB/d4U5v7srBJQNEXrLKUeMNMLRcV4OkoTC6O7mJd91CQ2Q8qP3I
FE34POKB3Ej9kSEnI9oylsZDpt4rw4IKZOvTqdVMZzNPSH0Nx9eeCrsMnwNzCZ9LJNgFprZ7EMHJ
tsm6aePbtQDVZi8wcRn9q00GsfUzlCC8mf7ONOZoG9ux9eIOLcJdF9m2nQ/Rw1AGxB0UGimYYbXr
QxoAruYFT2oBq1R7qozyMphfES64hwC6OLihzFkeyaDsT0Vu7CsL0xqQ9hrXNN9yEmuJBZMJMxqp
TYTzIeoG74gH81QVrkmdTkeHpDHkHgvXvW9mexVpU3Wyh8kFCoEMKeN1NnE2RM9T48aPMVmJJBVm
jAAiTHyNMKZ9NhbPviO0Byed+0s7x9F+DpnW967dXYrGts66eCTYOrL05qPQShbiPcQde1EbBopj
ayyHZ6w+SLQT5+OQY+gutPgT6eJooQUWztRpqR5VgpI9E7lt0pqfprKdXwKzex2CcsCRSogxrhHr
PDgBsui6wNkRCMmSEaT3cU67Wqj9gD7BCTxVj6hCUeOC1tkKERbYKHr7xXDMR99JukdHAIQoGuMy
aeX83UPhGY7ckBGHBQwpHJIuR37iZLU0qQWfyZucD4R0Je86POzVqJfeZU5sfKDM9nBlg2LyIFEc
s4Sk2Zrv+QzCj5EtmLR3b+FWT43k60CeY6BNT/7UjR9bt1wOUTRpBAKY7ad0KbdZgGnXDqQyYAR0
OWm2DBAcw9c0JeqlykuQhMBYXolf9baDHYqdOuqPBspQi1g2xAjALvr5zW0Z2qUakGqL2cTU4Knz
AhvvSdsO3/Mvml4FH9KlBSTi1UAVBv+xnXIibEGR7bMp9u4j3YjXVtFWL5GDpjjhT2etDqE5WYYX
D9L6HTSMj75hPVDzD7/kWlxTaLSW51IX80OURp2M57QINtTTUw0H4G7ylkZm6E6XknH4pTCwV9m+
DJ8pwKjI/dTriPmIcViqR7ht4x+aoYVfhyBqcPP5nDbudLatbnwo4vjutovvMkXNHJ/wxYpVOxXV
m6CGt1+8kkqw3Jxn5NFVRIoyrp9TAyvwDcTJEySq9mwvffpxxvTnpOO7NHM+jHVUvLRF9hgXLQBv
uTWFYwiyIQuhWxH9OU/eC1cgKI75HN4D7SKlTYQbr7Htl3ka++fG9l+JVdq4wsk+oLTKzl1ZkDLQ
WvjsZnsrkix/sJope9DwyJZk6+0Q0iCqx6wSk9P5QlbUiPvGw7HqBvalspyGgKqg/oFjuq+T4X6o
XcAGWsWUmKnbQ1G3zRPfH6PhYYj27hwUB+GXr6GltRet0PNTz+0SMg7TZUzj8aEiuYORf/zd8/Qn
LxPat2nXw23L3HB+06yCErJPq0ZtbsohsjZNXxOA0Vrup4yzKov09M1C0YbCGjYFbCPv0+hjYhOc
XjjREfG7Tlh+6rfc8ptPiF2CUxbXNWTE7ucAn/yD4ehP1ZgPr45malje9fzYDIG986W/wwq14IxK
tFz5LeqaoHNdSja19Qy3v1gPgp8wGYe4QnzUNQPekINjRdWrW/Kl5GBlT1NcAAKt/KdxIeI1Cklq
4i0nH8nGQdyfzZ+MgPo5re34As69P3sDmlhLRJd6tLhWB051sNGs3htJd5/W3vBspZXGzzzp3xob
JH5cFgQn9vHHSZrBLLdoj1Udxx+NpgY7J/hE6ijACjfVGBHkyzEMRQ9Hxm2WZ9SoZz1c+tN1n9ws
BiKbK7Lqg2rpHrCrdA9qbSx4P+NgR8ARyNSeXGM4qbUUpAs49krf5FEwbc2Qu+9UcHkSTUt9K4Yt
GxswfKH3M3r28/o508eDm7Y/iZ/T9/7QV+vMMjGywIcxYNjexUVA+JpHX2jhn8D54zG/pivGiW/S
pPmMtHI8pnF4iOC1HPMy3kEP48YOmnploNS/l5Qp3MLJo3FXpc1zrnX5WeMquyKSXt9pzg99YUBk
cVPY5wJKcWq09WlIqwzBjLiMQQw4kznfYTGx8+OY8HfQAY5kBH8mD2EPQN/YTkM6Huyx+cpFGIFu
rflP4WwRZ1X2b7WbJg8kqH/BJIeqreppKnF/6FMHcc58iYes2UnTycrsOv4sUQuuZQEFdr+5c/Ky
kBFL3MR6JHkS3MZ01inqsFL/DGIse30jNrUjOohx+rPWIWzHMvmdqdER1D1TNlcH7YzvV1JIIUcn
rrW2LYgz+NBE0tvcSDNj5zpTvQOEH6yiKNlUhGaELY1afq2vWocli18NClZk9GG+BVPwatbGNz3X
HjpXPGoCHFxvffaqaI9N5NyX9FKSjDR1kAyrus57SinOx7BvX/HU7rGQOfua5iIf/UdKL3xlZ9q6
76Y3O6i+gR+V6ASKlOZX1xz1jZjFpoPbPEbROVxKYsd2YhTDNhiC99Kn4FV87wlhcdMOFkJTtXsw
AsNaNEzQDQCBI4HYdmaDQI3Db0ZKhUjk9hm/Yldn3+Kk+bTgAsFuty/mpmfMl98HenZXj2SOL7b+
VnbiEkAmKaHX7AB2WK74OTrSO/YazOa2MhBbhRRODO0uHLon5pF3DbUvzqbtwvhvGZ4pwtGTy2dO
Vu3DYGpf0rE9i1AcWxzbieYcZrc8pFyJV54xvaDCRcWg4YNOe6Jror6NQOCAQKNfQd2C8uGLzL3e
LJ5OzEYCWgpKxQo18DcHPgMGFn6STXKsDSJmzARy8Qi8DxHzfY1EIrTqjyXF4s7nXm+i666f6tAa
ADK394yf0j1XNZeqAerD6dEoRp9U6LHdEE4RBbaBbCWo95HvPrV+BejQXBduEZyMmjU57I4FF5g8
/EThonjM/OGzm9cn5Bzfik5U+1abXwS/x03XjAn/RvOQGwvw7zqgWsgP0Rf6momYi/hlftbnUfD2
02LdeQExa3w9TdRf5jQ/5SJJoBsCaZxNbOxBQy42oecK4Ed+nHgVJaYRQUzI5JvxtraTz0ttglPM
+Nx4BdZ+nGyhAALwbIfXNjc/t/J1KPd/Dpvs0ewDiGheSgs1+lFb/EZMrf42yNC4tm+TtfORhJl3
19O/Jt537gDPUMd4q1UM3RFeQuv99PL5q0WwldFB5Mc00qBy7Z9JLAT3jv+FkMAvg+m9zrr1Y3DG
H3Nc31vVj7a1xDov83uriI52y1duZ9G3yI7P3QhirrShh5ROee9GM7evWXJmCLuKq3esWPTrag+t
FYXFKHpgwPxJH4e3sLc/ULt/9Cr/nBnzc1mahJvm02fhEbhOA9Si8sLQyMDWFX2PdLNWJ2BuybS3
st0NfQLFv3KempTIjmUmLRvrvtgisdiUXvscoHjiXCs4SRa7p6TFljY+Yyp4Tirr3RYxKOth7WiU
ictpKXdD29+HrXWoBzPaklJC8BH4rfx5GIJq3xN6Rz0NNV+eP4VOzyUr2jUN9WpqKOGmHsnh9t6t
1M+InF9+UF1qV01an1rnUcup58DJXzNoIDBtcdKDCS65zYxu7+jDszcTQJw17wHYm1Jzk501kCmb
gd4ppvihr0lP6jpd3zuSs2bVgsgwe9tq5ZeycPqj5U46wCzNfmS+v7PCiiyzvjQYLTE/Rmwo59VT
9GDhMoHTGT2TSvkSl81P6orUuQe8Gma2C+gZfgs/JBevNy+OX8QvaWm+4VDLadxU2kZDkDbYbb5j
lNUebZ9TqvD76UBF8AlF2JseWdn92FA9C+I53aXjdmo2NVO5A8XjB1o/4oOWvcT0J/DOVhbAO1KG
+uGJmZ+1CWeuJuEwzZsaMLQ1R/4OmAYCjSGx99rkRVy7ndeoI2bLJgSFxJJkN/h0JUTgnlK+tZPG
J6X2eZzNISQsPHvStNHY1Lb3NNJyP4SCOKbETxi0NOjsCMHZ4G536RdN707j9kfmiUc7ioItkQb5
gdSuz3FSGndNziy+INNU70g3qjINf5NfUhg0sR/SEtlleld/ojO16xrYlEz8L2kOL3QJnC+GaY7r
sOTa925rhBQSiLAcOpp1XOwAx9SmWFZl7J6jOdgxrYWW2HgfHMmUAVr0KqSnuW2gSWjovsLOe4LR
cZ4DLvBuJh7aXhvgMwXeyddOI7dXj+7LHWQQJujVrH1sA0A0A3DQxo8/Ufokd9AeH8ZC/IwA8XAr
i4tDlebhVq8tJtahv2t7RDuNQ2svyaS76ratdlKcfEMZ5m7V/jGnr4y8878+Th1ORHzHbKzeq6c2
RHqUMcWI315SHRQBI0JrEvfqJdWusR42U+0uqKS40QZmWJyES/ExyUsuyyOprfZxbMrHBJtfV4w/
IgjBq24Wnyh4PMRHdDvtytC6Y9nCpuoaeHYGkeUAW4ve+WTHw9e0Wn5A7P1RmwjueuLhWt88muP4
Y0lxTKIseuEmdsohkfm0XbqcsYJtEBS1WMaPeV4zp4w20EEeypm4g+H7spTuLgODTvFav68rHIRx
UayJlhQ06f1o3XqVzpUTFUQqF4O04qq1JYOxMoDYWRu92x/6UWzUQbWIui7fLaP9sU4nbTsY8Zc8
AoMkuuwwjBj4Upx8mbT0TdLcBwGLPocV0v6UMsTa6BF1eh5gB7VdMce/qwDIdNm5tHWxb5O8pmCF
oRDlMdcFLIapNBua0na44D/MpBFxkZbEWpoTC1yKi7QrDtK4KKSPUS2Mv9cc6n8MpUJ+xFMOLn4w
0uOMI7LAGZlJi2RrkpBlfzccanDi0uGjzKSfMs03Xaw/YOX+FuG3dOPpEAH1x4QpbcJYMkesmUTR
3VlAVoZkeTCld9PBxBlq9dayNQxzApsj1AmU9QBmM6yfAecGk5S1z5sNpDcUv/c2t5jqu/GZcNKB
rIdt57jbztfeaz3kzoDNNMZuWs3eEd/nSg4RbFBUqybYuH527nX75CLT7OrzFPYPFSZWEi12fkzR
Q2jvXTBuqP0xxK+3Ns2kuo/edcywND74LUl/bIVRVkjHbGKJZ6/w6030oZCOWrMnp2kyqGlKlmC2
W7DeDvTWywgBZ3WPomqfS4cudnzu+8aTjNtJpYd3SnoMHMW4H5hQ053C6dtKz29RZy9lT+ESKrbN
LMojMo0m6coygjddG0h8TJhfYCI2nizpKYa68xU6MujMJLA3SGWejeRoQjlbWRiS02pe+5l2580e
pIWuv7MdKgJ0lAF3+OVjxYV/NTFqsaEiGdLxnFUD1hrM+JMHnhBTdI05uqwcsRFW+pTUbrkuq6fZ
KjzMKJ/nILho0l/NremuTJ576bvupAM7kl5sqth3S9/tyYJlfIlde8S2HUj7tm7a6ywmsJSUjBe6
Z7gm89VQMwtgwCFhizQ+m8siXeGe9Ic3DrjzFst4JL3j1gAbSas/R5QdvIXOKR7zHLO5hem8s9J6
C3H8W1IS0UDhlsokFnWAwyhD3yflXJce9gIzu4WpvXOiCO4QPvf/R9iZ7aYObdv2iyy5mK5esTEQ
ElKS6sVKseK6nK6//jazdE+2lvbReYkSSICA7TnmGL23XmF4ZyDZnxIs8IAkN4jo8cRjjk9Xl3zY
90/M0tjKMCcR5fjaoCpPMdaPGOw1Me9wgn11buOSiLJ68Fc3vo4tv1gec73VfRejhScmQoFV5YzO
iDyWGPvR3OuoFEyQKrs8Tx7ATN3itGQWO98PUa0ctO5VCLlXupeeQaAR19uxbw5qLh6YNFWeamMX
IrrFy5sEkM5g/rSKcaMQX1E16W3VoForwps8BMq8GLNBD+Uk8+FPsyRvER51rXmBYVf7JUJyqknL
CJh0Mhw0u2AY42t3CKO3vq6+NCs7GJI4G9HfhtGzw4loDFQhjtF4tRPea+i6/IhSBK7EYyPVF4HC
3ZzKx0gvCMocWaPJZCF0WaJhL9L2ILrqI2sQ94OS0TaV4TKfyvq3WLjxrl7EJ9jXAiLGvHgEmj7F
cfbIHOwn5kKhL81PDVcNYt59rnLNsbXrSYY2LczPJZk+SVR717Tix3G1m1VCPNv2+5zW7/3issds
fSlArtQVvf8BvUEwgmGwswVrHXPdtxYI+Z6giSfpaI85aoxQAJJRzgjZ78kAeIc1nngyGQYa+a7G
C8RbPk17dz73YNmCaK6uAAZzsNTlT6d0O1UHGWmExrllCejJ1RIoxjYEijMqLoNqsYM5YSuYLtEN
Sx+OxOg+Jw1VMb90lrA67D2O4DdDO/VUb9ZcnqplPHRTdJ8Oy4MlKMoWOsUQ4Byz8a0xuxMM//lX
lNupK66kSeCzK24SRGObxLAfmxROWzsfTAMYVxk6dKe1t1F1H+K4BteY6Ft7VX9ibWM8rRNmlPPv
VjmyFDVjFqvPVND51oooeMidul/f4r6on9wcXj+aHUp5EIld/KWwL/NnYELbkn8hfksJUIXUgh9s
ZkQuU/esT9rNaPHDGnLcLi1Xz2IxD2Ze3DnJF0yz+UYksbsxTeU1T/I3I0G1k6Su7yzZcxvhnhnP
YwlN2yqS28uJ1OUc+vUPxceZqX61jaYcxCfwx8a5QyxsIJl06bYrOpJbVWP/0WJaUqcX2+Kf0kNq
doUUFzpSLJPZcqNr7Ius7JrxGI+Fx57wGtpDJrJgpl27uFc/Q1jWWhbf4Zn7zG2Hi7zb3EVax3kP
WHCuAJrlOm9gC23cWbfb1TxsVNLVrq1apSGYuSc+/cNQlgDZItohyqTGm0jQNlrxVZFDTitrB24Z
Cy2CeTYb630yG7o72jmMaXAM4w817nOfP5o9jFAw0344WpXPsUUmHBFcG8ZOrCsJCNB+gqvdmvNV
2IKlYdP3Y44EOTSjE2TT/BCtFBnEzH1Q94IFVdc/Qdk2yNqxApjhjdn355FY0UKqzYlk33zfyQST
rHqEh7dscozqGxf1YtHPJi1X6lJJ80l1NvGgMXRbvCVpQEvmZCGwouNz1bW3RfsoxvR5ZgSzKTKk
UBh7PNHIN2UaPizgcBuykLZWMWjXTk4dmjuFvuFQaTdThRDLhIA4haytw1TSd9cBwJD5ACYPG2dj
ax5jrwDzO+RcE4IeSm1tS0s7otPmFD7xQtouiaM7mwRS1GTd2npdYzUw0Y25rQHAiM9tD2BQtm3Q
du7Los47Y+y++sYRG4TTM+dcdGvn7r3U6ZJ2xmPXTC+14Z6GaJVQNMorHVtTha82kUOxLxRalFac
sM6yoCXJ/JnEM4Q0uPNs834Wayk37cCelTmfN086wQM2C8Hoplv66+4hTD5p29ucQgvNdNL4DP0N
VTBLdp58T2DPRWHzwcVZtl1QBEWa/bCxZDcEsV49kwC9rTpewBCrNhAausqL20P/q6JrxYQ67q6U
y2qdbg5ggJuCLDsxmEGnuV+UN2fimXoqIcWPegwmTj7/THH3VbSQyRN71egk+ibULDaQYaCWRnXS
uv5Zc9k/9fIWNxIf79GO6CfN1XhLwDaZuAODYAmnJm+zs70Qshv7FEu9ONlWMx0HVadLG1UaWWUF
24coBDZVE6jbjJG7ZcJW0CD/EAv6sIgcUTscbspJJL5wFt64GJjXIgMuz7NvjuzTmUGBJXIxvExP
agYGO+Ka51Zs0LIY9o5bfwidcVIcHYB108Qa/ji1ipOOfZOW6ptRK84TYeRB0qA8QmwIYqc+lJm6
AJCdT3Ml/5RKQ8aTNAJBn1+rn/HxghJNbJp5SfJZw/Yq0AiT8KHUu9gkbBkgC5WJ86eXDv1/5nol
7WpFWa8AhWAEPSJOnIugaAjEHYYCbViJ8qkG5V/q7gspfNQN0fBR9oibQgA7iK68zkDMwsR+Cz3k
ng3tUxyOH3rm2JuZ+AWjdLpdpxpvbQGsA+JN5A1TS6wC/S3454BcERduNcKVtFm7NRkUmoTQktjF
lc9QshulTgJ4b0R0c0xmTFO2esiSTsle76WNSahuLUrQ3NnXC6bG3kQ8OigysKzvUajsYPClE20t
ibbVLD+1NMAUMsVUUkzgKtInxF/QqegEeC259RsAVC3PrDMR8AfGXP6kyHczjEmiMCiMVdIhwQrg
NYSeD28CgmSv42N3AA7DMiGEhii03uYms9DvHMz1njNBRRsLn8YYtxJkYvbLFqwvqZXVcYAkhl5u
2RB01Xma1vpzYSibWlcGj5b7wyyh3s8aCb91U3ZbnVgfMPTqKiqgmDRfiKG5F1OUo+miS+hoju/a
5VsVJZ7bP/dpX/px5c7kD4fakXhvrbSRiOo9te2TXesrz1adUYbmJy4PQcJY3zpB86g9Jk/GnlQr
c6NEQoV4NBhBP7HI1FY7s/5ofxI2fx6p695qgGwrkl1BmY1Ffsjm+Toe5bgvctICcmEdRpcljmCI
A7X0fdUz7EnH+EYxmDYk+XSAHcyMjoyEKNeW/eJQhlhCeDZAzsmV4U6Bt2umRhKUkhJBtBPKW1Rs
MulaL7XYkC9Sea1a+yppwiyoa182FdJZQMdqREPFaB1tK+YUaVM+dJswW7gWVa4M5m7+1BFP3OQq
HGxM875aPCSrb7ZR7BsCPSaGtJwYEeH0VZpdEwHwSGgvhYfDKwOHtmkEIjRGtfuENLyU6eSma/sH
9rFBDxEfOCeT2qG086uhrGCOXkm9vCOEF2Em++yN4uQPYNjdl7C7oodT1abyTXduu3TWjsBoT5tZ
ZoQrb0PdGcC7DMmO5/uIh5qr5gBA08bVPYm6Coyh/FTTmLyONPKXmJx3TTG67UxHhBC9k1nqGOjV
h9qGam2XhW92QBQnGCobcEENyYPCwmzQ02wj/FJTy73ZF7g94tTZaqxRViUJcdVDhg4rIZR5ZGRr
n2hd5bGvldsma4+xbZ+dGWQtCN/slpQbYkWCmn9pH1VRfGBbcoQkJpgf0A5BGnHIMCEhOVq8VC3u
5p5IU5scKoY7G7WTd0WbMeowCGjBAsrq0GClRW7KcIkdU2sv2yWLHw0HyWQTlf0uT2r13gELtQFm
cG7c6mGIu55tB7xxotDPSdgEi1jgvDN0PAxQZz2YR9uFnn+gyqLzw3K5yxXCT7tyx3F3gwn7hKgA
5cfUnnA30pdgD4d4J8FLsygfTZyenVca+sA5n0cxH4yK7d4YmZanuyw96h9jHIi9kshxS9Dw9IKY
OPQfKpsvq0YhhLzhnhi5euNmfJILHFV/dgpo9payxmGML4PuMH4rjWBe6gZxy4Jytb4fANNhonVL
H5gyxN3KcugjOafYFUMgVao9vYxvija3T0pmH6PURARlZLTW+jcympIdVIKJwzykUXGDx/uN7iA7
kQ5UpgXYTu8B+EJP8ESLmL7JxCkfyMcB8ykd8huLQvcKhssKPrgBJb1OJ5vlFlYhiqFaDp9WJYAg
iqb0jeGVa3vNfFL71qTToMQkd7EwVOxKbn9T7Jxw8Mc2xhyPAnNCgchsCCJCTmYKVieknGypaMo3
Rqn7zCxL0nuYjbqZCCEkccU2Uf+36GdZE13W5zCcTwiMbdbs4jjV2hBkPRB9pCZ7YcufSEtpc2U/
okKVX/OJOAPh7VaTXPVIYlgHAuDDn3My3romHist3YYzphwnGc5dlT6m2Pj5yMhEXsbzzH+jD937
nHx0JuzQHB3KNlZ1P7bskuiWMt9Ws8qhPozrx5Q+dEZh7Qr0P5rW34Uwu0s+Nbb7xWMmpo44kxgc
ZmVHXldl33rMlEe1KqTo0x7ZxBso4hS1MRcit5EfSxrvqaRV8hP2MBCZd1fVD4Oq52UIuJTz/HRt
N2HUP9vadCNnh8yvmXbdOAAdLitC3JP8w5qhj6eWfnR19Tu0Sipaan/qW+eJHKd4MKygSsc7gDYn
l6iCDQqkPcKafhvSxCVESpc7J5Pf8NQzNp9UwLlqN/d9I46JbbrbosuCxlbC1an8iC4XdxnAyXil
d8XhC4OpNqBZwWfTAYKvdMK0JMlSBYunoKNBok/xbjl2t63WZcmJJ677pIuwjsMsXSPZB7lVWDEJ
URn92oKgWRXyD6O4it0HwquoZIhEn66c3RyLE7LUick2mTQo81GEWLg1MNgDuB9SCbP5aNkNnQ7h
PipxbiK+kN9Iu9hE5UQTgG7tdrNhSNQ8ZGmZurKrEopNTXteVOW7jSZxBQLv0Kpu9uBcO0/aFJdH
GTmAnlPc4UP0aBl/rDyVZKos91FPmFmV+OEUT6dp2XCKsOOSWYvezsw2s0VSktoQDVMMN1Un2x3s
MwyHToRn1eoACsrqxXRU9dWS5kNrmJ+Vmb1GhRbuRDqrAVe1wX4wabDuDFjER6RRDZMcCs6q7Mwb
q+ACufK9aDO1vmoPFVFUzmGqX4jJmw4X7IlqNp+VHCCT1QbQjP6uq42OCwMlZtXT8Klbpd22QAei
yNzFREasub3RtsEWWyr5KSRS6qAN83yr2Sk4iq69CpOWyIpFvaVxQA87XXbExKdgBDZqDIuuE5pk
XzKq244OvSczwkOiUVJgj/K6StLwOy4YsU0koqSWu1PwtexC5ku+qivbvplG/A3Jjrixk6JErFkG
h4EzpCccN49aFRoPIq8O7tiK3RRpjwmzqD3UNlwaHZmjWJh2JQLmgcH+FUamG8XWQ1+dtLNGh9AU
w4LVT1W8rBy1K91wPtKatuPcCvKvCpPhIckelTawa+mWLTkrHed7XXrou7KjqybP2iLxXzjdhyRZ
YRdzpSktqPdzS4csjLtdZkzS03KBZi3LibUoXXlAB6JyKXnPkVSA6iwhBcx2C+6EMRDfkX+cqHek
PBD6PhLzAjVnMBvtViMzayw+Q9XMnvMwv09y49PMSeytC4VmLB6YNtxmzRpIPD7kHAooarvWVy67
X8UPbeu7a7sXpYFgC5UvCO24YGSqm7uGdVmt228rKihMXSInRVffjjA/EMdcjRWo1wHyDtcpdlNl
/DKmZHVlBtK+wg1307rj/E6crjyJJHmrK9blgnZ1opDwksvsquCg3huOuFJRJh2Mhtp6rKbeb8l4
oXyao+XdYDM82Yxda4wAasUUI+leQ71Ntm7WvUm9JeWHFp5HhfxnbOt8l0kogaSvS9/Fxs/tFMg9
PNOtbQeFwvG6jL1EdCu5crW8WL10vShJAEaWKWMI+1hzsbEhhdMdVl9UqnvfHoYn7Fg4MNY2saiS
2u+r7qlI3C7oJD6GMjQN34x7Mpi4OA3ENV7NZqn6cAPOpW4Wng4w3Kt1Y/DaRSkDFTsuks4YNKMx
f7QYMLpsqhFK2XdVq4qd5S5mkDN38BCuPGcJJeC4lM89SZM02fsFA1N1GtSGHq++TB604yd1GJZ9
4xeaP+dkSiFDkGZGJnN4iN1o4h8VMfliE1yL1Zx6+Y5+CmLN//s2eOWsh7+/OK+P8PswNaWQZzVx
Vx61tGy8yy9efqduLIR2l5/p4zuz9/uMYVZz1+XnZI656/IH//Ht7+P/vYdQO6k7h//1Vfx9kX+f
kfVOkmp+edl/b4nAQ/p2I/r8aLWQgy8Pc3n2vy/k8mx6bFXFXyjT5f5aySghLt+SKrK0f9+/vw9+
ufX3US7fqWRqcD5wkB7c4T2yRH/lAOE8lLimDp0Gd0BbmQmX74jQqf5+93ubs6wUo9+fU0RWdNX+
5zcv30UrBeH3Nhnm3hSmYn+5/e8jXO79+8e/z/X7d/88jLliRhYt0jzNoo++TXrsXwzEbn9fSKMr
TCAuj/Uf31aSY5XMal7P5cFLopwCfTLPfwEdQ6bOgUNqxQWmcfnyy/D457bfHy/flZ1NyHzpBv/c
/g/T4/fHhSqUvU/Z/eWL/N7xD/Dj9/H+d1zI7+/8PszlNhLhm40mzdijA0IYH3b4y+1//93Lz5en
K/s6hdC3Mk0uXy73/P2l359/7778DRFIV67sSWQDmIwdjLJME8rA7osf7TBhjLZ++edHSATE5Pxz
9wgNHP9+6q4dFxXK2uWPfr/8c5takVVrTML0fp/hn6f5/dt/nuq//Z7mkjuEqvP/v1r0hc0VCL/L
zZc/EPXIDPCfB/2P+/95ksuP/96tuAXw/rTf/te34L+9rv/6MJdf/H2tl9+53BajINuOtvGnT4gz
QueLjPBi1S/HjtGHVhhtdxd1YxL8vU6NxrNiSshhN7Feny9Xg4oW3lVMvOpBGJkds4LTfSi2epYp
tBTZslmGsi5i2ZYT7qPDdbBj+tseZ2RIR3P9jm5dK9hiW/UWdLe5438+6RmtM2hQT2rYqns3TuH4
D08NcL4dMSQloKaSMaJE/ddbUVCHw63UqhtzYeEIe2pmWcx3cz18rwFUWJEdRGkdew/msPQA8WLm
8+yrDtbrUictHe//t5tPT1rtZkHcIIoopgpxUWsC5AiTLYnRSxBlxOM2UKATUO3lUkOpRwV1E61z
mMoASz8Xp0JDC8AQ2/Rdq0QQQCnMFB3cWNaF93VDfJc622R1LOq9cCydKGFemcV2dbJfKE3Y2nQZ
Yb+SQkd3yM9KYAG2pL0rQ8FWn/fUr9irsNO7Fbpmecx8lG2odMxy6cdgakHov5wNkR/KuiaLqKi9
RIq3ZgSTWM2w/Psh2Zqs7VQo13HERCqNabuxYwdKWx7muL+mK8EeI6UNqKiV9KNU26gGU4AQjnYw
Nrx3ZmfgN43jp4gZIm660VNCh+xsNubSmW+zYfqRNm+MM7hvzNQZjw4uoWpZSvAbj1Om6pVW19OO
2RkAfBU4vJGyb2njl2b4SUMKSFWlIpgWPI9EWdpK3e07nfE3bvNdIizeaUE7vZaj2FIbP1NLToFs
1AqIufy2k7siYmiPLpC/tWgl7wxlnh90BRZMPypU5uDO7TB7l4MbbxnfF/taoUFAJGYbwOUfd6LL
AweNxlYX/OMRukYShu6nNePLkbzoaUHzGWEFuFJLPug6MGJS7ZhBkvsZOSpjA86lTmdnHys/HZgq
v51u1iNIT63uJo+XP4ywKZMl44FGvHeKHZ4qvf9qCjJZdU4/UgeZg04zUrk4tmtPqICcQ9w1jClG
v8UbIqQkow/5liEyZbdkKnrnbmYoUjBbRPnyAuAcMT8ASjRruLDJEY0cnstCSeaXHWEMRBjNV21v
oqNTgoI0y/tZ6zZL43zWOSbYSI0+VoIXGXeKN2rUZZpxQz8hPsYlVi43/iZ9AB7HFNPXnpZXt8EI
b4m9pvyx3RLxSWKQv66pheem6v3ShWsaQk4C8/A0E8Idq+5171B9Vwqd12wgnkvJvrJG64OloTCm
8VgHivMcrxU0VnRg6sTp+GIo6YUo1fXCKe2N3UhTXNNuo4nuRMH0tVc/zEZQ9sz2sO3bR5k1Z8T0
OfnD7tZy6zetG07M0ArPMToC/IbnSiWZVMiUznioEgWeDew3tEnduFFFXODMuCO1470pFJU6WXsA
xPKspDRFsa3lOXskWTSqX6bwMR0t2qpav9cMBJd5Pr9E7vBB9GPL1Lj6TpfXRc/gk6AOVZOY2b1+
dpr4POA+OJZJpwXj0dUC1Rrcjw7gDrFh9F8R45Fh222sUP8pc/TUqvWWjlAYpuWFhI5rofNrBWEB
hor+rlsEUdZIWrpaXofoQ2hNzbssjoneXcp4P39aw24I86es7N+1vmQu1M134G+BCOAZtOgkYpLg
2i0YhDWQ3rSyp8Hajn7EMeG1VY86Lv0YeJMICkEIg83iQIAG5l3BlLdjjxir1OyEA8eyOhpwFAoz
vEeN0m3H0E2hL9hnayp8oyTLDWo4Wtn8dYz63NfcfFXG046QsnipTc3An0zEw5SR8ZWNi29BLnUy
QNcqKvutVPJnK9Xvh2ltTr8MFlPfJsmwUiKISPRvQtm+i0T/ko1Bl6NF5a4S89vbBY6ZnnKtCDP4
qghpnJypVjxHrxoqBfKd1kiI6lFNm1MjZ68o5+u6p9EpaVjpIy841gNXYr1TO70lIciir6nWt8yt
NkllgRm0I/at0XSoNBYF0gUyqw7Qi6zJmRZWbe3QMlW3pY15KK+IDqCxZdiHprE+ZIJVexJ3MfRJ
X8COiTW7gY/QdX4/4v+3nPGqY7IeWaXwG1bdbW+k6NrHIfMthdkN4r4ZfUM5+aGhfDkNA75wmHZG
YjAZGNEo2USvT+2T0Jad3RViVwl9Zy7jTRaX53Iivk/LEaLHyEPIIXlLTA4zpXp11Sq9GryIOFmz
bh7QAD8VZv48L6R5iVY+xe3yVU3Wi16hq6E1XBD7aUXTzeL4dkbDVZNIWSG83FQ1MppKMkmtGMpY
AjBEiEKFyJoxUXCXoFR7Y2r/7kb5kwXSZyIcNlVHBK75Xor8LSONw0w7Geg9tYExXMcLIqIZn5sK
nMDPav2OHB9I/ZyfGXLafM+uG/VhzqwvGS0k9tXscW6+z930HklmgnaOJJR86U2XMPEtsq/RTs5G
Q7pqs/xJGdIO5Gkt4A96UTwxX2Uip1YPNa7SPlGYjmcaX4z4USwIUqolGbaZZvR+geFVuNGHdOQh
6rHl0N3clk6B9KOz/0hB7Cz5deWm75AwlABfWGk5l8RIqKVa+uHqEerKe0KC2SUhjNhiitpNlnt4
K2S6NsicQzUxpsekFnnKLKpNnLA2K/qxyXv2yyGCdmHr+1VH3dQhLAo7O3bml0rWc6aOrz0v6qDW
L0lNqjK8s2e3VY5c+R6TNoSD0du89dGJjGjU6/quS8f9VIUBaUC0kCVvCxcJpBIJlqvNyJjwPZ4Z
DIIzOyXOql7oJDEZs+VP7nUGsyPvDdQMeolJhbN3dMI/eT5draiBNWHjBVXIte52d72Te3Y/3tdd
9G4WiAl6lzZUOuZvQM7RH2D29ORKzzUEveGFYyODCwSribKBMAYqmmnrGOo1p+RO9PNycHEmV8UJ
bwBqG8xAeGY4XfoXq6Mtt+RQOWRU3eYpDRJcPrybYuU7FNFTZRHpshpXii4fkV7354RG/L6Nmaog
6LFxLeAxQHdeRsMR6RZ4rz58xwbjc8nVA6toAlsO8GNcmCl15jchWvo8wfPFaN1Q0BVgoS4y1KlO
BGIOMilNfoM32eZttG0cBIBJCr/XbXcj8bDTZ2GyWjyip6455hAzoaHemLJNHrph24VW98QCRyV5
736rU99fa3PnAaEziY7onhQxs5tz+3c0vySNKgl22f69lW4QDQ5TjWTmXiRzOU2alqlIXlWNj2ye
k4cirEET2ESMz5j1IUgtsn1BpO3BWfIXKNxuzQreDzU6cGpjkiXxdQ4shsm1wI81ROMtiR8cLk3y
oHH58WXPuQbwhTFhcx0l1Y8tE9rjZKR7mXEOpXNCcPJJqug13k5gSCsVJ0ycgHHvTR81R4tiMaLJ
NrjRiRJkk7bmjZ5kz9Taz45lAK2JNPTR+vRFV4phC1zfk+Oy1FgzqcL9R1QnrObWvRKltMetBuk2
CJoaYmlL79YcCqZNcGM3ArK+Z+UiSKPkZwhc0R3NSms3zN2VjTaNZ7Mat5oOwWcuFNZWm32w1d9h
Q2XYq2R3Br1xZq6ftMRAwmRsbYiToqAFh40u1yDr3tec8oyC6JP9ceOZWYPsVWPib3PQKD96qH8k
8G9Ci+lgEnfHWpyKWhXQlRAT5wWF6GIS+yozx3Mx5aSLedP27lOh9H8Y7RiuuE6mcIvk3Z9xShOL
VW+7IbpLBwLv1bJ5m9r0qi+Xh8WgOTPU741QUKu6iMaA9J5rgWR0qsOzMyKgbdSIunMNvxIpBnAH
LYcKQgBxCuOVZT9Y8yYpzY+0h040jLMnIrAZwpifdBXzUsoZGPMOZyKJVsnZHxNBiZ+TYcwekVhO
lCDT+zJdMfc55zZnKRTvZlsQjroRozhFU3EzY2VeN0k65Zi8kZn5osAYENjIkKsOr7o8KlpgqRNj
AFN5FJUIBsF2jItUhTHQwQc6Pzurd5dc+TrLuLApxhES89sQG586fJ0AusmjOkOa6rTUm2GJegSO
MQh2OforZXa3FCYRZ0hGQWWwWCDpqzLjx2BcAZO4/8NQ+3Ld3CSNSeKSrt4nqOshmsBScpndKy5H
iW3qH6TN/kmYL2EVrA6GPsKc0V0mD9pDY7pIpzQXUTFZvyqo//UPtkliEiauw1Un0FOY+uxpiCJt
bXCoA9La01wkPIg7XlOtObRhd1QQKDYVoj+Z1+eUmNlYJZarbXxiRHp/7Fxm8LB1N1a+Wv5Sf1PJ
5UQr4LUW3zOSpBqors/ACp+Y7O/tcnyz5fiVFMBjGGpbuvaOvtP0a2PMPHLpN+HUYutbRgYCHDy1
eBwy+75nGArKrLgZcCwpzCiBGrtvqYn+BP3TU9g99EJlEMrWfVO2MIJUO/QZKt3kprgWGpPPLIKd
BRDIb1X7FsLTcQAs4cdMBVwxnvVBOatuXwZRPD/gcBt80Ab3JM8wCE/DA1utV8d9cOi1IzIp7E3J
HNnrupQCmwLTsvElpTqItdG8Qja2IT9u19kx+iFcz/m5wQF6pabhnmMSxnRsbKdUYydG5guAn6Tc
KrpF5/lKRpguNbL6NlGybN0e72lpb8dGfVXy/Mppe30XTvOumsKgGnJML43dI6nqvuJG+rNpHKgv
8IRTYIz2xqSqZPc13qrZgUraPCir8mRIXBQyg8XTWFvqfQXfh/taNgYaPCf9nu34Ne7i7TxjSFaG
3vCI/UJ0Nb9UYH62ob7LwZBsyqEsNhJXi5Uy2hP9a1YyYQcZFflhyqfmWi1aGHfE7UhosGvv+bV0
FV9Z2ZnwVGpXOENBPa6INqsjt1rWG4YAJSIh90pU33UI8DiL61MXxYGRmQmm1+lYZ/onIIh9GKc9
mzb0yE33lYzzOUPFFigVtMqGM37rKjZ7Q5dTaRzlqZwDN8etOhNjp8uuYfJF4qQCXsprwq3ICWpP
Mdn5eUgvJEm+qzC/Vm00TWzBTLb1Zr1ZErmPp6rbONTZ5MTr36OBqSM/a8yudwjf3m3ULPYy0T9x
i0Nm1N8VM6CAqIXvNMfqOw5QzPX4tEQIVRu+eHKd36vLbRu7e/tuYjXlVDzhVP5I9DDQzeEHJMsp
dPF5JVyjIA9ti8F+drXpOLekIS8Nu/jKaG+HVqArY/pnM73KXH2nrK3wuJ6vgQV12zwp+yBBwGgx
bN7U9fjMOYoaRKsRuYzC2rbRvOPvQBeBesrSGHSQesaDqvgJ079noaMdGZvwvou/3emlcYwX9DNP
dtFTbUJdMdFZeDIMkw2iDhRJaCltdgsUvJybaHarZte0VmC8qZaO/8N4nope4Q1tHyrevE05GvdK
ns1+J4zXAe6HFq3h22i1+GTc6BoLwVO0WHtt1b2JKJaUwhsqAIsji49DR3PW9EZBHw7X46DfQUu/
r/9w4Q3JuR4b43qKh/tcsFOziE7apGODhEB9jVupb2a9Opn5+DShUwDeldyl5K4bLjoyh5msYAzr
swm8HrF5T7PxqH0gpf6wcS5LlQMzM5/t2HrUrdLHn38Tu8su67Cg5POVbDlbgJchGtlLQ33tO4LY
bSQh/F8HTFUBblyaMWQ4ELuVgAjTh0PTn7LGupFcAFyRFF7baW/hunl1lOh6adFqaNV1plsLjTv5
VTfTqhV4zvsGLUOMXGsEqKOqBFYWIUcLVUwPiXC/qLipTCbIxIx9lmK4r+N+gQ9gsqfpH+1cHBFZ
SI8hBTUVUnuHiSUvTFF8UaR/KAA0hjJ6R3hh9RUXMVlm2VWLt1jNzO/YaelTtS3UtVyLgimB7F6f
MiubvLbJD8Dt8JMQBtZU5kemyatWZxLrmiStZPhv0874jMPyvk3MLS+BCN5bGxqCXMbrUoF+k1lI
NxLwF6PxEHYK7ozwZymVJ331rOHYeVKy9wGNg7nonhKpRDyPOtrOovaNDgxb3x10N3mEiBMdqjL7
7sL1zY7z91kbXrISq0pp4DSWcBOdZDzN2XhTpckjFooPSogPdZU529UQmPX83tfRuHFUFnKlcDMv
XioB4tFG3txfOpXTbuKS6RszrVk10a9QrdNNiN9dLEHrTPW6yKMjKuiHwhnFxlaVtyUar9XGvYrd
8kbnEg4UZddVFRIDMtJGBIvJmLwmeSu8n8asv0wj/wzrOqSAr+4LpdkgYePiYrVXRoj5w2qOSzlu
Q2yvFh29PNPqo/H/KDuvHcmV9Uq/iqBrxRmaCBpA0kV6U1lZ3t0Q5ZqeDHrz9Pq4z5FGAnQxgw1s
oLurujozScZv1vpWlj8ihlwVLhqSAvXLNGBhiszgNUlQxaoO8ss8uOd4ljZrasT0ogz3TlWQQ7pu
5xE4ohunuzl0z1lZfDqy+kA6fu3zwNvGXKfcIa+4Hdyt6DZ+UV7izgv3Vp2s3aELt64o1nYy34oA
Kn7Wz/tK2VvVQfrhyBNbla09i7sLFWV/UD0K80VPPXpY7JYXpW3/YXQZ3oBpoiunouMqLi529gJB
hnjY8q6O2reoR/u6XILzVFmrgvJoFzpcKMzyb7H77ZmIvwVue8vk9ho0gUGXYA08ncytSvQ5k/lj
G1nv+ehAqm4jytpB7z2f/FXZcjAW8SPqBc5hg6EMw2N9oBt7bKf8TbfJN93v0+C17dHFD2IXM4GK
Vfam9E2tg3fKg+4YRZQoAYP6G+HJbY2Oao3YPgXFZB1qIRnrJZNNyVCFN/kkbkpXC9imxuuYM9ud
O3dX67jYoLQY6OkR4mCoYTIus/RQ1JeiFCwI+AtgWIlv+t7V1PVPkhz5wziLW01XfgzzlCGmF8Jh
HmgaRb2zJ8jcOkF0rye1n5rcPAmyoHAdQpgLU5dGzSOCNAdnOE1+dVTCQ44/+d4aB1j+AJUOTQ1k
jv1fv/z77wX5IeG+ZH1DgHucogXWFmdVq2jj83KfRd4mLMY3T8YXFj/dznHxVFX+dCxdclkNz/1w
mCObGKhXpPKJA69nN5sUqp0MmPSZ+ZrWhhDiutn3VOj1wBnW1wwg4/aRyKXPrgUBFTucPrMgVNXs
/b0b/HFdiJ1TxmqoYm48N1WPXBIVQYM3RXRL5pFNae8M5i9uYG4aKuw8CL7sRILNcRihQ1UCIpyv
IgMJVu3wWPKqE86RZXguEG16BzdwvyPfwvwiV8nEQzjogqM9xzeGZGLV+tarn952SBHwCF+q5cfF
ywbGdkzSzqKPwfdePAkRwytIRZ+RqU/JzWw4D7m+6gQMA8qaxyLE4Y6R6VhryUjTveJhXNWu91OP
yuUwhOSlsvtkWR34ImdsONZnaYQDLgibO8Ivpm1ntKeuR/dYhdW4KickawjduK3tY9HLX2jEdG/w
U9CJk7rKJNQJOnj7uuHKst2VRajUFoTUtU76tzFvKIfGBFujnf8Z4rm5tISgh4y3DUWnbIc+ByzE
Sx9X1daPjLd4ci9++AcVVHI26sWLQMOpY6/g8Zg85sNLYGNL6T16tChEHlti/R7bEpVwiTLDT+id
XWR5MGT2SWyYr6nP0zptgdSljFigQak9oYmyY/ri9PKWHvvJMfLXJveyragxGPQmCIpQwArziNpZ
pHAJikw+xJCm3ThIJocMqdBpMvbE+Dtn7EqwNGuSQWbh3I4qTfcog/gu62yzC9sZnvM5Y0jMB0aV
Qc9ypSewZk2GMo3QSA8nbAhL5JqsU4dIlWDun8yMxETDrnAWQ/pZQReFfPGTJtVd7RfDIZsWd1GG
Z8SSxzZvO6Q7LKaameGT66afHUM+TptSYDZlYpaV0TFM+qWAtt6Vg/+VaWW456vrOyNHszRYyNuW
1VPwUTFhwbgkqF3bG4wDmAaJAg4zaHoUI/cBmBcgcww7O0P4+/62B6q51nmnt36hamp+1h5OP3jH
rmLiR/wnUGUwajvfDkk3i+oN4jngd3Xa3Vc5S6BGNXw0Q3lmLn8JFVyFjrkNUZLMhxhrUkvpY9Jj
oaGb2keVBDvQxcalZe2Oo5SHmEsabzzHl0IaV19Ley+Nrtr1U3mcqwSDRlpsI0uC5As5HMJQNueB
eXvqYWlI0vHFKfCBGu0zWzM+/2IGNsdENoib5JSVjNXpW3OMr865tvtdYdj1eqiKmCRh9qdVzdBe
26M411zFMMCABbbIPWkg3ny/2BZqqT/LVpEse1QpT9IsLl8KZ7YPeM6I+pbldJLNshOqDbHqzBzf
lpvW1LUEkpQdYzUZcVmIQVpn9o15y41Gm+WolzzDNuaaRbD25LqwoEQoWMdryS3aaG+5Ja8gXhea
MbewndVqLaUkfVpVN/hrX1uH9zYwW1LJ4hQNDbf9Jh9fFmLrqlL8SCvFYDaGDo81VjKO178qX5lI
wfMbj6HkOSzvDUYoXFEsuvlUtlHaLDlONe0eP9vUkGMrHqHmUmW57Hq2jocSPAn7g6RxJ7wiF1ur
k8WeZbEdqQKu8AX6SM/Pqz4NR7YPuRVs+2R6Bcdwo3u3h5qQlOgpsVYUEyuiGYDAGM98kfgjc8E7
oMIvbTvdxvVIOWWHyuDQt/wagAVjc0f/WG3GWzQld/3i1PUC7yWLeu+AT6nfhpUm6A8NKpFs1aEr
znXBlawCXFPcSJBZ9EVOLY+bsbCOroWzk7JCcc1Jbf6Mofo0rD/9OP90RXXv62SrVHU3N45xamKM
5U3wiXaP75aWg6H7KYAsRXQAj8yMiscRQ387sGN28E8lUb9tIvHu19JDqkBYOc87JAVSuNts9r6j
VLLTYe21RhlLrTFTi0xUrPS1e6vkWZmPU7rh2D4mdjCdHKw4q5jWRxYdxWxYjjuhxT7T8WMrMmNX
e3eWFBSGxvTSjwCqGoOp8Fg/tz0bEWfAdxcWDRggH7zOmM3868NL1LTvmcOKzP5j9fGdR7dPE8yp
2Pfjq7RoBzr8aqvIF9Tsh7pU0TUscSWUNmsDapWhQc9b9u/AI9B0B5e0S3sy6H7AUXdUG4zg+1A8
tQwFSivzV6FVOAw/7Oc+oD1Mspbwq3b4FLTudeROkMNiecyT5J5YHSA0CroNyOpyBdmaCWdPzwc1
juG/Ln4Ne/hqe4OKxRkOJs+efVqUsD6zLxzlAd+LuUR4dMaWWz/wimDiK3xFtVbZPrLBeM7EAxKK
mxuwherAvqsaPzmV6JLXBDWEvMmrSftnrqNibRKutY3aYbglntCWNUKWEXRW1H1OU3nlhE2ogiHy
6zKGiVqgA9G7KSmbG5xlTP39RN8Zs/5JGrQgbZQ8WoYfrKOK0WtUKgh9FYMTDHTdtXDWcS6+mbUP
HyI8sH1Fxi7kbd+wZpvH4tt14YO6ktaobm6rxZmTmMa8D6HaXePlf4rpWy589/TXb+FT+e4VkwcN
kZ+jwHsCXDAecgTiqxQJBAOidOcJH7Jg3U8bXfEcDrT5lIB25zowXhsdDRvTstx1aB88UhA2cvZf
wzgCKlMz0y6bfNjWMNsv+TBTC63qsazI5W6eelfPewsD0rYHpjSmBLTxkMNhXWfVnpsHF7GHRan1
8P6abOIo4XjGOqjs6bzScmvXTXfba+8hK3hDixm/qjbrW3DeepXGICn5fgTwomW9UQ3JtQ4mhvyM
GXEUfg2dCZPUZS2fdOaL7VQu6o4PXRXBPhoxWJegy2r3mrMR22BhR06Mcj7QYtezYjUz0WxKoGUJ
pq3A6bGGl6e07kag+xXwsOAWKNkldOhVaMvQwRIXOoiUeQz5yzg7NEXO+MsjFxib692Zdn1fdSlj
GAcSx8T+U3IuhVlLJ4A3M+jvkgDXeKzsftMWYL1FBv6tMr0/rurxHrYvI1EzOLgoN9wJhW2DFd+2
5x85eofahs6a/HEdLtA5z76rEZKG4bbUfgLVfzGF58HWz3WKmIIEh9hqnsa0Ofs1Ch98mlt05s9m
CtfA9eW37Gt88rYJWs637HVguTdWqFcZ+5dtHzpHH8nPSSfjszlj4Qth6qus5A1w5Q/cgH0XiTVO
kWw3Bl6yITXxCUIEe1MXJz8ycuR007W32R4oGbxHdyhQeKqsg2Hedla7EX19ATwG3LrojlMfXDUh
mWh1xCY1R6Q6Ln8nNqjXvFC/9TxeJHgDqlTQ5tEZQ3Kx4uoUCIKaXSrxaRFnMdKvYN5MIizdaYNh
s7cPlWqPJsSkLh8fBUF3lw4tkKUVx0B8gEuhKN7tXyu1wRnDihBlOzPnSjkMeN+sigR0RE+1F51b
dmnM3D4t2bY36D952nvTTrStvyFge+3LiKslvs9KuHwhz/qy3jfSPDp9xlEOIHmbmfojc2KsdSN2
JUv8hqr7TGX61UJU5uq39kPF5yLjYY0PKt05cwOuliFkkuRbIRI2aDZ+PqsECSJxsTFhYGOreJt7
NMsIn3jCnpI2eebzf3C/avySpKspfp7H0L/xDXyHtFUq/AX+/tBY7q/O2ldvah7ZQkAhTQhlEG7L
3hl3WRXQDkhzUe+wRxV4rh0J3siIfG/V5XNFyw9PHdmRfdaV+WUGA5ilAp3Yss0qyCNY0akBCyv0
kWTMc1+fJnvau9xBBeq9nAd34Ig3u4v/1BZObFjW474E1DwEuOfr38JtXn0dMo0uymsld2bAyckz
PYNfd8hlfxkBSuCdHViebDtSYldowfUupFAlRivbqsXmwsPnx7V+WWh622j2LyOStE1hyu8sD+8x
C0cnGEKnUc1/GcovGkAYhXt+4yxREkWV79tJGVtkc4rqAmJj4ezNYQxvmlZXu7CpHvCBbQ1FxINO
5ammKQ3bSmCUBz2Q+8SZZCFGsuQ3griGaaE92oXgdYNTlOR4oPcuaMJIVhfTgAUi8s9MNtZjUyzn
YEwmu1s8Rbq+szt7MwJ14J8RbwZ8tBuPafm6ZubnAMxdVazL1/EEQ8+105uEMAQiQPHqjpqN1cgS
Y8wThlXZvmqJpRj0tZ0NE2pzv8M1AV4tpSjTzaEsQH10zITjAvJOOxZbL5ovMfzqdRBVxdbQ7Sn0
kmMQkr4CLuJsAmDcwq95jWkWsxG/S99QArQhHDiKfgAQPyELvSoBrOCHIt6Iyfp02uoqjfaQ+9m0
bU3q3azFHUJdLdZFVsLaHu7a0P7S8hzaPDXHeHBZh/3x0TiUUkGs7P1fd2o/GX7Jynthg7Ifi5Bd
SXq2aUqjkDJiDK2rm4zXaEBSPXSoPcyjDrN8ZzIecHLnbrQwwzGeqve6Mk5wZUCb1dZrM8K7gbS/
UjmYlbZP1n7h3Baz/RjYyYPkmbLz3G6f1vPe1+Yp4CSXXrLuShZkDsikJGEaiQUuwSJhVaO9QUbJ
r7yQYkejiyF/ln6F1JwSVHVv7ty2pSph2OgXpBdokd3Isf4Jkv4nbdhVJPPKrB5A/3fcNBNWmPIN
3f1PPKrfrifiDdK5bWR6b4iRfdkEyLCia3eiL0ayLOwxkDE8E1e7nJ8i5b4k7ngwLPuIKbPaiNa6
iQex4GXR6HQciKrBa3vzBy31tjI0B0ZTr3tf7lTFCWsMX0jW77L0S9oL4CA9MtS9xxJm8fmVr3Pg
E+w+S6xO5rNf1qiR/Peow3XOpvNGgElYIbTrEM6ONyr3HvFaMeDOvWej7m+6oLz+hfL/P/8LL/+7
1FMdh1H7d3z+f/3y3/e/5e1n/tv86/Jd//e3/+cv+aZ//KWbz/bzf/xiW7QxGJ/ut54efpsua/8T
z7985f/rH/7T719/y9Okf//tnz+RixWbuGnr+Lv974FVpmUY8q9X+PcXuPyEf3zn8hL+7Z95LXUY
f/4v3/OPuALP+BvBAqYPgdQyyRiwyST4R1yBp/7mGL60DGQftuOa3n+LKyAh4T9jrYy/2cqVFA3K
c03lWf8/6QSMvvlLdZlNYVkcf5a4AtZ2Dv8p8hOktJTDT9Lfnw9xEZJmYP6Lb5UM2koP1VWuf8sE
DcC8ZItXf3zlkNrDhoGL4znOqxuihfZTFAFZYcBLJLh5mehGmdzT1yFfRkUNSyULlsWIZYSHQbCy
zoMlCcq32GkuELjBvPc6xqlDY6/CEjac9uw/9QS03ZbuLxSKxTPlnxO7j3d0jdG6TCQ2OERvDdt/
1Bjm4pvCa1RH1a2dJnR2ecaTUtGszA3MfLvzbnPrjUUaa1X60CZJKGZLdaeFKDFbq2Tj2M1F5JO3
Y1eHpr/Ne5QsCfOEAMx/nxMDmVo/xahYG882qotDZHDO16l1W5Tyw6y5e4FKmvypQyNhfMosuguy
oKdRI4ORHeM008+lCSeOLr1rvzzyF4IwcwQEyAOiUFfBTJFyqUuixz7v76sAzpnnsyeqY+/bz40N
chP8yn2ADAfkKGJU0C8qUQ9JSruv9DNTi+FmTs9lMc9Hdpjs3hqETjmD50zLHBLLgIAk7AZ6guhe
ONOvzMRNEkI2VfYe6OHOKmZgcQhRCRtEIa+Ho73sDVE+Ttl96hhHNdMs5Oa84b26M8r5xYtowoKp
OkHuqpk5gCWqW+arg9HqdUXyS1dHy5oAAWoOcxvh3Yg62fvJ+5igKoQuPcN4cSrBk9hWhBhRffug
3+ghXgs0NGHpAAVW36nLnFRgyJt4WcFc37Exeg1yeUPk/JpIynChkdGgejz1qtHZlHF3T38CpSj3
HoZWMkc21rLGeCBR1nU/2qVGaLvXLkhuJtKxWbx4SEdJTLJ9eHiNRL+0iMuBrARTvRdT/EvyJ8cH
k1coMA8WK+OA6bWUVNoVx6Q9zYeyzE9tgfh2HLMQ3Y1FLe9PW2Do/qbNFm05QZmYCMOzkzWPKjCR
dU/ftvqdusBC/cA0ipE0K1VpbNOAdz1L23jnmi1rRqmPk+SWCYbsor1yybkOyK4qKIQbhRzcK6eH
JErQOTZBdOmM5CiXWIWs2XhtWqEX8fL7oTq31tie23h8GvswO4gEOWRDTT+FKjgqP3hD0sl4ZlIW
zopdVjF49RIhzyxuLxAGFF4fsApJA37BTTLw4JLWDCLWyouwOoguQEgpTlUQuXvytfwtMC5kIEED
8quLliXLtCm64QNcXxAW27StvHXClIzFbImsx/igoPGP02Q+J6PN7MR1drWdQHSe55tExDdlybU7
ms68N/v5PeqZ+kV9fVO0cto18CaY5uC8k/Japl7Namug0hm7A9tuPBI8pXad29wv8+uD+SMYFhzb
NFR0yyMqwrjqVyWcU2jdzrlolxetR3CEybAzpx61fFwdwrwKDgIYF4BfH/GMKTYGShdc3wM1fVrp
dWHa85Md8db4EcquplnrsXocoRJfHcOYmMtkp9pV+h4BD3S3Eb5JkqTnoUXtlIB8ZePylgrfvFUa
XqOT7Gw/Vje1ChkxpEzyS+tlqGOHGDLeWIzFRLWE3TKF6v21LakovAboVA45bspLSv2+GnDAeuVm
tPR71rlqJ4XszplmsQAJdx6/5ZzHT2pMN7NZJ1sHB/2KzDCG7aMDsNEz3XWDqX8QNRl1M/JnHaKU
FOlZuOe+0jB05p+APK9tZTr9Vvf+JWl7l++2EF8mWX0YmIuleDx4WDovqAbcDXEJux4C7qqx0t1I
Ot8D2K5jmPojRWqGXGBwsg1n4bmpimwtdFRdndo8NGHxbANl2k2+u7edsTyXU3OUUfzBAZpv5Rw8
xEO+skwCHRCabKLZ9repM9Y3g0QFguPQIWC2yF/aovgkHvSSjHLA+seB4vnBd54Ifn6dsg6oo4sZ
faHtgDzezHrrKIa4nmk+W03yksMA3DVFfO64+GEhN/HeN4ZsmyMC97gMLJz3UFiXLF5lHqCqTpuo
L9gwK8/fWVN39uDY7LogaHeCQg1x37vwLOtuSjyAhQbj+r7qVr6PXi1sxnd4JQCf3PCln8Cn+LEL
BLdk8JPA/lX4FjetJR7UDFG6Do2r6VcP0RBDU0cG/yZJ0b2VtfvQl6o4jZhAUe4tEx0XJLPp1TPY
wXh+LoVxB0FiRADskWQ30jlpf97gYY8AkPbjW6TNCwdac7CYXpwmfccWIttOTEMPAvPt2el4R6wI
DOUcwEyAPHCNQF7CQ+BJmvr7Iihvs0R9dlYXH5dlT2e39bsCdr6OCtOgueHzK6bhpgubCATidMsU
g9wOBbO0UeUXZ43zOrvyebKecGyM56xGgwWp6ZFgSTgiXv2aztl3bwes6OPAxS6AlMJjeD5scA0z
OvNztUdH9oOPE1ux47wlkeVTYie3g08a83BCEtwzZWSuNkmRLqxrUJzTfNbd1h5E/0CQwkjokn/1
It1vbH9MiF+r8pPHYZzlXXrrJfIS5WgEeFSTGRZNt0bhw/4StXhiXcMTb2rfiZ9Md2CqCyxIacvU
cbJ5Y8OQ81hhI8pcEN0zQxk3tZnj6snZKg2kO3fq6ES2EWD59jglyrqM9YB/UuxxPrNunDkDe/TF
t06G4r2nfAfHqEuOE4sAVVIrWAc57yQUduu01O+Gn3W31vI/dlmfXgIhOtiNmjg+yLSabX990DnB
oA54lLVVC/aFhONBWNUtBKScdwYEO7avnNGPmXykAojP7JTLuZSJRRZAPp7vpls7jepT4jhkCs08
LQ1Gv7yG6DWsX7roTwNaxG/LjYHsbV+71VPoWv5D0p5RuOKrqDFqoEPG0xBhqqlplNfDxAhOO2F6
lfl+clzvWBQhhdzIGimgFDGM5rbrk56koRG6SV5eTMkWvob7ck5L9zMKk25tRstnnGb6XCWo3bNz
EBJ6yHhzPFohl6ZraHPr6OyXcoi07xDnggGqFH8ib8acmByas/VaW+wtWhtlpi1Et2tbbhVpbeoa
+lyr1ZG5Ms4wZjr4xzame0DlF73JfIRUnseSIMmZGqt0WEMHPcItcpO21JXBIZbU2YBNSXFilL9J
i+Y78ezwYGtFZnHHwCgHa4dYsOrUcMmGW890prMR5N79csmAV1D3Y/8wVCLfVjPrLOG01tZBponc
ZDr5XGxkWMQOhFsyUSdSCTqGR1sQoFyzYXgZXUp9awz2g0Z82Jmu2E+L8DciM0ZPRXFXF3BMvOae
iWVzh9OsvLagBGezU8jC7SfP7p7IZg7RIWD1mE2UzTKibzUzxlHKpyMusxZilEvuQMu/be84pb1u
OsflEtBfbVimZ2wOJVw3vkzZFrIy7GWaaJ+r73zkERLyQFsZkJ6qWEfN+AZH/GbK2a3aPAnaYTEM
YE7iRsHgZYQs8CYO6b6bkUsGhdyy93HR8eX408drmQMu6Cf3oyfM1dQ5qvQ5uYasinuzt1YKRCET
hONI6bKA6ovYfyDQ9BNO1FFEAYODKYDbxmYjh4xfvVSm/+XWDMFANXWWdUwH7ysYyt8IhJGK332v
u07xdJjhEDovKKvI6PnsY3SeYbsf2fDHyr9Qm16FIY9BQOxrwJZtHBbbwSZ0Waq0qcDlhXmAnaOH
iI7YGnRww76F31mJBiUhuHV8KEzYXxbqgygTa2PYrKcNcDzmPB+krR7sJmBC5bpfANo2XtgCeNWP
fCFr9z7aaUvfQ2h64qTFYh7/9hTeaOSa1wA2St1F7TrqgnNaDXurBX1HwgEC3s686I1W1cvyRZZO
nz3lH0Z4rThHHlhR3ni5YnQnzUc09Odm2QnHJtrDuOKktf1zNjn35eQh2XD/kOC0DcNYrVO90xr6
WI9mmK3hTmdoB2e5Q0P02Jbh61Dfh77ec8U+MbNSibETprediR9hT/PryLvGRri6/MDKbohbpu/w
5/PIn6t+qleICF8qmR6Wn0tDvULydhlczngxhZtSPtaTgPRoYloRkbUlq4vh4oB8yCWXj3C1bT6g
mS0qY7lBLo6frwd32DhTfHbjmFh6n4Y4BKJCKtLUWtikymNoj3A1MPogDPL3uMFYb8aXXDbtd8mC
yPMUZjGfVaC1bQvzfWyat6FubsZuN5rVZ1P3z0StNOmDy+SIfFw2Vmr8ZhV0nElXcN3XAEz/SudP
RRfDz24+GjneCqrrOJ9v2Fru5RgddFN+2ZNx11vWxakpWNhMeg7eNcudHgsSqNie2XsRWm8uZmd2
O4fE7JBTP+bLhoISh4J+65UK4qtNup7pblWRPaker9pV1xyuc4BrM7enjahZY4viSEeWrUEIJtS3
GhIwIkvsnO0uqO+Eld81AVeKtigPDU3z4JJ104z+NT8pakq37LiduvYsQ9NfO+tSDWJFEotebkjr
jnH7yTGNVcgjoivTC3yBrTbRklfhA2su3gw0YACX4FjnNxhNTg5LnQQCoOrULbK9k5z11aima225
ObYXQQoBrj80SyZtmBPHuOrUDaOB1x4Bj3DQ8w+q4Mqx4czF78Tg3OPhcidWnS7wgkTJB0d0bw2J
SjyE2Mg2LD3lWYri4jvwrOfxlld6w1DxsDgmDTP/mFz7VkzerZLVbzo+1WZ+V2FCbcj3C+fn1mj2
9UChx5gYtcyPBh9q2yaxeeGzcJsj65KNn/unsuNKw5FJ7Qafjym7wZma5fldzcYptMmRKPCJBHLC
8JD89cgssLY0WfMOGPnB8YgFRzu7iMNU9w1VcWs49mNeNudpKL8MBLATskHGw0Tc7KM0u/peSCQ5
Ky4Mkm2eH9GL3aPaXBrGZ/6tf8jsvndQtBgYMrzxw22rl5AH3Jw6gFKdpzqDwhMZIde/99zn8tkw
mx+/FV9hO50KtyTUljBV379JzBLw8jdMtD3hXDQMXCwhqTBloj9bj+ItwhXTIvzKozcVPBXNEndp
1Pu6l8exCi+y1GfdD2LZoROIorjtp7y5L22P3eb0xxq45VzQN8XIfCpVSwVcbrRrvrWt95ynS5SI
fztSTBRavSEhR1cMTEpjIE7JD8reWdl9FnwmgZ8+dmW0TXzjBjMepFaiKTvMcQIYcq66Rx4YKGCE
uRF6xDNVnIQz3jkAsfI8IrahOuDC3Sc0FnZiriw/eEwQdifS3IfWdOkUlzZ7EtWhOydwYOafiLE9
oSWyxPJYPLh9hQoERg4UTwCEH+4tg8arZ1GNMByDuBQjjZzil7hiYK+zbqHQRT+1FbJ2ktc4ZX1J
w7tR2QjtgGqJPfUBe5KDMCB9qHi6gomFCezjbBHjT54lLzqqk30Io3qVJgUzkuF+Klj2V6l4qjk2
V0GuL1NtnSoDopbpvsyaq3pio1HECB8IG0ZNzmr4XifVfarw6qAQeCeUbecmNU3bfEck44oFEV5c
42FA3VjZKMGd+tUfy/vKrnFM4YNscoyASGyI/5qINhfDcAjFgYkcIV5LKjTTCSNZfPR6aPeibT7M
0rmHST4X5m0RZ9ecYT65OHuzHa5FL665ygEqNKD3aI3ITFDpMxGTz4WjzxNac2RnQErx8DbFmz/N
T0luPko9eqtquuiZYfwArWllVwmq7oSWqFTbCSd7vhR6VTDvS9pA6RxaHiZOEmwsp9wzzoExtrbZ
3FY5Ill7P7LshLf2oOzhrnaLtyi/irg4J5ITl+7P8MfTNKSHmgyHzn4zs44yWZ4brhHbcHaVCk5J
RDRenzwRSYcjIOQZ0Y/uhdHjLU4DbvuyeWkpz+u4+fCc8EIBTKWFmadRm6J37hUmou3ydxUGhFOm
FMXk4J2Jxb2FkM4twcF128T+68J3h/BA4cSnktWbQclfg44WHMYf1pOnorE3Swal5U+Qfod7zFZ7
XJSRWZxHq996RvUbEtCJrh/bpZpf66q4jDZx3aibO7u/cxyX901otA4jugBg2+443iyfF+ne773T
v/hW+5E32W1bqb3Osn1XbmWsHyxN3rgHw5bzGPXt9AN67E/MZrs1ss+ATLUFdJ1ufLt7CFJaYTkn
wOoadoTUiCCs2VEXfPVEFwXZiIreJkleuI8E296bC+w4Qd2WjBXaftytLVkKwWJVB8MuwB640Git
sTmkssgO5Lc1TLIxmgLwU90w7wrNeBJJBZcA08252jFQideV6i6BCR4OjSFif3cAxvjRKECNuaJg
AuPnudN9Nh9BKzyWDRlXKRYnTKMIcUtWSGG4VU5xNYTz3loIGFEgbCY7ZxE1nbCnhRXWr7p/yfrF
oZ4Ji0s22w+2z71hMjdlaZaBXq3OdbBkCnnsEmu6+o0bkqTgWAAThpXZ9mQhN2jFuJZPGTm1kLwq
YkN67ySRfQoy2S9Mnanqymk7VJA0yUeBKUuNlVAf2Z73J2sLZmCtdWj8GTyDCIybmeenY1IZqaLB
NBj5dy3bcwYgPOqaOcZ9SAu/SzUraV8F4NsnnMGjOR3pAFbepm99l84ZdYTZNI9jifx78MJoq5rw
0DlkfjRR+ERH8DVHEl5jQzxC1zMyD0GHuTUQEduL4osVIdEwK/kEfO8OXD27fGnfOYO8NsBCVr4t
XiofYWAThk+zGO9kULwECkePatNmY4+d2ERtJQ+JTgm2zfC4ZpZJ3VxAxSbzzHThjDhmjcx0aF7Q
TPgbIDD45QN7FxfjsebcqiUZPIIkr4ZWL6aWIx8tFFtZPShhEJmrE2yAHZiMkFClHGP4um7opzyL
vJFcYzjpPX9fVQ3vUDztGLO3tyiDXH/jR4svsLefy+ybJcNnPdwiwV130n2uNYn1SPEPhctHCGLD
sGB9IFOhQ4YaoBwI/VhUnGWHE/o044UfrxkawFKNwuEYlslnpDH4THl3VCYi5tbV8phmpvoP7t6j
t3lt29L+L9XnAXNoVIdJWbYk5w7hyJwzf3091D6497sX+ApV3cIBdGS927YskotrzjnGMxxSdHZK
VqMnJ3eMYMP5mICy4GgQz2C1DP6DJPjQRranYQzLX2gbQIsgUfqJU0lJVWCOaITZQ8Fj06bQlgc9
x4KbYibPMOYv24rMA9/SeXsNbsEq0x+jZvrLTZPb3WtellQAKJMz5VmA1wF8HTE83tB2PZObhrFI
t6oOSHJDPVrCoO3NbhVd0twoiJ9qDD9KOdkavPfgNtF/9mCHsUOAWx+z5jFJlKdJAv1OtBrxoUt1
MKriAWusl0qcstqgkW0TjO+ATn4Yq+oQZrBb1uiNiZ9a1N1SZr8EDBO/lqA9JZ9j1sjLTKfipRrx
PgkaIBNZPVRd/cUt7iSO8+RIWEIRFUGECdvmVKKXGpVvIjdl9XExq69cJjrZFGqXxjKnRQguKWiv
1NcACjqsGMbaOqwwR1sRuhJJ+ckq5mGkjaGjFRSPYKFY22YE0xS5AQ5I2KikwnQcgpwLOLfkHZpW
msfkIE/G06AO7wEKnShGDFqlO1XXdnpIckKMM0AWJFjYNRE1dXwezR6wgYxmpwMqNE4/lFWMruA5
op9wU4Cl9pihiEXU9y5ZA75yAMOidB2T+EccscnN9S1McOk28ykJUvZaxfQtTho8nvFFiSlKDMOj
O/Qsjtx9rIZ4jFdlUKMdmcdu22GWQnz7SEtasDsadj5nY0SeMn+sLYFsY8eS7LXV5x0oup3IwpcR
IhxNqqvWFA5NEEyfOMgjoPB0C4EOTL9R1Fxiun6jeWWG4tYioFShwRy9NDdyMZ7kvH+QgoCdRwQF
PDtoXVAdx05EJgntHL4Exi8CZj0cNQ7Yof2MrpUtT7OjOf2DkmebTuGeKsnFX4UBC5Fuqcunesg+
Q/b3uJ61y5iOm2lAxCKO/DBpN+njb6an71rQvWEqe+iEpveiPLsBSE91XKLFbwhpXytWUjYKDt0g
simXToKle7KCH51IcmBD/bmREHbOCyT1ZvqUVIR37WwAlo97tyJeGHm5ecOwjwGq+lQmSi1LXNjH
IAgclmk9OU/YAYGmNCjWRGna5FX1K8SIh5gpNot8VsvoEnfGuzVYz4GO8VXDa0/mKzrwkc1I0wJU
IaREIIYib7qXsGakiIGhfkZ58IDdD7N7E23JggLkNJW/WVEjDiseB6wTMQSCbYRo0ejwBNBVVJhS
QHRR9RVOCgZ2f3+wmnT859n9S2H98r+99t++/G/fdv+Of35e3G5SZFEAgEy2ovotTkrwPcuqja0H
wwkkmKtWCUSnYFbAiHm5EkwH6zwzi728Ptyf/efD/8Fr+I2AWAW0RUBFpDss/eV+jhb0rQZHQwKJ
tjeXoPzn4f6lZRj4npbnRuyH7pCEcrkHYcIPMCcjhORJ7IcYVACxYpNIM2F9u+qUk/x0f1rlcLLY
5vDq0kkPgWpOfmBiK/qHdXnHvwlx8G/MpkA8WElE7FbJLESYVb0ztZ73e3+b/zwl1agAOMDbrjD2
0LALbKNqUoctXLOfwrLZ99L474f7a/cv7/9gmOHAcf+Pf27XZ6ToZA73i9EpVbPEtbW+WBUv6jR0
TDSBUDJBg0SpytzYxBGFQRrVe8ap9f7+7D8f7q/h1hN2Vv9lVsMjSvGfLBOrnQ7KF9pUejRD2nGG
En8tjG/OCnGLbACi1f4X4irdptZMKUrzLRNZ4syWXpU8/qadOVKl8mBS92RtWR8qCfacZQnevLBM
KrDysQA0DQF6UrALCXIkHRQ0lzpvEaGzuM7DGeRR5RmaMTkgI98nwliJet5WVMvo4rVXcZjB71ME
AIIoz0Y+k8LYDrO3lBYx5voOz+6faNR7ZQJBawGJPZvTcjWTMd3LKtCAqAz34lx/AT2ot0MRpNTW
2KxHrFR11Z87tSYkBSEgU4bVQmJ4pTbsjBoAw9RK/BoZYyZxHxz+PE/8kMkle1KDW5UptOdyzl09
bwlIzWRxJ4ziRcGbdR605oS1vd8vpb6r5AXbCJXTM+jj7CQi/g+LTjkPsqKcUf9z9SvTPhD0h4Xo
Ndxosce39OdcS928UE9NjGaeE/sx7iZzZ0hKgPs2YAekuAFZlpJFG8Ws5N9W7nIMeezfF4Yv6E6x
kyinxJwCugXzmjlk0f6NyM0dyUAZwWRwmy2LBwHyzMMS/xEfp9kD5ijXpLuYDGLqkZY3Ib8K2OKS
n+mBdi7OkWHkZ1F4Yro0wSSE1BFVGSMV2m0FcDF/kJrRpj43Thkd6RM90l0YF1c5rA1aWfV81LdA
7f4UWgQLIzZbryHgFDKy89V/4M7cmNiqoudPa0oJ+gC5J1WUm1E+n6WJgTDIumO8vhNmTwLTObY3
0pqsS55bD0ko5KgQdOFYVd5wJ7KyM/rbN+534pY23RMbEKIqOIhMlFCaMFDJmcnxX0UFZxbGZ8W7
v/bPP9//Bc0dmtYe+ot5WOJtUcHGzMf8VbHMn15fjmVes3dNypuKPDVRm3MQ6ftECOAL4MeaPkmR
+hX75GnOQ7CFKMuV+jBO0lPchWDNVOmlVGAVCVb1Ycgj7ZuFrmy9XMdl6A95prjg2Y5ax05R0sdj
yQBmKxBVVGfYU+NjW7DPS2q/jzJaz5igsWPA6xIHzSGP5hXaxXZI4Shn4qpHD9BFRpHi6AH7VEOw
rvBvJoDmaOgLc2CCIg1P6Os8AlgvYxwyTxrnx1pqAQ/Ie8pbW5mIETc77WUMxpM5p+8jCYaNTuEp
6u2jlCOdkZp9tmW0zbZksrxAgyo5Amq3ceY95MapY4w6KO5gIbRr0vhWxYGb4dm1B6PGtVPAIaH5
/T3WbMKMXMTzXMHezy1vLFGlC9LBNJGnBovyR6bVgjhdzX0tnK5BzMo/TyWdvrB1dPYOkv4YDKHh
4PT2BbmcDmO6YCHNh7deV67qciVoAy1QEz72gpwdEwvNRjahN5bJpBlKcCMxJDPhjIl1YiEkSHKp
S6cehNegYvIKtZHZbloSHbsg+lyluUNzNSXVG5MrfDFW/CfID3SHjeJ5bnJUpsqxrqXc6zX9QlL2
bjXwqtLjOERgZkxmFqXZfRQoPtJSn/3ZoPTrp9+iKq1dw4TkUZgiw616RmqiLB8kYkP0sNouYYBp
iDoPDUjysCyiiimQjyGboarLRzFhR9nKu55B2FRI5DEBZxqRP0NbMVcoFJHcd3dzuSDNEBeCoXGg
hweDXRyaQSzaWU42Ig0K2VHy+tcI1S8DFoUNN2wj9ihVm8S6zW08bSNNzgmn1KRDHX4OkSS/9hoN
F63d54YR7uIe4emcCq+ScK7Zn1VkFPhqU/9ghWaZHvZlFf1JEuu+sQZhNNmjxeZsgDvRzyFaMSHG
EoB9uikpoIUodbKGO3DULvt1Kwne4DBrjOxkg8xgveklp5noRMCs+EzMjk59tfJT4RqF+Lfs8Mds
9YJ4zwKpGsUPyBmlfJhoJ9jyjKtWX+ot1W5xbdrqGcXUF+jB36T/UZD6+oNMgqy+hFvWXRUkJ1tO
jaZeISPXo+JnHjA9m1UM4g9YI70z1LSfogb+oqa93BGa4s1knEBtmR4kEni8Wmf4WJOa5Kapoh21
z0hQFh9TDz3b/qEKJe090KTfOloe9DiXd4VO9DBwL4TJuG2byBIBootc2x29Ql1m20zTI5orMBro
D1eLn+pGCp7PMlKJkw/ga+YLZ5ce1peM0tMT5Ibbb8B8pjFmqCXttzyAExGy5UlYkh0rUkQSA+mo
ZRdvQlG6RRp7ZjkvJhCOBNsbBAFEGAztICt+JyEllzxB526xstHS1U+JhkSnDI6iiTk2rFC+rSAU
MF8qszO0X1pkeobcfPSzaG30qrnQlrW2iik9xAylGi26ZikqdoVJhWeJ4ZWZ9ZbOkHkGMgZasavE
XRLBEUEYBuy7YuNialCfyqzMnXYa94rS/+n18gKOf+Bn63tNl5H3zgnciodIbX/CFcCL9oCNWuMO
owiTMxA3fRI80mUxfUzLdJ87CEUqbMGBvTERHdJXI0yjDdCMaqHWf0s6wDabUnKw5c6fRIhlqzdw
6AUQUan4HdQAyhSj2qqFile8Q+OYZ7QnAkrqWK9Fvy52KX8ZxA2r8WZTCg5C+Fu0BvK61V7CYEw+
xNx3fTjzcCkiwTxFpmie5kxwpVElOG8heLLMYUXio5wZFSvCVjTa3g1XGnBXiOOePFsTUxDN0/Yk
I0za4548033JNlqPTkccSRmo6/Qr63sBG2mAIQ/gFIAEyKl+DhTYNTrefSrECdKDMCc/4HUStPjw
zyvrywuotb0cPSkKf2Eh9jDKEIcd9KbmVhVW7eT3Tf36z5doTjaNKo3bORhVnyKb4eK6+cMsNKVp
BJOLZzpN5O2gJaRtR8E+ziwknPenS0PDGabFCt2UXorF6Jgc8p/cHzCIln5S9G981W3FMUKjIWaH
FmjeIVqfxSalS5crRAORG64XxQ78RHGo2rZ0gS1a2DQWSvtOJ9BQNgA4y/0MNUNjLmxMy8eckxSC
g6IAg5NDjjUSjwN0rPjrD836UBOg7kea8Hp/KY2wMqIswazYaWq6G9Hc72pB8/RWtrZmCPrRAPd1
f4AwIDpTpcG+sPqtrLeCa2D+t+984RGIDGZ8qC7ZJNOqGuA8g1EIOeLoAQVkWCt2EWvO6HZLCGCC
rK0D2pLa7lkCOa/zL2gQAreudNvH5rlvJoaLOVhYtcYIlYqYspA7im7fIBXIoQW4mogSLw6n+KCE
Zcx7TL4pWzkfUJEeRsqTlXZIRFCDaUKaaJjoBuMpda4O9BaqQyf2KDoqkvIUhcSkxUrrw0CWpUt3
AQxg2NcHeRrNTdmFxy5hd9TnYXMotHYFbIbr6hIyCLm/aCQFAL+eJngMS6ASgRGZBSw0Y8Z6Zar0
du6/MKbjVmv7clJIaFs/BNITiAtu41MdWv0OyrV7f+8J7afD/Rl2AMMlzYW26tw8FAGGqWbgSpOa
bzkUIS4y883kuNmUg7HrSqjMYj0eIlW17LpiPyMs/UOX8wZicXqTGcG7tdkcq6I1bdgi+nrb/qh1
OmBtraUoUtjOzbL+yQftk2WRnRhrV65p+iU6oVDQUEqZdJP0KXQl0lIwYo8TUokRFJIY++pFvQYj
ez3oGMRR6h/K0L4kOUJoQWz9HGSbPSy4deSWhrmRJH//b7sYVIqi/52LYffzGZX/xcPwz3f828Mg
SdK/RNwjiiqpTId0VfoPDwO7kX9RpkmaKlu6aWAmKMqmi/7n/1Ctf6H6skTDxHDAHUyy/sPRoEr/
sizN0nG0aPjbDVH5v7E0GDhc/6ulgaVcVETel2UqkioppvhfLQ1U1nWPbV4/S3MybLEeO2MUk+ci
rzyOihwZztyI4c79oYrJ9tTDiHm+0RLwFJMMd396f0ha1EwtaAqnX7sW94dFiFqcETzcvywnuKV2
AU03G+V4qzQgKu4PPRvefazI//7yn9eEArFnwMWcEs/HbDaDXrI+3J/J7cSLamNWTmAEwCempsLU
adADuz8NahnxyUAitoqTp9aJdxEa5F/rCm5oqNpLrAgq4lqrq8+TNaJXjXIE4/BMnNZgbGara4eE
fLERt2B+itqchWpiHmJRyisdGfJY50QbTd8OJ+sXnioKJcRt+2jN/ZjHaNgLA0katdw+ChovQbHv
95jmuWPj7b/OIfwGweA9hYn53M8WJn6QmShhdoq8MEFuEQdpmlntp8XKcV+sT9um5alM+2WvSJOb
cqvZ3t+nsKaC3J/FcWnskNHWWbjs7w/SUkcbcYwfpoG0nbiZtyENN6zAtHlpqtZhEG/X0WNW6YMv
6Tsii4AwHCIEY2LXGjsZTGWF+m4XhhCkVGPaqaF6wxaK85zI524NumB5hIo9YqNiW2MyfeY2/p8P
ZCWV/58v5zU6wy3G5DKZgM3Ttft2fxDXTt39mbG26+7PZFPWtxlh6Xjni/39nd8fjHsfcX0QYGTI
U67SqR7I7L2/ny5JBnBAG1nYZrcFdzmAWAfYALW2U1+Uo9Qi9bXrZ1m7wZaafhrRZSyO4K3smPD6
BB3AeCcstLMzH7O1IxDYjgPgk0SzWrjVMvaP/sozq99YipO/DGh8ZLfF5iI+4Dexx9YP9ENrHFLp
VHPKv6V/kssE5bU8RbDDNE9B4JfuBuYn1Ebt8qBMDM1/ML+aTLFRgjUpsHcgR0iSu31E+LdTHyag
OCL3Mpt723YedsuX+Axyk7GVioToynzQwJRIjhG9CQMo7I4RKhNrCxVb4y7p0VCPdORoLamFp/8m
j7RkEb0BvSTAC44B08biVtyUxNdfgFbI1CIS2jJ7jRHCJz+5sbrHH53k/K2oI60tY6qMHiVyhMkm
wr0Jz5X1Vf3kHuKC4WF4ii/6i2Bhk/S6Y3fDLcAngQwZ8w0oYnL0EKLLp3mV4NjxobxUDNuvvF69
433wPnHj2dVBOBPViuqhemeMzVw3o9sAgmdyUconqoMlZHGo5Ehi0+1p2MzxIxLLghnWbw86r/lO
oJJQsdErSndl7SzfIuPGjgk3KEW7g52GA8dyxE+gzhZKjcxrz1PEttKZZDAPexQw/VWZDsWj/Ky8
5jTeNdYQG2lYErrtRUFmFTrVLdgvu6HxxMJT2N+Gvs61ea3MLfJE5iOQDIEEM8bObvqRQrJ7Lb6M
5+LF8rIHEh700TN6rInvMEiNLVoaiGfAeZcAdDZ+TprYTjt8G0RmIiHcxKdsdsTHmainzkUGbT4p
R+FNJ4mXQSPQik/1d3pijsPWd1/tOkZHeP0p0pAxu9lP2fohl0OwSb5zhiQKg1g3P8kKK8VWfcFy
QTMJE+klLW/DsX6ZHuUPpnTNG5Oc0XI42QZwK3TPbGqiDKUYQVkMLj1OKC3zyWwlmLE2DrANTN0J
P5qDF+9E5E1PaD3AARrOhPgbLw99Oa+7qJG7/Fl7FJbgijCSeoaT7vU/65v9/6H9VX+UvfYZ/1gX
1p259fQbhlYIm2wsl+cAtRjhoKMrlofqsUUhQqLIK+0g8qf29OkYkuH/UR+KbbAbHuaCXaozkma4
2O2n/JmXXpltTc6H3K9iL/qpW39EKez+DCcG/MMJQZL+qh5x8DEdG06Wy0iIaALU2yDC7OANM3Hi
ZaeREHpkx4fObZ7qU7dQYrFmoAnamn/F4s8vxDUDwlO6t1Z5Z+2AcW2CsdF/VEZlxlWLPJ409Fl2
8iehIeWerhG3nowfN5W8Wa95R8mH3PCng2vn0CpDNnCVIpfPnDzIp8SXvspfiyUU9eV21n12egNL
FNm4b/OzdgxBgHEZbEJP3Y30FxA3O9pz/L7UzuhDNqOg/xgSf9lVj0mHGpScuA3HEkBlEJxFcVc9
BXsCBotumz0K3+iWOb6j4HHoufZgCUQuv1COHX7PdOxfgmWHTkdcW39AEXys8k1piw3MXYLmD1oP
xWdbcKNj3ZH22RPy2gFZj+CFn/ReIqwHjQdHR2FIkmzTwNMvXN6X/JR8QTyxvsMrsX3ag6GygCi/
JjYZmSxVBHfTWzk8J/UpZe57Y9Y7CT4/JqgclO1g6Qzh4+4jnnxQJs23dCM/7mTRD5of09keQjd8
GeGvlC8rjLVqtmUDQt0vccpLL3NF6MqlnR4M8Q+jAIEMYeSweMS5F6gY1rw8+82TLRnCOLPky/QG
SRutCH+2cVtuwfAhk07JIsvVi8tLNnyFSwgWBcHgCUE9ev7Iz1CxUouThwyTxQKcGo9hZ9POTVbQ
OUcGqutHREMW7yK2Qsxlf9mO/yFT8YOJmBGf9V/csDfbR98hjQb7CYnEJczeUvWEF5O32znLadw5
wVuzx5YXc+sjg8fHmEBM/BR+D/qRnkya78idinsf0aKcg9305dKTIiLp6Gd6GO6GccPbYwTcgtfJ
dwQLpViI0IbbyGE7d60S7Wc6ERPFM8uYq7YXgyBlqTqk79Ze2SdX/TBv1bPysDxA0d5zRsMpOQhv
YEtqlpiUQTxGV9JjmR7aTYvGC/y3XyjnqiUfOPGkYItDspBvMgocbS8VTnDNvPGp9JEH+Sjksx3a
ZAIjCmR93TmdcDmd6M3PB4bJ/gsVOUdQ+5Gib8AWgbwFW64oNiE/auOYDdsv5LGhCNj1oF+tEdrd
gWK6RoGPjA6eA9oxAZEqfpFtkmyAMNJ6luvNmDwtpd9rJ2nYDqprZic9cPjv5coLswt+nxAGsoDV
y66uLETP64+i9/MQoTJmd2tbO+zEtds8C49qvZF0OsnMMRg9Ihi0E8K2L3Li8BQvEbElHcp/+SDj
/MCJ1rupvkGkSJe1xqqvHKz0xRi3soxigzgkO/5WX6uT9Z6DCr3wKq7N4BAdJozF7DQc87WuXN7S
VabUtefjtDG/1FfsJ8fsOrcuTUiYy3+C4TZnLIj4Djdd7w4bYgc3ild8dBdhM1wWb4Uj7Ptd+zAe
lPd6e1nx1b/Nx3Rm8GM+gNbl/6ODui2w57hR7ybjKXfTNxFFzxO5n0AezAOfEf1T+C5oEuIb8aQt
WkC2qxa1wg4JyZC+ADfqMHQ5vUwDwh1p827EL+tdfCU3YIDf84z5mRadn+GBvs0H9kq8iw17dm3e
9PqGnPtsT7WsO8lFPWSX+XV8bZ75/PllcX+o8P7azZkbB01yp9y1T+MTfRPO2MpdKrRDzhpJuzde
pOflN5o8JQZAdGKEvKcMGCu34xqUvfC7f6w+VR9M/72fyjlEWqkNfthgEH/td+FNeDJ+OHEIZH8W
u1e0Q9qLpGxo/ZKgTRGhi6/mcuvYlPBOPtf59Qv2P8QANagdXCzYgcuNBt3pYCg+AvA09XFUHxuH
k1SEpIfOtvhILh3wHVB7vZdte9Jhe09Mr7HukbOs47/O8czQTfaVTyB0pWJLn15bP5Q/3KfBNRIM
orxAe4g25Q8j7013hkSLl1IOnqmq6ofuWfzK3cV6I8pY9NPCR6nFtK9tT6jVg8XPR3a3j8O1uTaA
NGNnuCrlxkp3KTnUNtNF8wD1USbJwq9v6Td/fK144wO/AG9XSGZDvK8f5cFhdALeW+D7jbMsugKB
zabdPiD75j8tGQJI2+KqdrvMoJmNchIBj518zK0TnKGlvvKOegSvC1ki4cNA7kLhorCnbLL+NLbn
qxnKqdQLqpEmvhnV15Rv+5+68MvxLWPqrLgAfBaf3YT0MO74zHMEtcdxoaPJCHadHuCJtBtlUV3K
MuwSaw9UGTF9V/0OzYO5vz8YUWHtV6G/aTYfROMN+yGymO72/b+f3V+7P4RgvPeWqLLDMJGuwaBo
sdrpjkIqitugxLQnpn3s9imXsfRVVHzrs3FNlrw/y4nBXUEd/EtGdtOGXNnDRBYtfqH1P5w0pSu2
/7/frVa4azV9ZB+pbY0E90wqvNVNOHgynEE67njhhDXtsV9/oWxSHtNhP6cWio9cQqM+4ERTl9lt
g6LZW0XNbf/+VFlRlHNGYL38qLPcdm5Xvoa/5W8s0wd2xBMlGkR5koeIwW42WrPJQ4eRKdos6LgT
v5UrGayMao+/2NsOzVZRd4OxNyu7+NIl2zxS8SSdzbiNSoIMoneNO4WDerjEB564zCspJk8DuP3J
ERL0cRt+qKqf+9NgG45802/KaZbonx0EItNXKxRNWy//LV7nR8Hr2ItaRBax1/eqV6Z3wTFywlP/
Lr9TIC0H/vpzQhPPFpxuq9vWZY7c3lff+1P9QdUZjh7N4mhxoYTmJlJnuyrs4bXG7/SOvOBR+tBv
3Zcwu+FvR04d/LX3cmOMvpy6HHtCSjKN0EBb/h1+kkeK1Cq7al+mq11Q3aH4S6Ordqb1OH0VfrFj
4yFlTnXsjmjAF67CPwGl7lu6nX8jX/oAtzS+Gxd613x06BnPyQ+bYiq9UXeC9/a3/KhJzmmdBEOT
sZEOfHg4MKh3+LaQ3gf9VMuWXxoQ0y5zL5BANAm1I0I07n8XXK7MidkPn9ADzuxiI5/DXXU2kYM0
mrfaBdjOaUTJeJ6Bc+EdMyA0ck+zxZ8RyV9iw1ZRH7pkC88xXaXAGJat0iPZnG/iRy3X2m3fAmIN
HTyS6ARscApl5sDlG/3wyFkJcrL4IvKcmmp4jdbYPz5qwfuenIl1LD4GT4aD+mun7xbRTk/geWev
9eO9sm16Bsg2gQdfMofgh59aKw6R3MUW82XrWF+ofwVoy17O92954SpcayYpJ5VICIP7+5X6WTnQ
R5EOEH+rG5451QYrqzGbHb3E5LiC8jCuIsgGjAoonn6qbfbaBFT47KmgNNiMWTNu5M8YnyRX3YcH
1QsvyGBwtY+b+or6tYp9TiMT2vOK/nXI+iY2Cj/eSdxhLZ+2/XPyoJWu8VrvmXajun0oP6Ib/XuF
WIcfw1EuweAZiRM+A8cCHsFxsbzhi3Eg5Nrolaga8VEn1/EHXgNERwlCKGcwY3okPGypb/Ku2U6v
HI16Y/kVXHPbfJcJFn/GH5qfqF76dRO4jT/gVlkUAmDUe0INlJ10ZXN+qXIPSgKHvSrdDBoQeSlb
VNuIR4p0q0r0u2xyrMgR0tVrT/uJG2cOnc0WpMs6CrqtbpJP40Q5kJt/sAsV4aQhEaR2/2bzR3mq
b6rd2iyTkJUz3PQ0KhS0+nQM6BGg0n0R/7CQD0fqSDF0xo/lGAyfCHQQMcTcJ1rexEavHeShFEMY
CftP7SvHV4k5Asjgnt6IIXtBeFvtXa+++DLtKpwiG5y/orSdyHsTXdzuQBQhuQ30wV6LdyWCibmB
EViJLo7T6UtCT3NgGrT2W1qn/VjPog/zly4CwI0bJ8Y9XcGhAcQB7y90BYQ3im/ti5MkgkVhT4JT
fyiLq3218yVHfpL44NiSt/6XJS56r5COk4eZsVc7DI/tGV27gdvztZK3ScMiyfuiObHTL6Pu0uVK
HscPnNi0Mghio481a6+YDKGGFbUn/maN137MOG/50MYTxq6F23foYNwy/1r6X5mPHSH/YPqH/jHf
CLR9wng/niyKaYKNvgjIwOOiniDR5S+L22+SBwP4G5zn1/zDus4aWW/e2LuS5GTZJUufSNoqXsPS
YUY/NJtwPLXT2mZZ523JeQq499IcCo+B4Ms38naYTV5LFj0KB5oO9AlgVNfH5XV4LPfDNriRycDh
RI97oa3lTKSn1E7zk164SELlZmjcOE+LwrjYz+dNHu0tJiS6DczmGTjBBZVnvq0RIj/nF9im9aka
X+h6cScKtMfIYqvgcctpvgzPONNBY8ZFZgKGChvry4P+OD+Wlq1jtGdVOrZsFkpb32Nncjmb1h93
wZbBcazH3fy8rhQ4/28swFxywitjL/OyyuRZYU0uxi/uGi12qITlBt98z8p7KJ/T0/hofKhubznA
VcTfSd3Cn+8BUXz1RL8pvgg0P9rnFXjMbRb7k2HDjp2Q87OLgYVXsV/clcLv/fPmwKieeBlYBMx3
F+xy1G1IotQO1NnBpnpoK18DWIfoBwebgcViH5XbvHQa2ZMoPtXWrWf0chtaWObvCr8eIbhthOxN
Tw7coVhFObFQiBgSpabdPY1X+bfjMN+43HTdAcG5Io0jm9xFWfYDzZVHj1+oEpNn2OSqk16ayjaL
fXRGFUftz4CZOHYE+J/kbQGsDN5aTsa3+WM8caWxYCNaJyNYwX0hnbLkWdQOGByyXbNjIj4ziuV0
KndUqHxWAlYA2R8Nb9ly1RIok2xUTJXrQq9Q3/Le+bzVWztuuS708kj6AwEFHxqA6wLYgVctpF84
qbmpJ9/MH3rOxp/Yozz2mdlh1k9zvA5P+uwZzXZG3th6Te+IgFt21W39m1lZyHfi2J0QJk02qWP5
VvsCSULzkwMeDKeo2obGYwprgkyYlqqS23a6boyEwIlLB7FnRjASmAH+FR6P5XfZBaISrCW7H0/c
NpraI6JIgRUP3fjM8muPnv5CRgSwTVM+ZESfMf/5ldqbZfrtQHV5Fp+5KdIU7KmSfspLSw7FJvFj
7ZGDoryqz+ElfFZ/NLb/5+EwIF19RRyNH9cOtxbcDXq/rvSdPIaHFsh4ucNMzjWqroxZG5sXMUm6
LT6XXJgJrTi+e/xl7wW/pWM45HR0fa4Q75sH6WsePBqTy9fER8F27tI9abh/XlA4j+6a13NpWUjW
dnRKtVjuksr1x2v7rO/zz/QqevpHjWkyQhtuN/eGfj/upFfIAX9khoWLI/mRw1in2AnTd1Vu2w36
nE+WX5XT8pmbJA5r8cYHG/Trtdv+shcHpAd+GaQJpj7hk1t6ukdWvzdP1Rvo0fAPjtXc+Iv53HWj
nRCMJG7o2KQcQyfYMz8veEldG6ug0wlJIvDyTM3/YRhM3NjtyViTKrcmm+p59MKXnCuADd7IjQ++
0RYvSX4oZFv/i1iBLRsXOORKeqTs1Br+S1veT0f5j1WXrMR4cYSH8MBZ1t2KH9UrAtKl3IkzwQYT
cOngjv1ieGAF16E+0gdK9gvDj/EXydU+eayv4Zaz9Zs3CYqn7Y40Sys8z0Aa98FOZeu2QWIrU7Z/
mC/1WfWmQ7zJfMjD7WJjfwGyigL5j9uyRVDkk/zM1ks7pBQl++woPWjLIwla/CtgaZfNOakZVFVb
WfIzBmQwerR1mxFIh5D01Iq6x+9gb5RHSrvhy/ri4sRjOLxyssgAtV0+PxvP+kuwRzDM2f88vc6J
ywXl8vH9fGRPy7G5tc8sign9E/o3TzHbBE/eqe/Ll/W6tJv5mfjI/IP7kqY+wAOJ5m9uNGz/g6Py
ERBIpx/Mb3YnAkHwMEuSXXQF/xE/aRc40+aNfGEMoxmn21F+QhKevQ7b/jej7tlnD+kJDM+b1tjl
Llvs/FgcVMNDN0i5B1CC4J0Oriyb/R34+lP4iDoh2k4e6KaCHbjmJS+yj8fWLo+xp2wtv3i0DtN2
uo5v0sY8YjWtKJYQBq87BzAJ7OITO/I5Go0dyGykPHYXEaawLwzbw401EtY91p/sS2qwSiNJw45L
+UTP2UQ/SzXGysdusvKaGo6CrUIVO2obZFaMA57E2KWYJp2Jpr5iupBlTDq8/4uu81puHFqy7Bch
At68kgABGtGIIkXpBSFTBe89vn4WeGe6Ojp6XirkiwY4J0/unWt3a9ySE8Q4B8ZNRiInmdHXDg7t
3oSVlDP0vkoYMiPrzrLl07w2vc4Ao3orWVgTelF0G3YdJTIxnZJDgQiy7kciQL79HN76ZqMNtvyA
aWXzplMxkyupcTg8ceqjMH1lGEn6xBazLW6c+PYIAlsOFsatYiV6SY9MyKciURhMOi5HjeZDpNPK
oh94ANoWeO+X7w2P8a/I0ytWRF48hHbT/bR3hp4sUg4uZON0Oe6plXY39+I3jSsNJP67sKslN3wd
70PtEGVD64JcYyokHhXdfJghpei1yk6fN8ymyeTp0mgiaBGzNoit0AFO3CDjkbhIzPWhBcnW0U75
1MK1eKDvM12n+aA4hmteq0cgryIkKIpxzHYZzRjaJK8qKUI8o2g7PKLhuoQbTGssdCG9+QOd9B8P
0j8dodfnxO1qDZcA/aKDLi7ZEy1ylhGPkSvht10bf5U7oocfOFngakhskhedlflFSu2Gy2IddOvK
vDWdWzYbzH0hx+CUYRTmzng8bNA2LhqPqVkRTFuOYXNNR/GnXAEPfjDTAvRqpjNN5hDZz4BcMM2/
SpCgoIhT1focOzniTSdGV/WlKVWczZ+BSEduCW6oiVhaJ3lh1cYIj5oR/E4bLIAbtMVzdcRHGayw
WW3KXcbNQ6nMRhK8aA4xw1/dXftuDzHp9ZkdEItkA/Nh+U3+FtMq+9t+mOOyUaH16W6za/aQ4vB0
/lXewBm9NbthTaTuevpU/5LThdgxR4s2Gq474q9J7CbdcZu8+sIZ2k1H2nIK7WFXi+d5PvIXw243
PvxltneFICnxttH571zB35nJjlE8TcX/v0KkU6JVSjwBYegYepc96yZ946jNTU+yXERLiJIwnAg8
FUx3bh64wKoZ0W2NTET+R0foqisvdQSaKEblbs0IYPVKYgB+Lv5X66H0O1RTIGPFaDcCPnaIErb5
RXHsH4mqXObht8OOggC9kIOf3XMD/OQfMGNzgdjxXW5dNM2N0rvm1VfJ2kwmBcwq/oGjsmxZNuNw
Xy3d83pFHHeCGpyeEDgGi6Y06qfHwQXaDvfiMd5gyBJfgk+ZdYzq3pFxEXu8e1TACeFvINeWRzCb
q+zCZDj9TwgT2YbtzOlewlOsvTQMWWA2pQaFzbIOXJbsI0+Xyjh+UC1n5SGH8zIXHjWa9WXcMmWd
35PfQHe41LNDsrYc84NOgLGaWIw+aTNll/EQHJFP2zdISSazs0SJvHGGR1C0PmrG8WiYxO9VcuSW
HgqegSP8GX7MDzY5WbOXDan3LIqNT6a02b7Z4chXYXHtr8yV/skuFSXO1vgp9FXlJOFmkmHZHDBT
6672YKAYvyA7LHcSZH1UnYn5V6etbUL/uGiXtZo3n7L3za7qDWoyehnOY2nV/rCBgpP+nW6F6YCk
okwrXrLEFu8YSU8Cy5GMMjVT21QD87pOLEBqsQvOYdxpXNfCKrwxi31NSOiQHMx7JPmEnymMynN5
KwrPEDzEBRQHEjHbAgjbVorPgJ2t2PELamcWCooNHsqm+07o87g67R0bWZBrXXWal+kl3wLU9mgd
cS1Q2UHTutGXnSJ7cdxejTPED+0k79ge1TsonU3zDu6gFLwCytxNxocd07c9RDSNoQfH4KWoxa7B
fb5KyqpTPgnBbXmAyBBIWZ5JnzxzjHYdL0zGYlGqDH1L+OLM/DOGlPBTP+pOs0t4pchQeESYDeJb
tTzW6GtM1/4aALOveBM+3emMYI5gBGlZN2xalpQbJAM46gHxFJLQ2neQsR4dMuVNOgvb7FS9pa9s
6jA1mAiyIXf+IhjFnEehH2wRHGCdeMlVVE/xbjjpEMxJ6f7jv4vvE2dfCu9t9ZG78U62F276Svmi
2d1+0v8vdwWIG2kt7+vP3PEdYdveoitPR7V9yUHlULbhltlLWm487/AlOI0vuYudHj0lXhQ6RhO5
aKjt0rf6jVtzfOMiY8GTq412VR4mC/dpJDFpa7UwFw598SHSwrgTJd227jA6uDUJLxKJRWtt5O7y
T67s6yUFbJWhlbFF89pT7mReM3kMiKSAm5IN6YUay8tA2PmmSHYx40fli8SkjrHtSiyWTqcC8kbL
YAzHyfyNnnD1k3Oz6A+j7JrdOiVIM3lPy2Uaad8LR+mFjaWedkhfvHokfS0vr2ZDTEkM9OiV8lH/
ia7Z95iv8z8Iwhf+PFfM8lM7wkgNhuE4KL03+/pPTYYSk7jMsRziW6muzFeTRILWVvqnskRrq1oh
AWKPhR8jvPHu8Bzh9pJxNbzLexJdXvQTNqG1uDdf0Q7hhBu/mIyBsKJ3rw2EQoZW4j2M+K/pJ5G4
B1fxX3SObXusx1ULzTt2h+EedEdJcRSKtMTJL8GjZxiazq7xYrhYuq8ita2K0OnOnU1+OuUGeWNm
y2l2NX1H7xwq/MytGTBC0UE8cbod0F7+uPxt7stgHV7KWwoMeyNsWR1EMCoQ9g5WgWvUY7JGcrgN
KrtSqIHVc/BHep3Qm38IO2nX2CJu6Z8lJ5YwpNiW3/n/QKu/y/SsXpp30rZuSIqCXVyFD/11/Ahi
T9rKmks6yw/D9tEvU9x3GnfaTQi2DFS5aIs3Y3JZMpprvQsZi30PriwKBNJgRNNgkHXLIeVovgwe
OkOpry3wS9IavslZcoef5NwivgnnTlxxxZc35UNF5ImuqWqXN/ObqUmN5s++e0M8mYGAQvJwSX4j
bVlat5f6In6r++TEuJhcr/FoU+HhRxnv82ftKsEitTY0GuiLXhGZtZXmO7jf5IdMvDg5Z7RAryLN
5rV5QvIpJzs7fH1xrE7oMHijm1CD/TGGVXuraAqtcROfeIzRVWXBu8a3+Yo3AK5SxwoOv7/bMvDM
SGT1bfE71uFvygtqHVI3WAcsnHgX0EavmW8jKyPc4pty0j/TVd+El2a/VMgjGy9GgBUWkhsNy317
zE76UbB5S+PPkhtrH23q1/JibbUzKevn0VW/gdSS2YUtZC97Gvk4TvuI3rl1wx0Eskt6JM+99fAz
i5GD74W2PGXnxZa2uUswh7wRsHQYHj482iw05l/JB5PL5Ul07+1nf9R5tsi3v0vLFvD1AZVytsO9
ADeH15njerjKb6qXvpILcND+VnjzaV+TGUevbsmj/6UXExIZ0LidtsLegdGNyxfjDV0HRERjN18U
eaufKDGT6s3aifuM5ZOtpzpwXZa79FZEtvGlf/O1DpLnH5YILhTpI8ZOQ2X/Xr/ItkTFFlER2ZV8
HlonRqmZGDvET8f49IpnqAauwsm2WtN2hn/CJSK+1Rd8nwKSGydqKDjxF9V7qbz1FEmzI8kuSFmL
8Kif6sBfwixrKsSTrev7cGXkn78Twd8m4HGv7v3QhvX5lr0x5EDjJSeWYCXQ2caIeW1fhF3y1m1x
UZHrhsrPqfFVPpDnOGyp1EuWPh4iOyYHxNAz35GwoU3kL9IHfd0/I1XVIbjnh8UiRnDb+OlPW+tU
fYVbbq2ZfuoDTwi6DeS2bpUeBLZ77HNOaZ18HLH44e71A2YVpn+s56zb46NC3aU7tQvuODqEg36h
K9DSgP9kp3tLkp15wVh2weZ6aT+qd9GuqaPTTfnFig3rhbkVhctHObGDsNPoO1xD6hI5QyOcqAOQ
Ii8BKN4LVbZxlqb1CLyc8ri+TG/NVTsP+9pNk22krg0q23vtssCcOnUj7K23NNjqRxEDCTsz7Y/5
R2AcxcYUs4+h8WBe2+B5pM1C1TuFwFXcyQXi75qP2rDHO1p3fY/vFtAPTL10/FfWDYKKSfnlBHa3
exD9lIe2QV1Lx5ivWkwXkXGzmv5G1tp6xG8cGAhJ1QI35dDkVOf6GFNzcKyp1sxHFjKVspP9tl+c
VKPejY/Wp38l6JwlUawJxrND0QMYQj3pD/u8PMaip//oPwnQd14qXsSDYcBX8pDRowdnqu7BRN84
OTrClXgyKHazdXIeGA7yimvs5UeFG7NbG18CGfZOppyy4KPCw6JwcZFMFw8etKJ28Kz8NUovg0Lo
NLQX7Enr/k+F/vdODQHwgzKDIDO6TfRWbsHPmDiyT5tjze3D1ZiaTlZ4Axm40npM3A6uLLwtjnoq
mIdVLeGW9bjK6oLuMrorzSu0JiZOMUS9FPvWXaef/C2geRNfZ2npHV3fGR+Z5JTu8B3lW3jQGLL3
mg5JZDlQE8qlQnuDCAj+WeM5OxmbNdMV0MKuk9f+GV2GmbiD+kVb0N6ad6KomagLiwNzMuBHQxUs
iQd7laEqbFSsfHDwC0x8Boe2tfQz7ULGK9bRvJSwnG7oWwbrBloYexVpgpdn0ix5RSdjayKb9h7T
1oQ8sE8jS28CFhyY/dNrMNvKuKswQeg7udtQkfCAs/Qh+VhGy5UAQjzutwziSWwqiBHU1vLy8ley
k5ygyGfCvh8vbfFKQrCcvWSlBwteGhnct2fhLgzboT/nE2CldYYGWSBM7MaeBNnvSd+pJmax+2TS
rsk9yhLqMmohigRCL2qaIZTslN2yY0Yb1kreDuLrh/FgQcfFVDetZQZ+elvXbWx36UN9tc7Ykzpg
/O26RbAuPEFYURjl5UYqvgJ124wHbcTDcWdhjvRtf9O/+/NT2O8Wtf+fzv/8FHwlw4QZkNF/3wjN
YOmO1Pjh+AWGrcHnZLU/uMyfbp9fm3xdJT7EOAPzt7amKTpZR2MsbrgTSoGmnD777S4Kho5WCh8Z
JY76YZK0bVUfwGNwVnx+6flNGai13bS0tp9fk+acbwOZ6/7za6TZbUwCPVwm0mgZxHLjiGP0Kw2L
1/75tXr5RpVgtX/+MzWMHjw/+veN58/951dMtVvIjlFPILCKvPX8oSw1FVa85Q89fxSSKweTWE52
oHDqU9Bvx5LTuDphVOl8T+HBSnpkuvXQFBs/aN0JD5Acty2oPoIA9dyJbkk3vdTBdBn9pmU2j3et
yBTtpOfRKU3DL0vJXhVV+JLFvt2oqUq0AfJGlEzbSIidmvu1809jPipuWEC6KdOHL0DagVs/blL8
dEnQjwRxNsEmi0ljKeggWLD1tBRb7ETit22Qg4OB0OCY3OETTZX4KETJI+uLYdtH1KdMnLD16eyb
OvFrq7LpSGrTUbaj4asQC3mv+jq+68CbyBTmXdnGOa+RJvabRjIZDW5pjQ7nrJWlvaWhPjAx8WuK
aPGmsikZup5gS5n19MlUSLNKZwqODgoScEFXEQIKozRCsozwd2q4LRqCBZypw9bYDGyESUOzeRDH
LQmkjz6WSVhgi2GQxEce6Mg8Y/gRskwUQ8RMOUdoTPFi+Satm+ijDhgQJi/S7DDT9T3RaYATROzM
OtPjUBY384xeTtKcuJZn4zfOtC/IUImdRpoPpJNBawNnwmjifQG0to1xUxCZzRFDkSSbQGkWPEEs
mawVhpwT6wmuL7dz5U75rznmsTOQjjFGr4QvtA1usbrnGBBPgT2q82Br1fLry6xkFN6jus9f/QKU
EETvC4QDYJmKNh2MsMjdPJvpxDVptmu073HytFwgJ5Y1cCI73OYldxookSspSmcnyrqHL4bltsz+
ijHOB0bVOTSN6bCaE21noQX0DD1EEj0HYt7jY0y6SNcua02af0UV0xbSMS5hHAyFiWlhbjmRJ8Yn
IIjWlX392yKNaZJTmlKmhPNYBKoZYa9NeEaBSm+TaKARmgXs0bTwPUZ9KXq51baG0jlFP45eO824
uYE3CRmaoqIX94or0ZEGiT4kHBxZxhyZsJgR4vgXami9L82JSXd6ImY0sUDn3B/+EIr4NFREnpTa
1fhkCSz/qlnwGzMM7uYpe1sCbn4lc8m2SyJIJfSH2Zx2xqxwl8RUA2rcgKxnLyiXJL8WgahW9SVS
VGcxkNMvDZa8Q7b4w4hkCjmS3B2jvIoJR4JeyOkr96iqIn3DIGZrixXr2qmQmpUy0eyapSwuMw2C
Ek7+4exzIRHcSzMCOrddlbBJJWjBm/wvAX7dQUpYuVVZsa2uoiKPssjVQZbtOkqa2A9G158J160w
3Rayis8Q8vrYpqI7r32NDbXoiayaNH2v8wL0Fd3DjCF6xnjpggfART1TxuI/1/GhiyhUsoaqLy+T
yxB8Rc24k1R8XyImA5bYwFM1cz2pyBBRMsDIJKY4iYJHWCApF0YqrQo5cSel6dYRNHNX7tR800CE
oQeG+N/nNP/rWY04ACfv9Tzf1eQ8lkhTLRrimEyYnzuu4HAZHhVoYhUIn5El2BlBgRdDzdpTIXOE
ScYf0RA/xpH3utAIHxGmxMGW/d0UnO13fghPQp6Uk6nSchRUEnEl9uqnBWhCcIlFzLZZjgdXq1/H
TFA/EtqNsoJWadALDsJ+k6rCbqCIkJnhXxmN2e6SPvqETRE7DNHt4UYbuCJnVOsegXQMGEvwcYlE
U3WxpHZlMj26LxRkYoI/8FBJCgjuqqg3uTCdZCDDsg6WCOI6x55aWWhvOeZ3eobGWBiUDNG8IWiG
8RsjPOVSIB9FuXvUcncrQF4VHbjJdhQ5xhv0J0LiBI5ZyQFUQ7SfNWZ3xYRmO6c5YyAIUtZY32TB
fxX8AJ2iEpIdXkQGj/ehRn0RW4jk1sFniSzMh5jQpvQzyJI6EwpSPLUeM/OOoKc3a1zGFfTuszVD
fysalMOD/p3q2Z+p1S1XG4ce1AY9eOJKdEO2Ex9riSxnoc34mwRSGau5JRVET6icl7qBlpYc6O4c
dJeIUEVgJNZdLRbiX0qfgtsMp1wzYhQxZxICg8Xpt24C5ntQnIc81repuekD/Ia5SDYfu9Fd7F4n
yINN8bo8xJ1vhFxUoS64yuSvAF5qXCfpPbKUcBNCptjJERpNTSQDMg4eD1jdeAtbbsWUTPKN1VFM
5wgfPbhjLNDiGgaQsJ7DwN/0vXYCQoC5WVMLMjvnbSeFRGg0KUSBbPJyZJ7BbFxDlWcwczPGhnmA
FJPBioiylB6jMWmbLGkYEOGPjJxwutiWMqaNCWVg924AWy5taoI5METwnlpimzGWgHdFKIk5rGku
lzOkMGGi9yX7IiJEq72nIk2DzDzMrTADVcQ9UQxNi3OJOfqyJ0d2LAmEC1KnYJYeuBWjfXFAl7/U
/G7V+xApfE5hjO9HKGgcYTCeDFgWApOuoTLVycaoL4pUCk6oiYiEcNvXsUrXo9E5+/XssOTi0vwy
rIkJxBQNU8CLjXOkmvp+VelN6QaAB1aGrh2nkZ5xsbMm6DR5h74fGSoUiYL3pmZQJhGKhiFnLfYi
hHZpTDeRj0EeluW7ZNJdFri+nZaGWhFPEYdE4WaljWn7ZobICVy0atXsKufxXaiAt44syEHXDPTh
OYyIuWx3AUMveRMzt8RmktXGe5No8j1Tj5NCDgroN0/oaGBOYsLEVgsPtkZ0LU0QeaY2PKbO/PHT
7ArdgWDbrm/2QwBMFz1A1qNhr5FpvNItDvV9RheqtsyDlWdfmu8vlHdU/CI+j8QN7JS5u01cgVys
lDVUd+XQuEy20npFaYwhsK0zai98XDOzN+hPma4+gE+5loCJLTZ8Dr4RPSwi9lLcaNKvkmj3oq4k
wp9FZxzAI5FqYfecX2yth/lfSqqbJ1gXwuZ1NowtsAlbijA1yFLlmhW0voz5eFsJGCRvBgDEbeuk
0UgTS8iPJcQUvZ4ZGEM8KDN5YwmScOp4/HarBTUILIBHQvgxjWbo6WRaz/bEKPpFJWknmOgmZbI1
u5XRO32N/0dsULZVMYUG3BDZGM1AJoZzRTipmyuhG0Z0r6QQFz/ZbIwhRR3DissRSCAEHNyn1MAk
UCPrGAzStDU6ui91XNgkdVgbsUSkT8MYpMiLTqzBWg+QVzWdQUZR+qsN7Y8ptvxYcMYGPe2p73jB
ypufzea2Olhjq15nWWfuVlqVGSNpM8WJO9/DOFI3TIDPniXtyggxR/W5aqVZOxD6jpgC6Ugy8AoB
MCHpgC792MgV55xzGWQM3E6MkhLmapiAsM0yI2tjNvBdDS+jxS4xoP00lS6trQk35NDdFUWJt2ma
nTEijDK0rgpDfSXxVsP/UhyQCU7OtO+CSzK2k1Ht1VENXsuYfBtY802NVdFUVH2jVu2nYZXDIbOs
/WRxXLG00u3Hz1x7kUvAUYwKO0TZIgFNEedo4z2UtGubAiTueKy8TDFuwsxPKCCTtykwvwnz0Dxl
UqxNk7evQHODQ6aylOVgoLREAAfHC6rRJyUAYhtq5QesQJ+arnlkcoSuIRbHyK80TMAjeT/kd5H+
ApS75VUAYMqhJGWkSbmK5MGVUX8KSnp7klsFprgxC1LXWyqnKp8Pgxb+GkNGWEHw7Sd0dvxk0gid
ZKdtywl4nXTMQrBUAjBwZQMQAstxSVOt49TL4m9VF9FCUWmjonHLxdkbV93WMiphDckdADPTsnNP
EyOg9myYEKm0CehexrCiGQGnihvJsbRqX4mZUzTmRyGzDw+p4CYSvSNg8TiFGppv0ySca0YL3kRE
syFqPrIxbtahMuCbHBLD1TDmJ3u9lzlCyz2QE/aPNoTsZuQZH01458RAgbcS4U/TSI6JIqwadQSH
qv8RyfMgNS7nmV7aihnogZGyUJoCR9cYDh36CJviFMQbH+YvJvLkCpQsArSFVsu7QTagljh9CjNI
ylCMOEXTzycjKeLYsQWzc5aMin4XCcbitBPwTYyAZ2lL9pTnOe1TkhccNi04A8OWO9l6bcpDnW7C
qVs6bngFuXnwOJUZkF6i9gro+n6NrDyF7YWewk0gP4/gPsFTfN5AQarpgYzdZ9LlCek8pkM1L6yb
Vjz4E2qtqGW4IGk3TpilNf2icxraSdplEBHE4ukeB51nJTGtg1BKN1lA3pXGzS4DSRreNUlQ14RD
Yau1lnnZ5s5w97iXl9SNk5rnFvDd2atStcMRq4VLANel7yVO3jXFDPmqtEIr86jo9F4DIXghCYpi
WeLipC7FkNO8cJ1nNlmq6LvWt1l3Nd2oeC8J/Rko5QtPHGRaw4GNlGNm2PsKhj3hQkqSuBCRMwKg
WfwActmqQfzeiHu8V1qsJROvr7i87z5+UgUakOxb6buow94KBYCX7TKnmAEqTCdgSlkluGmrofWJ
6C4jrCf4LVuVbLW1ltTpy7j0+RpwZnX4DYp4V09tsrfMhqvDVJF16oApHyytJseKYFIQrWembQfF
2Ibxa5FiYwjC9odsg79KTXOgajn0WOjqo0rck8Fsfz7w6pY0ZzZBh2GHfK3AFQoOF6CNmOWextpj
F2AAulbw6eJH1Ct9eAkL8ncsbVhaGcx4y5jiItnvHLKPMKzOcr7tavx1nTrnnLbV9aDgJgfraZLx
HdGIRnouIM/Xff13YunVrHA6ZB3Qz3iqdUyMuI8GS/Nt1feHY5OEXt/PL7MoJ/vcxPc3zgTKdm1j
l7WPd9CPHC32L0mN+Zo0pL2yyDsaHNOVmjV3PTWQ4ERbH97nAJguQJB7ryqYufoGfr2PE4j3M/RU
YcYVMyK551q2V/KOQakW7/Q0cV1nwkbRmGuY7koKXha2DAytEmdVw3YQcNUPcyFCagt9m1PwO9aM
Uqzln7m6hjLZy8uqD4KIsoTKODrKwCEZHiCkAmNHKeMwLKfKaxLwM5LgX8WaCZEZXZgnlkrpe6or
m34JR2O2QlCiPWXhhY7JjNlicHNR/stC+RvOFfDznNMdiYYSd0AGQl4VVnWrIK/J6VrLzcLRI4sD
rWm9AR/iJtS5UA3EwoEz/ElmsWE4y/iZowhPCMb3DpDcRtaHDyaoWt7Euj6AZRIIOoJgUebjRqhi
dA6hDS+T/m0Gr4w4lPSkgLV1lmMM8qfYIqYMi3o0PYyBk0uqN5/k15LbR0Ki+vALZksZwdqJLT6P
tAu/WpGmUAwzIC5iO5IHyiqCTJymqh7ccjSYfGh4iqh+1Eo3rCQF46mo5zI2d/Fb0YfrXKNptDqA
0gIrQANA2gJUlQ7JbwjA+Dxj1ZcLpLJiOcdqHOEkarhyCA4CgxPmQAtkTKWDP0fmVasRRAbEq4nm
V6BE0tEoJLsAp2Y3PVbNpBzz66yI32Yphd+cbX41ks0ySX/LLY2uptL8sr99ZDq9F60NqLJORdXV
Hu1MbQzGTVBFH6pIQLK67QY21EhlmLfpaKuxNBwyHC5Tztw+cT0RDD9XCyhiDFgNtTJs2LqQJtRi
ZwwpICep//ZlomxlnOKFT3Uy+bXP1HUPgjiVNoSgLZ4W6Sv1rVs+x8yvpM/FCvHJH4/RmH6YUjO4
M1jUQzWCCiN3U7L1SCww5FRf/aCCUOIuL8AmOhMsvL1lkUEZU7cUc51vesl/YaGLSea01FVAShxm
KOmttCrOhtkoYPVkKE7rHmxe0SUZW0i1pnU1Afo7/uzj+q+am5nntj6RcDYWFWOphXJVW9Y/ItZr
OyWYm4x4wcWjKpeMP/kmAdyJSI9nZO3LR7GGOtLrm6wmO73Idc/AeaCkRuf6AkWoySSn4uesQpnI
PAJVkhgRD07pnvUhK4rZqluSKCG/B+U6yWPLU6gtdkGh/kSZYJ2iuDzPIkOdg6yMG0inELFMJl6y
nEJe1R091jY+NDhiEdEsrRwc7/eA8SRj4V9zIqzw9kKGNRpUB/9dyYnZnRVM+j16Rhh/1WVhnE3a
0ZwappXeG3cL813GqB8zL+rkaKXwN1c7d9BNnZObcDK6mjh0rO1FjVdiKJXZtXBiAD8PiPqm7F66
9oWYFZvAAAw7hIHhDf6C2R2h4BlopBpBsgxtUBwYAo5iX8CDMMmsGBL9q2CuZaysI0SrrvsIAuEe
F4ZGAiin5LDMH/I0Z56sJXvfb8T1NDB+qHSLybJtieJljl8YWEgLQGCe0pxrwQTFEGT0OYJQ2zSf
HcCzuplQk+aBoQ69hlfQdA2blQC1TmKWR8znxtaiHG1/ph0xssOtY8lKvVgWDaeSeVWFUfzRuyVA
LNM+LJjxsRmXn7E+kh4kHOVaP7DXngfe2Xvpa7tRVNJ1CJhvFzfcg9kCWc8fI6diz6/hyAi4GfID
+Rs/QYz1PRtY/FvGsthISIjSe/ZnvfpJA+IeIsnEXlws5J3//cNwqi9DuwxUaVq2Gy2tiE/PHw8q
w5wQqpdDRD9MNgd/kjCfP7T88+/TrNJhIjw//8+Hz1//X7//79fnvuZx/fvcMFEYB1cShr/8lyEz
EsCun1zt50fPf54s7XoBYP/79PnR82vP7/774f/xtf/x6fPnfGgzZf8jQSQkiUx3nkhuPyl5NtPy
FP/z4fOrz89nZeRbQgbtQ7ZIL1keyfMfri4mbv99Lsz+//ucUBV6h40dPYxsBpQ6C2sLhpq8Vmll
7kgpnnmWQrtV/WyVloBB/ZF8vyeCNushzIViqO1mENq2ZVLSPD9tq/n/fiNZfsTQAbJyUXn/fuH5
Y89PBZpCrj6E++eXIk1Vd2RIM8nWiQnpsgrcnufPPb/z/KfIaqRbDp2vcaQwuA06lE+Xh/H8ditr
2raQfyZV1jAMWz3TrTpegQiK2J7CAcrWQisyKsR8P2UvrkrUXzVur22MQNPXU73WCzK/nv/IY4sh
IizqGX/jjEME6oxRtL+jgNciNzW6n7EE+5ENXK1RzMKmQS4kaSMBNuZFC1UqXkBR+fMCXz59fi3L
BqzbnQHFs4YyW0g94w3P7/RBLs2OT/RgOtCV//d7Kfm4vO+dvvPJeyfSe/kLz79dBsJCHhF6wlOh
k/77//7zvzz/7H9+5vmtsUVJkYacqdD/elDJfz2y508/v/Hf/vb/99v//kJpxo1rdc3238/+t/+z
IIgkSup9KlEAw8xi+TMzQArkRtphYF0HFeOiLDFnZ0ztIaH1DE4KekZvEm6TCRGtyy8yaQm7rnxU
gSLcAmjPt6Tb1QehG1CVEnR8wh/6sHfiNiV4Ed9KVYDyArFCiJfw1dfiX10Ns11fIcTXKaV+TeXC
iVPjlA2pQNB1emJolrLPydPKlRECDAyi3mpcH+1D0GkFNG1N4816owArjsnAkmZVItZZkXjXNvHt
MugrhpUQ6/u8xvhpchZRR6AGDQyPPPvTB+RV1yUeKGoBu0umc0eLzmZcHneRXry1OgJCRYItTh+w
LnTJbIpu9O6WeUUinoJtNUpX2chPlLfNekxFjAhR7KVswV5PDg2QUxg8EucykWhsGIzMcxXdOZUK
NrPI746jhLDUoWBKCjJdt7jBU+JQ+2KcbEI4RgbX8BJrc0kyDwOSZExpL3A/JoySZinU5wJt0Y9P
oT+n62y2sNBI7a8WJOQzxpVhy5a0L8Khw35K+juJ5bvAZABENKz3BFtliw5CKhaA1qDD0UMuEMnT
Xx25OZs6b75FY5OkaYvQqKHoJ8mZnGg80VqJhzpkXtd/0okjf69qn4amfMlJx/BsQzNNnSRP0/GO
hwXGgOLUJ9gNjbR6Z8ogI6oOzkndBsGqMumTSgkhlLHUzAA5WB8EtRi3lcHZIUCDJZi93huDcEQn
qPv2rRKpiyVOpm0OwwTO8xox+Dgk0mFQTA3/WBc7rVm8CC05ZoPmnwRZ/c6rpW/LwxG4hGmOyIQb
xh3IwJzBmMTP/xpptE/9gcHxoBJewpweGtsZTCGSxTd6Kh8DKCOK2APDbWgHVFhgwBnL6zyRHmKr
/NET0tAChiv41RfaAdww4XzOBP3a6/V4pvcoQy92Eg0HmK4ZlmfAo6lohuwEVZyYmkqSrWRyCsot
YW/410TttUubyn81mSn+KL0B+sdBpuf4dtWPvhHBpbTze+gJASlr4izHnposvl69/UEMXA5+g+CY
hFGd24IhPqVLnTJmVVMyaUZcoWZVciRtLLBNbog2MpbsFInxE/R1eC9ob/m+VdokXG+qAXCbT193
42f+Tkwigtyym7yA9CteIYHIJlqdhXaTivb/UHZmza1jV5b+K458LrgxDx1lP5AYOIqURF4NLwgN
FOZ5xq/vD0y70unqiOqOcNJX0r0SRQLn7LP3Wt86pJmFBo6sU1vNBmx1qrbpldDctKV/bELySVQ1
Zx0piLEYMZhjwhqb/q1K63ex5BlkJSLYzH8sC+nchCNHP17vXnB6jVJQ6aZvKdEFEgjwCcgNLTwh
lFDToMNKCNyzY81/DSNE1XMuwtSB0L8GhrxuQ/9YzDq9Xu4P6BHCF8c1FBXiNgdevAq6vYrCbsDY
09QglVjOXWWAxlcKWYCmNqs+M522QQMh0VZ04Hsq+jaJ1h7il6RxjVkdnrO2RmUYI5ThtUXA3IbC
AzU9AD8J0e2U71sjCs5Gx54cMBZS1ShwR0V6NwkyRA2To7+Uk+ukRp3XJEvKS2hoD33of7W00DpS
Hh/IWBj2Y8fzqrr4HLUl+EACGlymJtzdY98ji5lWVk9nCvy84cDsdbUZgnZptMOlKwbGlsOlahoR
bWl4kxUidyuaBW6rofkdJVmihuebMiVG40K6M5ody1rXC9e8yVp4J7HsCP2JpyjbckNyXd3R+lDH
pvJyGJWM8VHCEtu4z4OhBZ2HmhQhhzcLMIWHGFMFNKAsQWmsN1q2lRXAQpoQnoqUSjSEBA/Oa+hd
Hzb6tiVgvZrRhTGsuhKYhqmpfxyaZl7LJr2PqSQN1RcDdUfm0VcMKZVGW/49xiAJh5pg4rIXfwli
1fCqg8EXNEiZVTvtRc3E2NYZbh93tPALhQaPYiwY0ByzRTU+j62MHlyN6BYL9iyX875FXJNqQXZc
RGZcuUbRR4eknDOnzrIDfVIyhO8C9AjQdQyYeaqM2uta9P/DOCe7qeaNtuYGyngEnKbsfdoI45uR
oAFJx/GU0LffDSWDFYJggGaQiCco8PXFkSgDBK9g7t9SnWG6qMfHbhbQR09YLXQZC5NYK+tAQwo/
9dOhq+N0V7nTkD0SN8Wamlsf0H5p5rdYfPX6V2KKEZqZ8llnqJXPERRRnZ05E4xvfblVdZkRTpId
6oEbiJ4d1d48fvpi9TCIUwk0h98+xvEuiViyzQwLchVeCNTSJKS6xEaiy8kqhAhQQPl2cLh14HaM
mbFBLZ+7f2EmHtatDPVSNG1A/Lj2GqWQDWMSc3bdQrAZlgdpSDBTBPk1FMJwF2a1tZvU8TUUAFU0
uTLtJKo95CU81IIWOFqGnCBGB0VYci5tK4ugpKV7SM6gNy55OqLB4aDiHGk2heQRBsunlgf5v/50
//D3p7j8gyaKGMw590/0rUw5Ny7P3Byki5CkQH6MQbRNvOXoIl+ysV2w4LlH+TjTcJqSdmfKJn9k
kE5mjJ4rtmQJAEhqy8thImb1mxKg/ZcsdJ73kv7+oJpcCvLycP8QmjoddA5sttrW3S7x3wO1g4x9
f1JK0wykAk7NY7hc4YnKftDGybzSl3hBbTlEVDLokmJ5uP/p3z5HhB37po7BqJZjmpP3RCKhpKQN
lA71ZUJeRNdxoMuX9/KPh2apUbtIC9YiE+e1WjHs3EgLmfWOSA2SgDNLLnpj08JKWB5iQ0PKdP84
WqCsc0U3xkqVjS70Cbp6oy9RvEBmzeqnvjWlrW5ALDKXhzlFyCu0VboeiN+CVAUsdteVuM7qQjuG
RsECocvybuoKZXf/Uy0K8q4c9IJmBq3YYGHEVkC+qcU0jhx8dH8O9z/pHHVtXUXCFUYHIrWlXduY
0g4dex/q/laroJnICaLfgGxsmXalOm1D5YmxSLHLJbPywtgEyta8zQN1Hme9bM3YoOItLETbDwQs
O0aj7EpZUnaNAqi+Yw+F3o76wJBZKhd0MqxLy4Cyv/DEUh+aQomgtGRaNzUq8RY9ZxnmmOfS9yNP
IhGUFjdHXoeI0J9hOcfcH7rlT9LgI6afFRpD/8TkGuQNkn9JQ+SOf897CfuSwIYG1au0EOLGEQpn
Huivbot2lryR+ehuXh7ur//9Q4WWYprRzOHlDgDoLe8Blds/HqwRhoqJVmA9WySsGSkHIjlUEJUO
XtGheKkoeK0FJPzHBXj/cIrxlBfT7NtdYz4ryvBWlnjq+nnRSsZz3LihOH4q2ONZ943tMJb7/8jU
vgnVVhgfZGCEs7WluQN8M2DnpWcNfDLxyI5IHAN3mPg+f4ccIGLahA7yaniOjnWpPoVLsWc0JSJS
Ram91IIwl2MK4jWOJuMQXuc38GLf44mJhX8NLxlaD8+YIJyusx8gistNOXq0PZkglviSGAUQjKuS
K0PhzrCcHqvbvuYLcAwEicuiPj/Dk64HQK9uJ3pQHcN+Iz7Np/ar4MMJ2SA5ZQ45SRUzwDeZ21ci
DdRuX/lROrM45F/1SnzCjMaQMMMNjvBGP0SfEqcY7KkW/2hGzoDfWNjjnWpjh8q5Hj0cIbIK7/8L
MQywmhLQ6EV6ewRg5URnsiH1FTZjhBYXgU6p4GI7jxfQlHmYvoKzfECdBrjAwR8LkSBl9Ppdsp0R
TPesf2sP8rPwruz8Z/rx1HoNdiwF9i5xaQdqBpYV+S1+mU7+94g3/GWAgd16wUGKtioG/m49sGjr
HCRdtSKneQ1lfzgAn51LDt2r4pXrAAf8zHSCqdEh3cefOC5L8kAcSXXJw1DhKKXoLTD2AnjohBXp
hwYKFDpqpJucqcRYN5DEW48H1Bbe+BlUK+3pZrVuOyGVP0z4vM2KzXCjVhvLeBZS719w7WcqkqDI
/5J32bmI8rb522+yCc+dunD5/Pb7b78hPBE1kXJCM0ykqZKm6Xz96+MpQjrzt9+k/yircYhTRcKo
Ke5KAcmKk/wI+2KTfHa74AnKaYpuwRX9c2TYU+bRVjQO5nH+4gqhrkWjly5sl0m3SfPzKZuIFVs4
qXHghebWz88wO4cShqqtCJ5gkStrUjd4MpK/V4gmKAN/zT/Q/dzMzd6gcBzxgG7KX/1j/JRdyl8t
HYe1bNe3mGgk8zX9UDG4eP1DumPvR4cpcsFirN8o3sREwjMeWczQGhBawT7LErDCt69gbJo8knxV
m7tjDeYNZems4o5qfxlHMMwj3eyD3jtW597q/lu/ZAdwvOEPxgQMDcYPDijyOPQ9pzQbYNpb/IkY
UiQHDmnxanhmsHCpeNOx2sAq5ivc1fAaBGT9SMm2GGb9g/bIJdsyfnxCbFa9ILEwHwr3AaMEXl16
wymv3w5J1JsRUWRv0k+0+q7wqPyCgulaTnCbP8lDcxQvuqQLp1F+NcnnPHRbcRN66gO+UKKByzX2
KQfrffsIBhDBc/ZSQBbB9YKyyUHujDmS+9TADfAZO+tom2vgWlfcYdNpQQBcFHF9A0wWGQ7Vgd2u
I3sDzBLYJxPsEAPhvluMF3t8CuDUHYlATkA+VDoHWuTQxRd6A5ctMr6HyabKsIVqA5Fhy68YuMpZ
+iYWvtqMHxzBeaps4J62q96mvfXGudKjcnOpzTcCjiF7AS08vGnvKAlRiDq72DOd/+HKX+D+/+3C
12VRUnVDtyxZ/fOFD8i+QdElDw+y2T/gWSLzmTWGy+tqWK/yojAluMPO37HNoGzCaHTFkdQsxO9F
q/w/PBmCEP7bk5FUFcWzqJJ98O93oRa3o15b/fAQyfQK+Y9s0DB3Jl4iEG04bNg/bHx2RFBzrgpO
ZXsKGOBis7ziH4lO96fzv77G/w1Y8B/LQvP3/+Tjr6JcKvuw/bcP/+7dioeP7Nb85/Kv/utv/f3P
H/KP/vFN7Y/2408fOHkbtbiYbvX0dGu6tL3/OH788jf/X7/4l9v9u1ym8va33z6+syi3o6VT9tX+
OXSCrJ5/ecGXn/CPf7n8Cn/7DdVPlBdR83/5R/9IqjCNv6qWriikToi6TBrFcGvav/1GEN5fNVHX
dD5t6hbppiyP/wyqkJcv8XlV0g2V98347S9N0S0ZFor+V0s3DJN/osv37/j/E1ShmdK/LdIU1LKh
WCzUlkp3ikrrz9dqpEdqnEpNCK/r2hSWRfDOwiprkLK8TmqN4i1TSTaPOPtxqlNxOugNPRXRdNUk
+tbH8meuWmGRCldoILEIBJB9h8g6T02f7ZjLWZwEUT4KHGAQlxxMuQHRG3UA8AKSKWPtF6k6pvQV
KIPxPFbagcBrOAuaMT8NzYzyOGNdpoHgn7VuQkMBOzWr0tbVKxBedT0x/J1Jz1AaNM/p61CUFXUS
ZUkvH8Y0EZ28Tj1piF+sCVx/Ygagd9OS6lNTK4dY6w8BDTlLTYQuotS0QxOnv8wpmPeisiWHjHg2
JnitDFIR5c7roO+Ejk11yvP6TNLWetIUC2vZvM18dg2GtRABFBZdkjt3Q9ot0JFGObe56cNIgbPo
I8PUpiXGC/dmYsX1izjiKiJTE6eDEoqeUjIg7DSF4zc4kpn8IhM99cP9odXlLaKgyUlE1BewfaxU
HtypY1VPaDlBHYgJSozZDQGo4rqNhCcVKe2Dxs9r6nL2NGnYlzUIj2ji2CbNvkOidYFcHow/Q80S
3EXHiB94y0RsJJHy060epq1oKYOTNuzgZlp4ejGe1GXCm4KlRx0znuu0N1bxIKzHvmB20QscuGNM
6AnyYQ7z1m6mLRMFdHdg8pRlc8mGhes4wujJmQ9GnNrdUMcTqAwFwH/rxAlErnMFnhET2ayg9aFq
OkmRGdrVdjZ5BylqtTh7icLgZKZhbxfECY2C8SqCMyL0XH0UBugO1MlLn81XzrrMmpsb5ruvhQPc
awGeTlpClTcipyqoGDOsKTvFGiDg6GWKi1NojkmBYgaJkZ3j0WnHCNxf14IWGvX09wd+NW0K0+c+
SumHcI5tiG4tg/IUyPkbo1MyKIjp1GSyHgSTcezgl5usMqONGTHPVAhww2vZsar27N9Gg5JXA5bT
YO4hZwsvpyg9GXqNV2NuTybwQjLPoyNpdG4TKBIOCMYBrUA/y5iCByZsWyFJ4LkohfmZUBUxhDpk
pd4AnKZNh84qYPu1lUre4j2Ib7oZHnNf+lTDAqGeTyUtYL45VTVW1ArZD/24yZ5FABEtbcl1p5MJ
KY5oPHVrl5PExPA3dsaOdk/fSl9mRuCXwLBYTDQ6jWO6ESwLnZzQsQFbWMJn+A7khzXrQi2k9eCn
Pd4XYOZRPyfO3NKIU+PaTSZdO5hS0mL3CwHlQjGYAiJ3Q2RPVr8bSFyYZ/lLq5ML66UAChMK+FyL
9JxK8yUmBZe300/WoWpuzTiErFTNVCpSDmKJonkqi7M4wMLKFWj2RQTtOKEHUSwH3MkwPLShjPqc
Ch2tFGUw4COEbxnveyKcQp2RdTkN177I6WnWOHeFhl9Rj0Cck5egywpkRmn4lJXil0z/CfVXu+FI
jRZSxTaqC+Piw6yaB47FDwpkFNJCQ8TBqgb+aUiQ6TIcytah+VmHb4aqj+5Nz0CLD/J3joCHwdpK
PbdtfkrHkvC6pnqdzJmwBLPHmTsnhYvApFz5RTiu+ibn1MMQQMvpwIt5+lMFwzP9uAoxg51VnKEr
Tp2mP0Ia7kZ6Rpw1OiX8TFGO8eIln3VabYMS9YDcDj8MDSKbPPivNoVdiioL1Vo90q2iiiFQjkNU
tQRxRrnXWQZqjQwwXcEBMw4l1CL+MyHSP+SL8q/UiRaEBLlxLupzPs+eMFTn1LqEJgesUJtfLFVA
6Zv6qO7lTcX1NjXdg1421yit3vMxOjepj4RcFwJ6J0wbyxniv2927xmixF0JfMLU5ImuAeq7nt6D
Y8qwKQwGVSOhkmo4i3be71r4sxkHoq4uv/NbOATnNEzHnTyJD3qrcSOPyj7OzKNMJk+YIeFVETnG
oSbDoO9xDpaY4wyRHrduKi+yn76nqR8RgzN9l5G4LYfpbSppS1e98hokJdznKnoZRekhDDvNk15L
cUjg8gcE26i4qbMI+XwVGdDb9OYlgpbsd/7AAREJfyUiKFSa+XnO+x+EsqTzxmvF9x81SURNK6PW
kn+KOSS4crDIRWnj4mQ1gUGUxEw/JARLab7KZOseCoNRE/e65Y4hDCgkoCfRejBb/Nq6jLRXIMuj
L+tvlIfETsZx7ZBMywLYOZGMXrGPzI8oio69RE9b8pGms7Zchbp5lgd2Vj9ub6pW7806ZkplCO5o
BadA2/nVEmSXs3LHuPX2oTBvhryGciCbPhw6cY+8jK9xf5RJBu9p4klGP1Gjfajd0maI1GtFcDHJ
AI2TWb28bTLmT9ZrLKpPU1CpZCpD1+wncsmF6Jmlx2z47o1ewbFn30A6vc+t+ToZBR5+DN/NpJ+s
wfzQhP6XLmIxU9SbyQ7kyim4VFp6jGwQO064vRXBLpOptgVZ2qaEwJNmKr1TRhTbLn4xIg6BRCsE
Tl4ZCfZr+S3z+/KBpweESSFv22DjYLZ/MBRskehIkIQsa/jQTVeVG8NG00/W8De36rwVwoG9WIWI
w1s8ZTKlTGV4Vj0QIgFUg2ppz1iaA3uf3wYl3VoVZ9Iu6lFj6uJr42tkFCG8DEr1qxof/UrR7VnH
Nttl1PERVVTQaOG+M+jRzbpxKLs5WGlk7oSnaVY5EQQidCWFpSuWbl3GVlritgJ9qkihU0ZMfdXO
WIdV9ilb6anVlCMaxk+51d6D5tfYI4KNJC8H4IsgH9y0efGTDTPsa493zukWSKtucE6HQy62bkL9
MSfZ0ajRIQz1xzxhWq3Gs5WqT1IVHGkdfsuVvm1gnsotvUhiJjqtfJEmzqU6l5hYoXOohA1Xo1uK
c+hh5Og9BiQ53nXzM+9+2hCQWtFwnMmGGuJYWnyNBFAmX4iYvDBBXi8FxmuTM44LtG88UpAFfeMW
AbIbeoG4mR5qYEzbJtWsN9rCPlNPXjGmQGVdaptBEwKGz/l5SltjLfjGe5SX+1xhREiBcAxKjcFK
YplrXqWC5qZ8CnErN5R+XLBruf+cofsyi3s06uAz6NurHgs7c6krxUrZAZJUcENIXNYRcQJVyIEY
4Aq/ExI4vCZzLKtEMArbghW8EKBACaEbZa9CmYBG6xAW4mU0N0U/2VIFkhLv0TjMeybSz8zNIfoG
4rWVlpFExtIyZuKlm+ptZerbZFhYD+PLnAEgozj1NyamWihkMnNE2mizrkGpbS2Ppj04NWsgNjOx
eFc5CcCz0alvTZE5PzBNP5Re0lpAfd0DG7RU0Ae916ryu5W0xzgQPo3QfNIIUEP+ByF9WHqqMwqM
hT9f4u9pCnMzJ89yQp6HomsXqSYbeSCwxe+JSG1iyWtT3n7myptchc6esNCpEVivCCGgjjMKWFk8
wHCiPxE3gcclExHfsGwyYkyGnqCjra8GCBL3P2pmR+4JdgJEO3zZDITqH1+5fxxVVWibHW6n+9++
P9y/IPPag+BcvtsfD/ev/PGhIZOIIk3R5t8+/y8//v6X70/s3/5OksR7Re5yj+lcKzn3v8cOi9nh
/kfWfSyhf/yoSpM2pjKEFOsE+hTdc2EABr5/4/uDZIkggpbf8I8HJmH/+mGHV2VXYdr1/YmulfmR
3X/G/W+pf/6rv39O3YnUqRyT6bg3KsOFbnmYsw5zXLSwWXyRfsz9k/e/c3/QaoYitCUIAtYvRTiD
Zv7zv//jwz6hj9m16IOqlDoC7uM/f5BU6IlX8QrdtXN3WVxYMUSQlpb//XNGPybrIUUinYyR7zaM
in4PerhnPITZyFDm/sdOCM45FJGs86ohPAjHRn1gt5q1I+eJOL7iWdAhOKx8h516BzdifBselWf6
RyfCx+G97alcmI5fMy8nUPZlfqEihRtffCEDwxq0ppLeRRcJqDZuOPOAFTJmUMApaA3H5xafrAcQ
fjNs6rE0HtOLeVbGefVFexH+fz0dcLJmawbi4qoH4TS43Y37l7MKWDoZwMg7kjGC3nQs/ZvoY2Dh
yRwx83TSI3bwXPhj+5WTrgMHZcInaBf9O1BI+pchW4utfDZHH3zUuvGUF5YSTAMuAVYoeVb+r/KS
7LEMkowFIRHbG615YvowObKlHVMPT5J0QR8XMjfBCKM6Oh0vQibO6ck8wxuMqlXitZ0rYngJOMyG
p2xXPAWtWzwtGDmYOShVDzm2BYzjW1l+BQI8Ig8xJ2DsRx4lY2VCCLthe551Rgl8m37ccu7Rd5GX
efTkG2FDt50jKxZIIFp1smMdJTsPMYpC4kBBWdcRScCuvlYvxGKrl/EpFq/CxxldVevb80YD0r9P
n7N3Fuj0HK2kTbFOCeyrHsknXCH8xXZt2gx/VjJF7ooBxIflvhrWCcIO1A4f2CHYSTwunQ2qsBWJ
24CqJyMQg2y35ohpYyiJP4B+bIiQflVPpfPFwTQ4WMd2sKfXHPfoOxP4AwxS7fEFVukJtvCBnudI
4xatjqrYHA9Xqb8+gxusN6Z9xm/Ep1cqrlR+R1Iy1urZ/za3APlt1LpQGM0tEF5PP0dHfat/55/8
P8FLt/oFw+5ndMVl6H8Lndu+qPiX45V/DhzmNCvKL14AZQNUPHsPcbTuiJLS7Zt4zl8gT5zZFQsy
I7aCg+Wbw6gdvftvX9bVPJtnhF+LNtIZ1a0f7CwsgDIUxzNNJMLEDBdZd7rymH7Q4w6c4koCxnsr
rF0xsRX7vXg4BU+vGlpg5nXrvQGy40QIXkqAk7bRYaPTafZXNFJNkFPrcc3Y1IOshgH+ShP84aY8
PUX9VljfWiilnyUgu8KOTxHwqzVc9O56iW1o5NJ+JvtxtdQij2PopfgM7Ix7KV/TzWkGCJYJgM5K
uJEPcZrIVywR9a9IA7kO6Of2RBJUHml0I69UcUztkQAvFyhuSzPpHVHRPz9LQ8MNdnAyevAP+RNR
DSJaAyW2gRqtgt0Mm/7K941PlVfdsOhwLZNxggIsH+xxXf5qDpxQZHzYHn0Wej3kK3KxfR3jw+iS
he7iA4lIWalPSEQVlpDpZB5HQOWkc23Qja1D96aSKAGCDhpwBLzZ+f1KuSVrz1qnnFFXxmTXL1+J
V28YJ1zo+bB/kwFAuk22zoDh2ROAh6PwgE1HWDGFo2u33M68mVxlezzgAUkYpP7dthJfHq4MHRlV
5acyP/rB1qDHsQuyvbjTvpg0jUSDzI948vxNByVY34zVNnoIzwHYVmNdHMdV8E6ThJHCC/3+FYOt
98hJdkj/oh3nnOKRgolXrvDQB/bZo4uEyPhE25o44nHehuHeLQjRgir38F6UZ/mx+8khH0ynWnAJ
fKw24Lt15CoWr1phrauP5iF6YmqK+xAcXP0ufycMfKRfVLq0sqreiTz6k7MtlaBTQd+SazMfwIBa
6kf/rS05RccKLxqJR6t3fOXAln8i8RQrq09GgTojR2DRWuUmV9JcXkCNAyy2hcUWlW/xmdKJalfh
CV406QClnd0KrxbW1FZ4Cm65tp0BsjLfNleRA2v2yMVSeLwqTrBD5zhdw9fucfB648SrM+/hzK6T
JSrBtI15xdlIzsFzuQgW+f5c6Viv1P6tOEq8RYA+X5PezuEe4rFZZTvuQmwEkKjmA/dI5Ij5k7IB
FneVbCQOqnlokTs9xfRr4Lgj08fljXTeA3sw8tYPNyw8K6j1pGson2yWbIHVetxjoGJxwIddvMOP
ALMROLwGlRc8kkOUuuPnRKWK3I6QG7Y/XOnLe0+rpvjIdjNZKxBmxG8FuggXyjF0+426XHslc6fu
Fxkj/vK2R5R4sfxE4zK9vJNyCUvp8R5Ie3riKYo3ULqrYfmljyw9o7+Nwg332zZm6LUlkjKwgQhv
wNLe/wsGIl+ZxewDx22uo7gEJOGYdpIH5Jpr/zE/g72+EkgaqhvUerwShAMMxRrYxah76ZcIhtu8
zepJo9gF488zQDKLzo4CHFYtbk2swck6FjyQvMM1u7EzsIy8QFZYwDbYfZgdnrjO2d78XbUSHaS7
Gy6r+Nv80WFzoxuu2aNcLqGGe6Xy2KBcdlJ+wXFFggYRRRg/QVN9yjdkRiznqfVlwGGU1z79OaaZ
8TMu61k7RbutykbkomkleGrH406vPCJPV1A4kM6AESZVViRt7HHeRjetA1bWlEzmH0pEYkjKwovF
4J9r4CG5cPD+bF/EKzfqLbSJEQh2yr56J9tozeLJmoH4HjPmp7EfgNIGKzfYdx9Leiq3wWvw4b8L
e8y9+8CFd8kruO5dtthd0ZwB4dOVT8/yR7BnDjrSASGN2rkvTDaLkz0aLkaw9NcZxAc+mhW+WGZc
D7w5zRXgDS8h1M7lTQTFz+8b2yR6ci95PV0j4iXMRSPvsDouFo5Vi/7gA1XzzFpHwJ5L3FKMP3+N
5mSPwHDNoUFYoPmUQ3PxjlCCgmeRS2SbKTurfbonssEWSEhIbd0/gFiWyY8j3KZ7NkyvHJ6xi4CK
Rb8gbgPeWj3eauo+Zhr7BNRpffNMfS1s9rboMcQFImhZkKeJyXTAGMM+4i1XGPivuvf6FLqxdS43
huP5Lt0s23dREq65yp8UQuiZxA6PI1D/U1B9kt2WfVXCpU6D9fitcJqUFesooNISd6gDBeLzjOAs
dSViJCLqf8VzQUwC13JGQAN+ajQcyCc2rfGRIlek3iOIT8JHNF/UMnXELQJqtivaVKPxTItT8w+M
fFVwEZ6Qf8mXelrDGkchJ6OKNBfZrn/0N1ZPpAqdBFRJO5YdaUOawSlmYr5RPlnb2E8opCVY+ixt
3P4d71z2iFuytlzKleqKO7caaYxtKVS58U6sPCHmp113gw9+xSOOgblk4QDHTc4IQyAWj6dGtbWn
Cjsd67YGEZ8K0vma973POGZJfGoSW9K8fgkicWbSiLm12a6IIqHibgl3hGC3rp/nclO66k29CeUG
Tu5t8BSTMuKtPHGfGy+J025F8vO2dExkyDw8n3lFd2WVPUkwbVB3tg5N4hrMmuQlNR3o1UgLOsAR
x1qxJj44YhXjjgeph7wEQRH1jgzAglkEnSBm7PlW5m6Vx92onmipzCkSYFd48uOHgITAY/JuvPpk
ZKoPY+/y8vXfOPx+fz1Y+9BudYmj8pw99oSy2PJqpyeBgwdRZASlULrQfhSHbaXiEuCFWyPnSQSH
279LfkEZjl3u5wmwA79Ltbqow0YLDhoihLV+nHai03cEtRyK5DzucXKRZUpKSrXLUjw0N0E9xJGT
5fZ7JK4FyREpiwh7giuxImaF/fkVOVb3UJ+nK4SpQXbF4qknrgskYmLTVBGvTbQBHNDxDHSKtK2i
H5XmeRJ++eObGa0LQMXUDIBb31txRUX40tJhpgTHvdisZWRGOAos1yDxsnIoMCYv6E4UqPMe0QnX
vHai0WgQjrBklxHDYhO9Ux395dXjUiqu6bOQXBjq7KYK5s2WdCh2guGcuuTxFKQdcAhDSl3a0qYv
N3X2qIe7EeSgf0lj6Acc4da5PTJ0A73PakYs+BIzU3wuUmExRdbvpsq5k06UM0tOHwn0UJFu5o0E
YEztBPnGk2sZXqW6CXCXtLiEME1CwS0JafLXYumovDQnhrQBJCCDtW1NxoICeCGBALwxsn0VQLW1
x+6HcwKgA/OZXgjecFqNqAGY0cGwHTSa33Ye22IJItT1LYd8XzBII9ZcwwaBf1ouP6JnILbklsc4
Jsls7asMn+JtbmwkV0djEh8mePcUYewjms2kZ3oMyMIND7SjCdQGe5HgBsdRCHLgKUuAP3AgEaBy
iP2aGpH/xSn+SWpt3oD5k2qQhC6dSBf25So5k3FDOhMQ+B4/drIntcdQP0zjXCMuF3ds2ZIMvuBz
eFfpbX2WmMY4y9zYlWRtfZOhABJ4123EMzEWDL8OMLRYvQLeqh2db2LNQRrgrojdQXHZphkdA0RR
o81EvSxcNbfNXKLZdWB3L7XkZOG3j+bqxpaE7K7YRuOFJ82agzRbKXcBvRC2Igom1ro5fRzhyV7Y
HtifVu2J+4ZES0bY7om0KurXin64S93RPsP6ZkUnOf4h+Eg+2sN7uS1W7+W3QjrcF0IvHSvkuv0u
VVZwsuxIhPuIWJimI2/Ci0FNwyX6i7ZAs6rPnGU30TF7jEFm0mOnM8vx7kN4JmF9fNZ5kT4Uuz+N
uhN/UXaRYcc2ZhwuJZh4G39JdTW39Wf/wlqa20Rqce1JXMRj7TUEfztMk5giU6XymJ+yY7LjF1q1
z9pmaR6AWnSXjZeu+2csuCw3nPQSomPycjM8jd9dvaakieSeWOANdnmNZgRXdeVkzfvIVVmCSHQt
mb6H6YyYNbgym+UFpSvBR4jc1G1kHhLmuWfAw8Nx2UjGZ+4tfhInd6+6sowVj53HDYfl/wStwWTN
OuTP3LzckanLrJx+AWv6yBq0kimfhg0B0wzBt9IBrhpX2XRDdP+NAQLJDklkvo2Fk0Qml17Uj3iV
Hrnd+SkZh4Zzi3HqG0FRdoses0djX3iGQ3mnH+/PJ+hP8ZfozAeSzZZjM0V+SUbhye9Oefw2G7uG
WK6Bsze2QaI0zPihoIVAWbwMTLurQkFlvcSvnMkNl/w8bSPfaDAJn4njZ19GaXePskOlwwKZkz5s
8z7k45lLqz1xUpVeKC/1dfsG+wyjmuKexC3vuOHVJ3ol9xC0OXKXUDoqWl4cXM3RWvqicRQ1DbUo
zWom+qnPwQXLtekuBjWURO/6W0N8HQM+1j90mUeKJs263AxAro58HQeXQ3uvQLiy4bF4ko2EtNhy
zBAT0t5PtX6Ksh+4NC/88HZwLa5otuNqkYXErbNIRANHvAhugayMrVojjSQgt/RpIJTTJeahDldU
s6pyhl8ovun0PvQzRLLmxgW09T1+BxkYw5oli/CcedvbyUd9qOVVeYEnInwtKebKOkO40Du4E85E
HE/q2qfzUtnBgSCvl+oLcMdhuIR7/6W+DmyYHDpBnuFjNlfh4xpE03NtvCB0BvL7Me5gJdBOXGWu
XUw2rBqQ4iTO2Wz2FaaCD/+HPDbrgK1LKgHLrpLoecACrNvciYV+IeDeAD7cH8r+dfhgP+PHvGee
Ri3Uvr2UPxkJexr9Js5sqvBTNgxV18l7+nwpSDA5NI9UI907YW9dsZbl/cJSJlm12KC4oM3YUsfS
HWhuU7MKkZmtMJzNEAxvyt6znqjN95nDCZO5qN3Rw5SXBFaXN1JMHoKHadiSBjTJe9SM8XxAKiK7
HCbYnvNnaoHsXZ68i8E0jCuVBIflQEcRtqzThCvTB1maHbcY9LRL1s1xSjw+K8p7gWto3AoMNJqj
ONNrduJDkzRc3JlxLX1nUM9Qf8oXer4lvBMWHupQs9lnv8z2NNZPvOtHkQFwt096ftWTVVMJpJ8F
G0FFDy4OSuS++8w4iNMrHbpcxwLxf7g7j+XakWTL/kvPUYYAAiKmPFpR6wmMvLyE1kBAfH0vsLK6
svKVVdmbtlnaTYrDcyACEeHu29c+BwX9QJ/8R0ZGIcFZ/ndtBydIr3TZPynvbmxP7rIPdeNbuDp7
PMse6c/1o68sX2vjxGf0ZPx3wXdxw6j/RW5Eyd24xzrFxzslWDOhnYnxl/wIjf77AIYxEytdmJif
3XvBifY8m+iKLv038nRs4YEbv7DjJVoiYVkd8ZxDCk+556p+CjrS56vupXvhf0vGbe+8qPu6uAcz
faJF3n3rjT2B1zXjHquUdKdpGdl0L5rpZ642bMOYNW6INPziwxygfmEdWHAC6zG7MKPyMaSvidp4
mCNmdba/AO73yXaBwNFuio3CpvskuESZiISnv8HFbknoWicMFXHxIvh8Ma5Zhso1k6qL4oTCD5so
3ILCfU7WZmfh6wLAVG/H/XJB3jmidmAipRBGw+YSRbMiog6DfUSz5s8MmF+Ybh+I1asHgLs/3pSf
XC39wl6LaQ2RL1y7ZfQx6bEvDd76p+gXoQv7YnK5TJD0x1Rbb28lJwKL02+oecFbLB/YYiYk/agJ
tdQfP5ndxtdc7DSvcYE/nVDi47JNO90DSQ0ercX4Jju04QVATD/sBav0i6AV7lNQxIYeSmomENt0
dyC0vxpjtCI7U2IGaiIGJgo7pZ66Sh5pwYtTnLZvWowirrnIcY1lzCaU9DBs+svwJDfTEYgG++ot
D5n92T2gJTuT8KjJ1rAB9d/Y3UNB5Uuy/4RCbCkEOSv2CDjopc8hsSKqjg2bEWHvRXLTLy5wQL6/
cR1kR5W6K1LuNIkNG4A79Y5tCcoIeGmarNLvwXmhlxWlVXhMDq/GAzlRpoxdGh1JKXFY3CAcW4bf
Iemc7wU2WqN2LrfYK7Gtwp6OK4owJSVESo8EScHbNFzsl+Im3bC2vXHZzOQlYJ9F/O2ToUmBS+A5
/TlibhvDGT4wNSyUpKfxk3diWgH8RV6KFX7obzLUU48uQe3Kh+RRnu1PaZ0sJjh8dxGzjssITJ9x
kySwCS5JeuM5O94sa2G/XltcGWKLB3uvH/JnKslAerFofgb0/s7rq/AMaKX7BKKhHsBO8RBTZd+g
s7swwMk0+Sw+ZUVGccMFYe7C55NkD4H6Eo6g3Rg2yr+C2IlxqJk+O80LJqeU2iiGEr+mj7yWxE7N
5gLiuwNIccfd0A7Fpc1ISoiwGsdI7xYQBl/wdwP4z/W4p3GDSGLgMjU73koVBzwNS+eF6gz23Oqt
NL471DFANMkwxUdy7aP7XqitG+4reWDn3Nqn3HkxmPo5ZgMTzmY3hfus2Y3mtAyeeIk8mLIJrRfr
yfXAqCyo/W64D/hbdTezJmzbRAagpTVLe/bAxgRahv0jHefoOVbemS9swXgmn87drUmQ1su14Xw7
+4kPZCbjelRMKeMjv81xBnHWhbUhm8jXhFzlkzmupHhM8NmSQGxSnGRXZfRVjV9c1H5448/5nCVc
geFwBUGLfZZ94rJyRpwXvdc4mk7woOw9hySo11MC49cz8pqlnuPpW9ZCrjjXS9KVrLYJzWoo7Ymv
AP+tPeBRPcke4uKKu0iK8p3RyXvCGWPdowupNF8564xkY50+k/bnGw6fzDpebgHA6m1mkbdmpmTl
I6QWYB2pZjr4vpHVXJqFqcvRKJ3f0aHPzpGbyjrPVaX13yChgRicJ56KN9IW0LA0DsDVsDaMLdpv
VQBAHjjhcouYFRhKgcMMd2e0D3Tq7Op3hbXGFouwLfoEXe5N41uStr/4EDbJoekteRJSlb2/WQat
v3HFK2OFb0m54qq17BJ+PplPoFmeQ8CNk5yGvOLMGJOEJ5W9mJoyV3OgnOuEIgiEfYq9+4HLz8ez
8BfY5x25rPw9lfHlhuIoioUrYzleaLacDoPe3nBUPET8hpdwO4bdGFEaXk6bs8XgmUODO8il4xJw
jOANOP8Z8lq42GTzRxwvg2C5SRCQepzpIkpI3EBiULwil/KNObXn4EiwAVGVyYjTZDj4/Xq6DO98
sH6gSmAQMW35XE6H/+b2gTd0SfM419we8sIpUbOUOBff8FQ48sAjn9unzjn0VAUcYL4Ugc01+jdu
Im+2PBjxige1dnCno1j36J0k8Y+/5cbygPAZvJDbzhlymgu7Z63dXX0XWlgAkB3azLiXIZNc6gfI
QNn9ruFlYhUt1D6vVnOwHanqqrV4dLMTyRMjJZnwwJjnwwNUzwZSzs3k3SbdCmM4+EKcz8BQYj+4
9+Yzt4HX0ga6jEWEKaSfIYwQnCJ9JePOdoexiqzzafjtNLCbFqNgjoLXcRuED7iEvm3Ar1fNYgu+
VfYTfxCZ50GdqdcxPriVI00V+a4WOz6JmnuUseE+YjLM++QbdRqWp88j7OOoOOz5TGGDxyKtVl1/
YpB1t/09BdKwwZdxDdG8e6TfkaxH1UEVZduCSmdHiQ0ENQa6xdqOPugB5uh4jp1ow85x7Lf0lJhq
VeWC3pPD/azWTCeqv9PdW4JMrKX1lPZeeUHSZlpb4EqtdQGkGs1belVL80BpHPc2FGOp2ITO1nRe
uMccpg4eefa89oFvOd1FwYUtT7xnXx6IvaevGmMtNOOWMtdyYWnkRaJjbQieUDjOmIAvl/8KV/Zi
A46aMenXT3I8/P0KI9g2uj2aSq4PLHli4bRZDTCjnscDWjfObMLlk2wwsGoJzHDHA1csVadVc4ub
mw+8dw0ookz3wlozCtEUwHm2jA0XDKt1TP24dVyoBQ1M1868zRB8cmGZgfi+cTZLIFVsKo47QSYO
EOvINQXkx6P89weyBRp4tSUn98X5cV8ZlgF1O7nkJ4fspD7ru4BzInBiMMZHLixhHofE+S+CIA9x
0SpyNwHJ/KuwXGJT9JEx6K78aZ5PfPwyCDSpzBU8IR+kNH1QwU6S5SQqu6JyYWHHpOgmJqV21evp
alD1asfsuQK8nAN9HO5j95WHUZ2iX6hU8/tlvAILJUj1DxDbk+J9YYay5KWEGVeSqK0cHlNFr/7Z
HGGWGi8mGs+fx86XW1cvVxo0CzMZWT76x5sdWwu7RQq3rhhjBRTZHV3+mKssF9wF7bCq8I5/jogd
mMuRd1FhRD21nngoppO275D014/k2VByKB/yJIYHBRmiOy8LdjwGy/MjMf1EX7iukN/d0uBc9md+
wK2u61MDMlCvFYVzNCzXwTNX1LQuKLsSMvfWmiegZA7BP7Xduw79D/vG/1zGtX3HvSTRalIQpexZ
07NFoh62koGRULfp2y2CSzK5zEAFaVLkXLlarts0+UfmYctSzP6E+BAx0feD2FA4961zvXfkLu/W
abhhei7lkWHIWcCTJIA22KjzgDYbXGVwhGZHmhxUdN2FCMC3ocnDs+mSHa0UPGkoMv3kUA4fxi8U
K0xj8ncNzRSQ631eblquKdsb9QrgumrXaBCXkQQ3DxPjpStpZV7A0Ldcnvlkh/jWH8L6pKPTVIBV
fgWNslS9SCVEmwgnX57Q5shcZZFy6paFhmcRdxT5QRpBUabZVfWegcmtYMii+CclVcSYXvIEOuT6
2GR5sGXBPjyxGIEoY7RTxBv8E79ial/2HFis3BmffO9HkJNBnD26nEIFDGjFSl6YrPZHI73PqJlN
y1nwyhLDQL511xUOBggjAU0htvZwjweQslqeewPt5xsZET7ea9c8ebwzFSfW7YzldFVajEaK/tMy
gSxrdkYm7cBMgkB5xncMF3KSQc4djyXi9KB9rpnoceDSR4u3omc+Bhr0iwFPDSSw73h0O2y+aFeY
N3BFR04IsQNPBbS2uV67YL+7I70lV7PmhqGB6U+2sw+HvTFtTVLn4bqin5BCDHgVfYLJTCKHy20U
dwE7LiaWn8mIh7W6zd4YMzxSHBkz0QwGlSP4mc6ZjJg5uEUhDcHZgZvGzJMjWnEhu1BeQqi1bj8Q
hDBBsd4ZzoGXQ8wjbma/DPcHzVq+KsUN01gfXxofnTF7c1ieK7YNfBifytpHsoxvuYZsznhazJEY
9ZYKjqNI2y9FBm4rf5WHNOagGb8owWJHS04ywneUzwB1qGcu+z3eii1IumMKyWZg8AvrIEnJDmtG
fzgAgTvwzJBPy+yPezQBlGTYiXH23i8m+VtyowTrxKvL8o3yhPQnyiIwnovMoGtR/R1QWpBMZnFu
yDDBbJ4xbjeEv/VH+ISrFogMMHomD0fh1BbWtJfbdTdyMZfvjaagWqQdN+HtmWDrem6PfVNbqIQT
dkjucD37Gb2PRecdHZAtoZ1gxpKi5MTHJd5VrsQNYLSPcJnso1rMKswEEVUh8wMNa+9JRxtF3k3W
MYULDiEjPZhDRKHboKkldhv8ppsUmjr2BMewD0JozBb+ZcVgmysNlYTBTuKsccUAHgTTptg1tmLm
jgClehrcIVuFQevRWDEuVDhpwyN4rKVPILXwE/yFleDNzleThx9DwCJT2azO0Zzvem+TsK8JQx+k
AKLpq6FTMIc88TD6OKBiYfTHnweuO22D1L/5+VGT2jmbHPPh561zfC72I5mbYmkLKqyxO+Yt/LWh
jrlkvT7HFiLK9P/9Y4UzQsyf77vIQwxqVdBxah7cRlb1MUyjf/xjtzvHKVlKhqlmu2He//MFiZv8
8ie3x6aroAi0/NPoiVbgf37/85WGfAm0Iz9MC1oi/kFL/HyZmSWCRvC+CTCa+WTUKDuNtJkwshkb
up88npEYvf+6C7Bs+jla30AR2tRph8Pe8uXPD//+h8tfo+zkN//8YZUGB90Qg3XAalcNJjtAGjiI
n3/gKkMZ/Dmcny9/fuhU9YsyqSSONt1KYW5CGJOsdDDb//hnWL79y89+fvvzMwszaDtx453tQU3H
2GRb6LBG6lLjXw6zzYtCgxmgfm5Mq4XAF3kwQGgvCNthbWrHWVkuKnN17hPfxdXZK3ctJEgcIM0Z
sZjjL+nthMxAMX7DNmqI/IJPiBkZO4L6WAaq2wy1Q2FkRtOWkEJLPBgElS7Cm2JxVbTlTOi3NNJF
LTlPiHNsyVs6mxY/JShdgHH7BVcz3FYdC7I2HXzOswpN80RIlOFZunQT+jIFOYs3hBr9z7x9aBwS
gk4jikeTUgiod2imOcbcfp1g6lVRCCFJIhv3brLELRiucmdLhK/1EFx1I9uTCc3hzmmAXoCmcAkJ
yM+V09aOoPHGkiWt1P19i66yImvlp5jzVXl/ABBvxsKmCNfU62DsqRr6xFqA4/dtNpCHquRG0dy3
yUeudDjRnQ0OtIEbtG68cxrCep/S+mvsDRZoCPuQuwcs2CmmJ0ZKtZ5FiN5Db0VVIcK5jagQSwjq
2Diew9Lhomp/PWjyo8rEkGpAEZILIgxA3M+l2R3Q08cu1PYyIX4uPS8+iBkNUkmW2SdB6A6g7jBP
edclF62pB0nm9dlWxA7FyG7ThMlFs+Ja53S0je/0B8Lk8DSKf/sqsqPXeoL/EPVRCBK1lLusBLhA
BsgRqbMfbRznqozNY1RQgOlJVrkB9aiZ3I4ZY/rau0lIS1NfXPLaesBbYe3SCnHwSSEi9aKD1kN5
pMBpQOdrtOHtzGh4K3uO2DBSRIGGf+670bk2Wbu8Hk/wEQs8GSP2rKL0zevYjZrOp0qUcw57Frjc
odG0isMX4RIZomPG+9TCpDXSI9aBRXFStqZRAg8u7TnlOhPL9l6UwSYciuxCO9hQDhq4grYvhVXd
zUOPQopCLy0o80l4zmtt2UgJtLGr+hh8zYAZko81YxjeDcVNa7vqJV5SiM5GAZw75SMc8LjsMCB2
IMlV5ckxmovnOcM+xfHADR2xHYYarQoP76o2vLtexKx7MXbVWejHyyAizok9TTbH+yqqeQDHT29b
IuVXDSneCCF6dS77EUMXBQZTHmIG/JEALpmnyMOoDmDTOpmxIik9jLJF0r9hRUIVaO7SbSJYfyf5
5YXesB8aGvto+7i2dWodbYCiYZmx+5+CD8fGx9BIB3zQQxDSj3ntbbUU6txU9Zl+mu5E3wqEPPFt
Ty0NNBWJM5YAag0IkrDxcRyR7IxEw+in8ygX9dGc7zuX5tkWqNqxQBxBm9/B1x4qNmsiSKqSxWXH
bY90SGELGjhfIH3zXV66u0BkrARN+zQ0xfvgZrS09WI329n1MtLp1FXmxjEyC++x6dNPK/yS4mjj
R7S8DbSo1KLdjey/pdobttgPMRwv06XVplBoPZp5AHvDOqI6Ha/ngGZvnFvBtTk1MhCvpgO2dryD
0bPfcizQ51boHXOMa+jyCaZ12kcYfIftQZjGfBjsYrqTUbRPKufEEMk/s8C6+Ng6WV05PuFlsPN6
2tzcgcra0JI2jJo32Y576XfGaY6RaUA7pAFsnGE5+O3TZGbjwTbtc82tIeWI+juMsGHu7d/OQHxD
xxWEDsWuSIjpeqS+O8BlA7HlzDeOtF8aJVoyH3N8aCBrk1okEQVZn5iQJiy3ArZlNHo8lAKTmDKi
igz4Baj2urRp0zFr92Gi//U4hXLYxQFc3ckqiuPMRsbNysWay77r6+QxEKreMhmnByt5csPSvO6C
6qzC2T5Z1LPcNLYeu0lT1EGK1TZwO/A/Gyf1BVEICNkQf08RxmqWHT2V65CW00PpvxvxrM+qKi9B
PWU70A0x3QPmB/QzovmAepZfNWezwiokFRF2Wpo4j0rGlImLMGamTV8PWyP1oo3Iq2dG6aqqjQqc
YEd4rgF2GcrJNnFrUAUMnQeJcUk2O+6GltLfyRick9aykdPm2Wqu2HaWQwzOkGg3Sym71JIykJ8K
99QH+rHD2vEQ0qFD4WFJkdA7HDZJfInTeiu9/Lv1BP0BAncemDRhMAyLb0cK88Z66fJw2ETSGXeD
rmB6e/pQOxNLrbTcrTMQHnm4SOZm9iy0jUajne4ML6QoZmMOnGNVp8qyoPERmzxrhOBXM7X0Ulvb
wbT6M9Yft2Dj3sayu2nylhxBOtqQ4vQZsHC46+JIk4MecJGe2pvEW3Hxyp1h5Xj6dKG39lwHt8Z0
QuJi4FQVWMHBGnVGaGE0x86hIal1SSrUnZU90v5zM0zjGYrXtZG4QPHnnC4INvR1BU/KoVkSvysy
KIlRfBX4PmaJs2H/Lj8Ck95nBvt9IQWpcs8/xOzQ99hkLLaH/Rlc972gDTksGiz4TL9AwL3GiinZ
V7p9UgtVVQP1xNaSYGsO/V/xzG6z9HukMi55qsYKD65JSjMtPOeA7d6ktulIcCg0UpMuQmladuTm
/JpnxhT9TnolKvNEX+h6HNPim8Z9YMCu81HNr3Wj/VUYQ78vNOfv0vEyzyq+TNGN7+RoG/o34HSI
WSeiAes0zcmpq5vx3MDwRjf8FTouG/Ow6Z4j437A7HGdqrYGc6i/YpisD4rKklnGPTgB37+Eof4V
tl6wMw62U+1xIgCn1Y2kAebyUOds6VORn6IGPyMnbX+JTu8ai+1G7ZMEb/z5FaPDxQuDuG+aeIzf
vbbdyHDuNo7QlJtFwBI0p9divEx2HJ37ihKqn9jbQSgKhB5BDmE40EMC3oUPC8AOVFDkvTWxOgxW
/8aCc+/C8MVrBKIEXrs8pxvwZM65wiZyFHNHt/mSYzLLh1HF5SFBBzdlIydp0eDrkKC3laQ82Nr0
P7tAWeuzg3nhDTzU+gKYgLQ+FHFFhsCPNG4wY3VjC3hXqaL0OtKIk0bQWoZkDpib0k+/DJJzE/So
g5J057oOKdfRgfAwmNgLe+vIWhMjOScxwnH1JvECwPNm7gf3IrLmmbZ11kkf9WZCQ7plMeWME8m9
qVC3qcutBBSBqsmyIfBE1DnNoVq74o6MWZflAGI6bHVms7gUsk3IgHfk6tzK2WRhe0y0rp9bZIvb
ivo6dId7121IX8iKW5axodMmVfpa4B80NxgUxhmE8KQnHIariG2Rc4CzaR2kUkB3ITf2cHWWzTeZ
M6/Vj4Sm1a6lDRs5MN/mfoZFVuq8TwB4sCpuTgNNxiQtxXsj65t8QV3289ytlofHTSfolSEX13Hl
osllS2rk28Idpy2sQYd+bLYRBjNThrfCUJIHCRL5XrL33di5+TtvQEGO5gANE9rmKQYDrXhIKytk
GrMZ4Iu3TTb04hDoHLfJEk68yzRZDHRa2D69skH7iFmYf8HoE7dkq9yX8dKGgOCzEI44jcF8bZpa
7C3gEHviaXuYl10B0vU0xItEzsgZEYQRUB9F2qR3faySXdRTXMcnodmXpQcbzJ3ssxmkcPO0S9Ys
DnBVHw/uQPuR7/UEfdAQjlmmI9arlJwU7EMpZpvtyc63s4nW7yl89gHPruYUOndSitfwNfNowU/Y
1K9db07PLahbmuAK1jzLDK4nL136BSifBE72ZJrkRVwpxG3l0wwr2drgB49R0dj6dMrbsCCkF26R
ASa7Kphxh+zKE32Mv+vJi49qLmMyJzgKuNVhNkAz5102bOdSHIMG5bby2uLYkEYrQk7W9MObzubm
Lr4+tTkTGDrQugbfREY2oc0wEnxQy6J9NQzIdbalFXuWpDk0E3J0oghSTjGq/27ujjP9L213bVg6
vPhmcmPJwXgk3LVZO3/NTVuvZHvSbkzGxqfW2Bv3ZeEBJSNQ8HqqmmbA8p11VNEL75pgaF2k9q8h
jVx0zdgVJjIvKDtAVc+7Vx2Mz6QdHMInn1nOafel19Q0UKjqHPT2QEEiO6QE90evaphb6ujYUuk3
GjPYpXWq6YnkdtLSvDPmvLjCdW+JQk1NWG4jnAypGfZsnYsMZaiw6T4RQ37w8s6+lYM+aNIjGvOy
SzQZSNux9LhmfDKdJvYMTRg3KvZpbLdd48uis+Dki/h1jFlWzYinkdHCA80WdnEQK7aNKLctstdW
MI1OLj6XVSh9XtC8lfZgQ+ts3s3BgeYVxzyiVUUlZ34VsfkUJZQKZ01Z3ldQe62MUn8wYUBoFPV7
FMPKtseQIiVa87ZC/h/VVD+iSBN25en1GNsPhjfonakmj7oH5k6fQ4j8eooqpBoGDO3Oxjajie6y
eXqe54kWMkUCuC/z66Jtn+ao2BtZGD5kzkur9a8xUYhoI0LJijQHNFGMwCxyt1ZrHtsxpzsEBQnU
fvQK/lH76SVqzrYw35sZJENuq5MHbQDTNddHe6vvW5Xru9QcftsDbSQ+XncAFZRz1Xpp+oA93as7
PFdl6XzN8qGI07t8bKDJFjNloGRcis5UglpFujWVl5EFCRRt961rpfedopYHt0az0s9qB0EJophA
0Qi/5cOYqSwIiNoai+m1gYZvI9IXJiy97RM8T0kTJadKx7/iMvuqvLAmq1vfNiLozwVaSs2q6s3+
l2pNgfmTpB7Zzc8fvS/Ga7M3MH/gIsGtKHe1HaAD2ICwt25Fo/demhPTDN22YAZf9WI8a42RmxXa
bPijy5wDhVPao3RRzfsRusZqnCbaDnrAEbF7yK0l57I0Jg4NSYypq0iI9zWkuJnNlFXd0ONL6QJ7
IrSz8rVQ6redG+U26dvPwuWOW3FQ7abZvbEzQUY68batwa7II7arfFpppEE3YF/UtOgjGB8lJBBF
3xZ3ncdHRut29NB6pA6pAh1ZTNi0ChjpFFxrVX3FlCm7Lv92AhiOvUsPKo6ABjNNoMwPI0dOJELA
jVNGHTmmGGdImJJt81kIuqDwE5jaujw0smR6lYRygY5e+rZ9HfU832TOrcrpNAYin+1gfhRoF4Eq
GQY75pZcuuI9jKy969IGg86h7a/+v+az2Y5pWf+Jz/b8u8nL4l+Ybn/8zR94Nk/8TXq2DaHNFJar
sEL8P/8gtHn236QtPRMzEOGabAT4pH8Q2py/mYIf+xKLDlssWLc/AG3S+hvkWqH4jeML05He/wbQ
tiAy/0QStBQ5A6U8DlDansQt6l/pbL7Q/RyXPtUWV/3ye/jb8d0sKHokId1Lf7owf5D5/gzstJc3
+9OHSd8VNmcqlW+DqmPi+tcPC3pN2qcMg/3UiHRr+T3gI018JWobbRQUevOrbc0D+ilyjhdV+K+1
geM7cdpVrPP33KMjLSsxshhIvi4JmXTE3lqmIejTIn7CP/axyiQVQpc+CNAayHjqgeo3yjGZwnwb
qagkTnwuQ4o3rbmQ1qdyozF4+M8n6i1Mu7+eqOPCJ1XcKY/b+68nGrkZgJ/UV5Rn5H7sfDiZCbJp
kM6IW+cVHgIs67H1S5rZdxYjAh2bWzPGXaoLClaTqtuGQb6PzPw7h2jH9mkgLA6oklNaTwuL8r0b
1xsLpzOrhHbX5OKFlEl5tOA4ZPIASfWgXWoucygxHOjsixemlyyh5mXaixGGfTQsE2WqlzzHruyP
2YzBFfp40DRQ5KhfZlgjN2zLDU9xpJLD7rQPIdpjvVKpgftv2L1O+PxSnKv3kS+eingyr8IionlO
JfvEJ3+lQDfxJ/E37tL7ohpu4SUhbG5tNCuEcvPvOqtvU7wF3ZTU+oxeuQLmZbHUIKDH4neS6VtZ
03wTKP2BqQ6aUDcb1v/lXi2D7q/3ypPcJ0eZDk/oXwalSX3EzrtZ7aOIvC81lcfETt8Vq6/GFeyq
SIvgqinolwol5QBd0+pfNmyZXGffGqSvgr7biSzah6nto26JzH3jIUygGkXCbDhWUUFdoPZfx5Yc
m0UC4spEbpBE6EUDN9w1VTPCKejCrT/diRdtZg7FhfjbSRDjV7Gk49Wj9JmwdtM3bGyaYVCbWarP
LJLj0W7q1ywqzrIsqQLEi6113F9FGGuhYXjGevs2Lxl4Hsn7dKKqJNL31iluA0gVW+dY6uEwWe7a
Etl1EuDva3VnxwOZnx9tE71BpylE8oKRQD3+loVJ5dhXd6YgSx5MNOtFCQ1ealp7Mnsc2/TbB47A
jbrP8a/7L5PHv3ukfGCnwvd9CdpoQaL+ifXbSrvvJ29Q+9iuaHNbdv1+6ExbIYG3Wg+dTF//88AQ
//YTfdN2pA9jWPl/GRjkVtq8EnyiDayrct3b2Y+xYlgeBrfoX6q4uLYNcoux37+mEyM4LrnDcKDS
TV/Q2RKH33BUQlypdf/2n4/t341ZUKs+o0UyxdisG3++GJZoiyI3MgxOrDMapGjnRRwaKxnaFcej
BFS6WA4RvP2vP1bCnLUBLtvE4/Iv9wCKPc4QAwoRygPfo0NTf8V84JfJd1v35P7xksDG6PE/fyi2
Qf/zCXUsfuy5yzL1P9aoJBSggHhw92aHJCoG+zVQboyG7BxUpC29ii271Gm3kk+UdB/ThOJjPVok
4TzzWwh1yjVCABIizP5RfnETAsBkkZaZ6bSLeZtMqB0lLVpzE3QrHAiW6xlVfyzvbyU2BXitxi9F
Y9wV0j0Wmks9eQQ9KQT8ms8luUnYRRYTXftAwcq8de0S3LILhDvN8oNyWQDYmBYmsWn5Hk60HntF
mCMaYOsNln/h8hHE+s2vjl7nKh0Q1A03KqjRgQYjHIrae6ccTqc7R4aLMD0fNeS0QC1yI19+jz25
lwAJXBIjyqryEToUPVIIm4gfQa0yLDP4AjJkMTClZiu8hB311nB9pPkjbR+E4o+2Lp96sbx2MadQ
03Tvdaw5taFNUGDqUVJqw1WKi+vU9qtL7JPWy+pAPZKWzbpYW2pr+lFKh2KGD22/lBBD+BpN/l+I
w8KSf2EOS983TSEYiJbnA0B2/gKVJWeK1+fcjPtQ0eFFQ11S6BsQ/fD+giX0gbBuEh5ForrYNi5u
UeddKPgYV1kdHqZRqrXeZJou7cjEkCPwzb3w6VzMcixG84SFiL3Kyhlg5PUURw2zD8+lJZ7ID4H0
zunXyLY9E/q665OCMFOrq6LuobQ4v2L8l/BHmqlb57Sm+6RT8ox2JuwPcasmUW9DS0vpvsJoffru
SD16VkzflKM+kQs20XCvyqHexhr+AAYeqEdkg7GO/EqNlnboYHocK7T4zFmbkuFEbzGVlwfbjM6Z
U9z7NTQXd2xsWnDR+VTCelU9CQ1LelsnLzwsUhWdxEgoHSIOhDZssUKRH7oladmLaWsUWPlG2ngh
y3c1NhHu5bn91M4luprewSfIeWmmFlh6Fj+QoaGPkNSMG2CVGsBWz6iDuhRg6rk/jHkQr3Xn3fG5
S3O9wv2qOXS5D1stGh7spCLzFG98M4+RyQ6XZsIvyOcKeRmXSj53Q0YvXq3vi9r5nuq43OVNtS0q
0GGiwkLN9TjuIInucDBHy+yQCsE2aAtWjPT+bPG3EUSTgK5Tbx7XXKt1NuH0aRoOVy+ee8h8Css0
Nl9Vips1FQmHv6WcP32wNfOv8EiAww6Ln90pXnkIZCbyyVeziHyypkgwQlfftC12KRowJfaczZqM
RnkYPQW+oWZI4GERMfxlvB0Smy2gjeoW4BZmSHS4NIVDempZnG0aH2HMdhtfkigm9fw6oQYmKo+e
5zB7SHAdj5PqkLigDmr4hYAOo33e1/jAQo0NEPfTmBBJBsNUyLXpUelKnBGJUbavTVpUA7+kQW1S
dyp0q1Vu6IewpVReieYp53ElmLfv8Ng1DrpNT6K15o+iP7opb8NS4pI0k89OjTwcCQ708IhOPMfG
NpjVpYYwCoIntJZyM0mHae2U8VORjqdE0O4+lCbooKx6Gi1M0mDStRs1QoYE3bXzcsx1ZMpaGqU5
8mvDG4k2MXdHH+QXdJENU7SYGXk3ZVyd5si+mZYOcMP4yMvxjk0rBGScGmLbYvc0ArgRgX7TVnEf
mtz/vDHNk9OMx9YzD5Zmh+qwWynxad4WvfFgB8zMc8EUK8Ni3+JJkSXxXeIXPE/+cN8aul+R0YpQ
9lskjiljkhWCpiiS/ZRi71VfjZjLUHoZEYhXAUVPY0guaUIHbIpcuS6B/iAZahHxXLk5vWFlQJpk
RKilumMQ9V81s82hGXiO1djuWoynsrp+wFrxAHlGRbQJ2WCIjOICvBmz2W5dedEz+MrftYecQ5vB
npntuh1P0HHfurp/VK31nsojjpfHerLg9agy2aSTB16zoU46e8NL5qAj7wI23d0OR8jrecRpdi68
hmYdenSwd0ELkD/9sJatTH2kfk0JOh0fMgWaMPfslWvnSBxKrWlNQPRg+NZN1wCxmchgbMI0oEt+
FBS6ZLo1XTSkWXbWRfCIOfRqGMsZxwA8ASsre0sKrk4kn8GUYu/U4FpvuJWJfcfwoixWE9Ko6V1l
qAI7FLpJlKjvZIh+i7ZHK01Q0Y2g1IB1w6GMEcxM7lVk0TedSbwEeM8nHzcTog99X5NaSSQPc1Wi
OqW8+OSp4s7oqpvU7pJ14f9f7s5juXElS8NPhB54syVh6K38BqFSSfDe4+nnA2/P1O2OmcVsJ6KC
RZESDZDIPPmf3/R2PBBeT7anUzUKKYaz8YwXL/YhOfqyElM3GlENZn8A115jdluzDVNHshZqHLG7
fvRUNxbR1hOTZkjjOBBFNl148SoeRJnQk8L4yaiYSeManbmFY0VU+i2iPwvrJxTgbV8VtmYgouw7
Bc8QE8PAYXgurQnoTqZRYc1wl6RtRIOACl7wcJnF1MCafgnRB1d54/jxsMhirZeusa6jxFodWMlz
gzZGHbFcbkWsVq4inYit3mSguQQkKOFEJkIJF7XscU7LxINosvOjjqRP3iGQnJW30lLfsa6g1Yme
v2DdjHoo9STjlUrwpch2nwZfmQrjKqsIzaCaem5LFLFtWuJsog072W9eRcH68rMICG5gG+ELL3R7
8DBHzcdeH/+FYkw2nai+ET9KAgx6YwAt+qU4GbRGipWHZScD28gk3eH6+xPHmAloZs0HJSF9IBBv
ZeiSM+ThqYBe4wdvDRkcediuwDCxiFCwkSxHerpkkj7+dphwE45Y3poZ94ExpWFkURoMkjaBiWPi
lIw47A4YfwyYvdCwW/Ux3l61oZqbupufBfpm0dCHiH3SRTWAvFBkzm2THw2cHm4l+m6J5hemiQEk
Gc2RKxUvCrUhKhYzg1IGCoxMc09C1c+4vNlsFtjRBOlLWGLFVpF+N1XBM800Y8SYT4qH91ZAnOwb
b3IgaW9CfY0j8ZYNc+0IRisgip6t9aAyxefkpL0nheBJrLnDROqF3pujo5V4VpAT8B3GUO+66TNv
dTrXQJMGKMJWKMe31iAXhqy8Pu+xDKFrX2jC8zRJ6nYUW2caSrSHFDyOpM64nFQ0jzpDvSTlXm7z
rbokMQnsXBvV9WmFeKIQNssGsP7rRpsRp6u4qtutrl0pV2cSbBQ0okvzm5w1cJ0Rs19RJtmMr9uR
ZxT2u8e9PzfBAlBkcYIurusJTTP8GTwc+kyemp6umTAZyQzEZIj6u8VjZhqh3ITYuO9iPNfXVjqj
bFxe3GwxOukwnam0AGqItQ/MDOlH2p5CyYKZWOUvtZkhVK9bTFR8mZVjgGsaGiGSVAxBO0U+lhqa
YKLG8kEm0aqVj7EcMkKzZ4Y4y66aIFsJIL13CDB1rUezjLG2Lcowe0xcUxrSOAIh+e7q6DLM8PpZ
c741KT0a4bWM2HvMU3Dx/fFImTTCHgsvQ9E8501yr5Jon3UFdvnjPsL+SzLlT7PTP9SduWw/exjG
xNt/E2t6kREnS/IAL8UwCKCSsAWhfdB3Out69zx26Tc11B5snzIFJDoWyZszAcNMsVzVk4kl4QTN
OG15lznKNPRrKLDNFImj2E27QUHYAbDOq+pSBosQG/xWzrFVFUCty9Ibl6CsbsnW1WV61FpXvOhU
Qrv2kRHNiU4abR9kXKJCVEC5nkx/97jJyaTfiRHC2IH+jL+wReeOaSwdNO9BYq3FxEJ5kNXYjNfF
U5y0X01LrfI4u497j7ESzRruYpNPna0EXUhLkxS6MCYe73HPVDsFmAe3thDOT1NbT7pc04DJ5l9y
gcwn0cNtVIvvQQz6M/T5i2/6Xr4AGvCTf2KEO2yYNmpa4LyYawe5DZ4tpYPUj2393InaJhpZ3XIR
xyupC3AXBt8J2oGNa992ay4CuvUUcVEREmVA6bZWFeB3MdccTZ5/q9B0HhhmG5s40aEICBpIFAXN
3jLS3LkmemjZTg6iIDr6TDQaqXw8oTBvOoPO9sTn8NRt/NOrAHKaJnyPPU2HuuYLtOhQtXLEQm7O
KG4oMXcG28vawICS9gjqQ/0nWZb1Bfp7bBL9kugdvUS4lrUbs1Cl1WPLPfe8thTp+H327baUM/hp
y9tFvvIMZQrtasT4AMJ7wFxCRiaYmH5UM8rhOMnwr07jr8ZPftQlao98RH3k+8X1KRQxghgCAtNl
UQydqBVvMXbNK3/gl4zpLPR4J1oYAXt6iNalYz50OhonZYQvE5RGt8PFt28hoEm6FeKYf/Hhn7E8
U8LFUflptv5dq/NNPKkG4UvJhii1z0xfPB5x/k6ByA9ydEi7lKaaL6+IsZVRGcnDxgBPbT8bWrCr
ZcSMc6jb1YJj6mi5MizkJNCDus1KR9Pg59QTQg0RpunjVJo+Zz/OxXQ7alzj3QIrDkWIrfwwXgnP
/O3rIAL5MBFXgju53wNU6HHz6kP9MCYQDk0sXqQOLv+SBMgRHPa1Kvt22rJqDzWZmApFE5g7TM3a
QO8p8KF0ob2M/bZo9p3Exf04PSEzTUR2K+TS+KPlRDj9nL/IIktZDDI4aMU5tnAIScR5sAV/uM0q
qgR/Lrk8EuUkKOZV1ABOaJbyfpZ5EyI8QEYLVKLlqBgxKEaqR+9RF11xrUaFuoy6ZAydTBJxNxup
ToaRtDVJ/Jln6ge6qw8gBA45ca4KtkM+iCP9B3FFujr2RipE4OU5dm0VA2pravLjBCg0LFekhGZr
I9Ouda1+pSXYkOWXK4Ck70gQT7l6D/sC21bE/I9DGsWLrDhaL0AlGWPUOXkkPV6tSD6pbWEizn14
MLIFx4W/s9IbMVsGuDO0yT0bx1NcgM73BXu5LFIRz4qpbKcQPqCd41VbJpscsGGlsVA4MwN+NULh
YlMKKkcflJxOKGrtEOFPAsJDxzhHYNfJm2zOqBeGGKkqwHBRYgkEKR726oRZRZBp264doIpPMdmU
oDCScID1lazquNilmXrzzYrcMTNlOQ6NfTXgD5YLRb2Oe9O1MlzYGjVvN5Z/J6Y98oiw5qIlq4jt
V05v2tbiInHTgZ3CbOEcEk1b4j7fAloP7ApKp8p9gggTet0J5vnQEmHqzD+Z+NwuA5jeOo1JCy/N
gVjcmgiUmXR0LwE3k2rxOpSGlymgc2IMrDRrEYbFWPcsAw/8Ai/SZP/oyaRC/AO8sviDmU8ROdBQ
Bq+Nz7ClgGpSnEkMKBiygO3QY4zNxLrY8MdcCRYjly4qerGrrk1DH5Qo7B9xZqbt6qPCVLkw20kP
mDTQMAl9v6wKNoC9mFWeLEcWkTKpnYkNuJpQbqekhwofcuqsovnyfR8LtODHTw5tNd3CPngVMy7q
UZfxL7LKtdXDky+rRXeAKFD3tZCuPRsqXEa+qxLJ5RSFe00iXrGkx7eJ4dB7VoysiTkFj7pZAn+g
1ZYFPW5K1mJJEt0Sffysq37HEmv7hGGy4T9YQ5GvRBBD8tmoEke2OeQ6+CTRCefA2kBg3xbVBoHC
kjniJtBKgxILNjoFr5HaXsVm2BQgUpK8kMjNCDs5th2elIecjxe9zSjGgkDE8+G9hhSMxnl61mdj
QxbmZ28KX3ULSaaWoEnLVHCVstUlysIojoCiNGVds78p5fi1TJHZR9P4AS0bR+U+2fYKsTWZxL4m
x1TIggW06vXm5FvyRmvlp6qGaT1HJ7FKT6hrrl0BrTnNosNsxUh+0prcVDHYV4X+S+rSN8IMDllk
pvT1RZjb5LskhpjbPkIL1iLtTfKh9w5NdRIstfKAbON9NscLuZG1ru16KuGk2ENlhWfbXiMVPHMV
keo8Z5MDHeDbn2Uip0Uf3SI4c4hwrZh3j5tArOC+/fm5hpWQVsWwE7CRR0cp1Z4iBDdoDTNmxum0
NlTmkH4Upn0z458/J5UNd2MxnhDFXREqU4bRXC3uHj9boX+WFBkmZQc7R86U/ODTkJ0H6F4SaiMR
sADxlkwSxCB6+rAoSKFc71qCehgRy91SC+Td497jJkkEOqas3U66CKgeN36XhuxxE6q1MFH+euzx
xEwwK5j/6ASEe8p1YbpxoNyDTiGvFdrwUGVceUmBhh9YZJP79CeBTNkaN9uO5Ujbi7DMnYJVG//7
WNz9udGsJVpE7UYnLKp8L6j17tEa+H+c9WbSqfmPv6fJ/WvWW/47+sw//y3qbfmb/4p6U/9hWEv/
RbYsRHD60pP6Z9qbaf5DpCVEe0Ri6vzrqf/iEkj/MDSL1iyCCEnV6Qj8N5lAMf5h8IQFO8EyLZnG
zv+FTACJdOls/0s3VVIkk5eD50BHhn7Qv3amOpn8+TkcBVLe6FJ2Xqori1dRlJ39CayRTLp1Cofw
1MTQQPWYPo46oUGcJBTRaizbyqhS8TO9h2IUrIQFH++G1MsQwFCrf7ZNRjRSIv/SDSKn1Fy61rqs
7vok+qyMMEQEEmKgBJ9sXxToi9KsG3H4xMxk0LEWgKLjzAU66QpG1rZl99uRnyJipVt2Sr+fhmAX
mXJtJxmdFxRWxHJmxcECVHBDuqf9ZIFsFQM2XKZ41MjPQ1qNd1FVxb8muSWeTsVNrRn9FaEY6Bfa
7iaQK1pbVDFGBD/Sz3DZ6SbwJoX5wZc7OhQhuLJmfBTCGLpThuFeWaf7SlCBi01seIPBEwKcjLpe
woy3ceq6wAdRzX9ruvYep0v9g0FjMpc/PTI4yUVpme67AsEI1B/LlkMUNHFmeFDv4rUuVDQ7ApVD
PKLc7iV0HFgNpmhsiNaltC7KbCv2n2FnfSfMgJVsHLIU16dcOotBKnsVBKFZHSoA4dwGN990aRsS
YTC2JzXuDnUHcBpF4SWrCduVC/VXoIbtOVTpJRiJXm2KQLwL9yyUIGRSlqxBxKma2cKZoeSggrBO
lj+K16r7iduzJcvB60BAiJ2RVW4rhvzVqYaxG/RujRB1KTyj+aQSqZDNxm2KEPhOmaqfq/SaENNk
9BJNgiSF1jRjRNsQpbLNWuEmKOTQV0XyWwfNQGKEOYKlIf6PhSHwIiO7FT2Ug1CSZgwU4KjHJCLZ
kqFcGxMXKYKOYMqV6ZdfWCmx26VHDA57oWEga8kQmk1kCs8RCSlWXgOrh7Thuj4jNmQKcuicfOic
9aV5KcZC38rpdGvJn7ZpFzZb30BVAo55kMbasRoqfUGpOkK9IQRo07CfxCE4oa6x2PJMHR7K+n1I
ivIVhtxEG8hMg84u2ZbCoBZA9QOIJjl1pD2HmH3AxbVNdcIzqxs2rRC9JGVxb+aS9XMMhq3cNK6Q
GpiZigTh6dYkr6Ukpw0VrmAg4X6mCN0uzFRcDcP5pJOCOqjjU4ctjuVDoJsDedrGLDpmJ4j2JAte
A8+PZL3qTBObhmNeUi5nII6yYRwkKk7SYjRSJKBzDGIWHiKx+YxmHZrahIPrEBNq033IMcz/iYra
jBZkvS1vAi3/Q1pdjSE2TyDBQC5xSqo3BYHdG99JEMXbAbjJn+EXS9CybKENfgn4+SXNFHrWnH0R
YXcKFWHy8rHeyJxvHJGAcMi5XykatGwRFWAOWyKhxDElVNiKFOsQ1lUkd8OE8KzTL1Mu4vatwsgg
j1B3KemHlt3OXLVv8VTt487EEBdrkM6cv0CpVDvq9CNx4PgljSX9mqC9dlr3DfXFWgtyiylERJdK
E0awPgqNFgVlSm7nrToqHC61JZagzzuilRQAdCQpcnMKJHLGgunUVj1BrwkywYwMAcPHJKUg784o
FwKxFpgOyrxN38ZHQSFlTNFLslt6IBMRM/BSKvCsyUjl7oYDTLRpO+bjBl87XFEDHblbTkBFbkxr
qD8kQBMa2JHMpKZM7dECv7Zw2mke3cTSeNdIFGOzku0H4TWVu4isiuRVUBGQwFDs19MwYUOXEJto
0VVoFaIuE8BwayyBVdqcOULHdla03sJh1ByqxRJOcm96sFQ/g0o+9VEIxzQpXsypNLCt0AQ7TEi7
GKJvqSiGq2XlZKjN5lPWC76rCq15L3DfC1C1ejDOLv7c3cYI39hAJ5NLqtthZzGPSzA0IZHF0DPZ
xVnmTyBFWIrI3XPZLuqP6Ntsx9bTM3SSg1Y5sTBqXqx2bzPIVzPrb5Q+x0JMb+hQbq1Y/VZN2ihw
1VrXGMyDT0XMxdm1u2k8S2LjwudDSQ9SsZaFssc5acSgv/OCWUREiCKyFE9DE5XnTjKe81Caj6ZE
UPVc4tegVO+5qCKqY/+nJMRaJ8X8OVZx6dGR/FbmYjzExg9kadI3rG0ukPRt6sp2KiUnj6Xuaigp
psPzWfHj+ab6zKFy4jvd2EHF6uBn1TP5mFVDmzUaNGAAGhCaMeF8lGLuPtfkHjYA5oHaLTS6e0Bq
pyyI4llv/ZUyaihG0g79UCcAi4pzdWjM+dNX83gHneFFN8ThZJUagX+IoECgyls2wpZNTAxwVWYD
xK5oLgPtWFf5FdAV57kGumtngTzBu0idRiy/SysXD3UiM/tHsg9ZGqv3Wq93E8QwM5PjI3J4SBGm
3Hlah/QgJRYnJmLO1TVlWku+VewVcfg1K8hg40p4UfTa6SBS9Si/nLYyNc+IZQS5mQqyX+QXQdN3
UsB6G1nz76TvfsVTp+Jvh3V51eYTTdl4R6nMOp6Fe3p39ym2RmATEWcpRK0A3BLhK231BM2EuTwj
pVtTyKpjr7IaEfHbcj4/sU3EBLtNL2XGWijA1UBNLWITLz2FpYVlxbSg5+UYH+slxk4X9O1YAymH
Md3tMlnilWOaYaP0I4916ZmlfjRakVa7odsTOy+SPUvwaRZoQthnadokSoD+qNSpvhTR8GJCgVdB
mNACbU0k5znbxOmtqQnbbHUiISOIgxpy6oz6aQ/n/xIgacJHvFdPLelrW6OXP/2KLo1udMYx6Je9
ViNInmbATRHV9rcUaOOhQo1oaymgo8Y3iZ+Kit2zVNS/R7TQbiEVz7pafbSlgj63YRkJVEV3Wms3
FW16j9pagWF2MyVUwqWQvULWV10D3x5xSvH/7HMVoczCcCtHwaEp8itqiCuU4vxUF1ADLA3rSilS
X+RWkhFU4mOfur1Vv5QX0Re8wqSrGZF+ZkulpLpmC4Mi7lOnC4grEIv5KxzQfspUelhjdzj64Ctd
GhkzfJkTD59UXjlhE5rN0rvQtQ1FXM3ElgQYnKT4Kk5IvaxoWnOhVGsfF7cZ7HlVCCU2mb1I1CYG
1gXeqiwR3bbXomGt5zIzLdBTIFCDFHP8YioV4R/ZMRSse5S0yNbg+aCRmhy1GmgaNPssNuddO0W4
Tc64bIzwyi1UCEz0I4lsWGEMrpmawJQSXstCLLs1KndMD6kCDZJS2rqSt61/DIusPCWqiB4CxB5E
m0kgG2giqHo07f1Qq7xREPFgyO+ygdnFmJsQjBQAgp0x4XthySJ5o2W5GHtjYJ0JUoGmtcaRpfOf
IjV8isAAV1Nf98iyE/AMU60LBygJ100/gnWw3GgFRhgu8P8/f348SI0tbZP6pgwW7KJape1TJUym
/G3sBHhCYEsRoa7V1BEHm2GENrk8nQMhu1onnqtOLXesItXuce9/+vF/emzsZQN5JzY5j79N65Sm
aQaN4n99lcfv+ZWE1b5OrwWTOAGpy/LujxstyYhN/PNzSw1vg97hQPPnmb/dffzm4zUDXZlXFQ1i
+89fCwKIfhCwOYeLzHH589t/fuffvvSfX5ECAly0csAt0cw+IPOSLfLfR+mvb/D426QEd8sUwfrr
jR+PFTVcCd+AVP2IZLNQtFZtoWweuWtGrQAGPJ4olhHwuNekyPiwXJn+9gRuDfMazieZwio5xlLb
Ltq5mSEVWknMaZbHYve48eOc+LGEpO2l17dMdX+7eTxmKWOImDWRV1kez17bpRt5SXJ7dKKSFFfT
FuSbGl1O0WDnVeimWfosLyc0zBihbUMgjZVBfRU1Lfvr3r89ptIIFuO+8yaDumUvV1rukWq9U6eU
ClArSaRYelyPbpcMxYL3qdn9hjn+8CHm7X0EN1cuAnDq5X3+3EzLOxaD9PfHCh35HQ40f7WvhKLP
d8HcC7h4J4fIVPK/mlmPx/t+tNypkDEVp8nVGSU7bgQu68eTVqjf6JVA9tZUi+5jUCHBezyjGESz
yX29eXzgcjnWj3v/9qM8QW6Y1T0j+vBw/lk+Qdq0JBgtDi5/vFv++LuEhKOvzBCDPb2Zql29ONY8
OniPH/96jHEHy3HlJdvL5M67C2kUl7hmoOEEpbqvorXy0oEiK7zVzuAmByjnx9dxl6/g77mV3dhY
dpK2amyGbh1r7mXevQ6uBxdzpdO6ckp4j/HB8h18df271yc7ePTm2vPvtaNdacK4B1KF18QqrBGU
evOusWmbOe/Lmx2YnEkfuSS1/Rqb68OSLfWaG/arKbj6efrigc7mDQG87howR/FbIuAkuXNhe9nh
1b+3KfABJJyOiKQ1uXxbquArnw03YN7c47UZ2z8I5rACl3bzerDx8BhsJKlFbZfWPZsJmOZYoFri
2w1vUXVU8zOHBfuhZr4U2heHZ4I+Ms9bS3sDrR4R/p9za8BgGd8/eVc1hOs6WLKIggvXqcctcTpX
80VHQkh20rxFKEyRc+K9/SPkcyelUh8ug8spkcCh0bzHhzTZ4DXV/xAfB2ZhEA8YrkVs1odXPkdy
6EyPj0HaWj3RRV9hx86igIcNX2sGA1fWEGvMwOEOP1qqW85bMsfGEIRg1WaOeg7xzxr2KJFpvXAS
KAl062iyYf5CzCvjmTCwHd5IH73v8KhWrhf+aWDXyX1oIR4qKCR3Ueoa+Ynif3mz8SQhboV8+jar
LvNH0kG3JPrEEXQ72uoB3qkrJbXF88y6dkTJbkV4IVNudOt8cnTcI5CsIdk17+a52prmOfUvrFgO
/6mvhYO6wlzL1yXYCLFuas+tl7xM0zp6Uc4oK8o1yYwIHG/5UZbW/THcCXzTHY0iLN4Jf8IEyPwl
kuWE0R2aUS/8JV5Skm8GG15XuM4/ODrZ9OLfmBVXFk2Q8LNzZjd86u0oWU+/Ns2T6Dr0a5sDcRD1
sV30cd9lgS/jFi4xWT/przw7xgOGB8kLZjk1jgZJdRRv3YqMNhvlxo9PLqCtcb7m9ak8hvi4n/Ln
tDwI2x8IC6tqeO+3IxkZ8sYgIGirMWOUPhlCIyO6D/F+8VsnUxR8tVZaulN+xh+FT74qDvEnQ6DT
BFc0tkg27djp7gQ1Ele9rl+kGN4UnaB1OTmcp/hFL6/W4mdVPkmZF9C5yd/5c0gwAXytwVbPZG6T
ps5Zl9hjk/c3fggp2ehnxiOnrFu/zjvxy+PJ7g2s5ANiHgHSbN5TYssdBlI6b/IfC5YODmg3CUIg
sXETvl0MSDv94fSX0Ki4bso1EKJaHhlcQWiHxvKWcFxm857Px/CFL8dLckGEnFijubWkUhBYQtyn
goMmwZmkSqJL71eLw7fGVgV3sb0qYJBxn+QfAdv4tvtkJDf1VpZsSziEwZFBmRq2gjBVdXmQbFw+
zN5sdunjKC2hKuZzVT5Z5Ven/A5xpbQysry3Rb0VsaUF2KpdXjKKD0L9ixhWlRfQzDt5LJl86Cnu
exJqc8mThmkjdZ+Kf+kVSkBcv6trMpHzMH5U+bso0mAsLnJ5NO+ztKvw+RM4I0NakEDzKuUoVOJt
z16c4E1eIix+v0J5K15wOghqCjF7oTXR0kOLZfuJS5vNIN99TfrllymtJkKYt918sT7MM2eYXiPH
tV9/Rmvz3K5OUXjTvOmLK1inAbtAhmyI6GRvkFEbm8w6D6rzqVxxT4QSRg99lRzmjNmTe5wOw6M7
5ixzN3PsO0OJ9/CkXffFvDqyKVqEkcy6+Q+8rtLhoxzyF3CmCcnv2qQTBP3B+ixJnrwL3zVA3QeX
CnSW6Ut0Swfz5oWXSk1+Qqd/18+Y0z6mpqjzFACDzFF2DEI+ybib3khfOXEMwN1AMbxZfeskWw8c
/zy5cMiCJ2ZO1Gb1lpxOjpbRPfMRVH4ZkU3vwNh5M0d3ctOJN2f2YSqFgcb3SkyWRX8j7SRvWTnU
ALZ6tCbfO3PyFyZLVJ7LQAXlixEe8B0Mz4wO+tlMWEkZ9cKz2nr5j/BRsLgLbr/jZAHjyGddstXA
QZGA8R3uV/HHu3oXjt/QdMQvDl1n8ykmyeZK4nJcXj5+BUlh2tWiLR5kXME8y1T9eHsl8wRjXRyM
cv1pfDgcfeHZuGJw+Ibr84dxZfnjPBoeByj8HL6442E3Ui+rCCRfPBuQB7MOs7CLnOhlJVSx41xJ
O+G5DzlTjA0lv5Q0xhZWIJkX7nydOaMMLT4rcUfr7MDGnuFQr0xOB1aCHqVksl2+8lr8+mTksVwY
a0zLdtWB9cs8c5bgQYOHshI3Lkq8g3HNeD3WA+/V+GAbdqApSPgS7FWbSUHxxLNwFJ6lHSeJf6/x
y7j+4iDo98WO2uYwkUqYclRtvv/CXYYhw1DfLdepti+dEGLHSrqyvGg67OiX9AWtEiZSB5Zn/24c
CSLBeYk5isYwUxbHyjiy+mlXrjJs+gNiXcN8L3P+1jQAhWnDO84eSxmcVlyjvcFizDBY2JPyl0yV
4Kwus2jz9s4fU6NkDGkr2zNVBtt83kQHTjyTT/rCNCjtuPLolxz4ZswBbyzu2vGdb6F88G1wPGAN
5cgSYOc0AsTklfHxXjeHiAX1gxsQzwmnSzt4Ythn2ylwjCv66onLiPOCn7rqhp+5tkfFkGxbR8Up
ehms9Hz4AIbHEc5qWyHCafmrcRmk+ugyzNIfPhaLP2/BVnzedPWm9C/NF5e1b3icFQLtWbInTFiw
m2VePWIQG22pooQDfzkR/mnel1GqOqnkyQz0gyKS7oZF2mmkWFBdsrV+wOJNqr3gZhADiZR7vIMf
wNfXu2fWTQw7zeoDfiMUquHCISgO0SWeCAfzUIZkxODiU5vv/W67YPqM+hZnaJkzuYIxlcEBmLqj
cEMeGG1GDrFGj9ZqDoAfkKCRQDb8Xt25aq/v0zDazPgAI8IwXJpaZGOXzaXGi1NHzYomRcYXXFpr
x0/zziZ9VWpknErjMsnJpNtArT4FxvNlqt5y4oqRNnws4ZMiaMA6EHCjFcjUIJq5bbcwJw/LwZfy
R4kGmfX+mmYgiy5lU+mwrJr9Hnc56aBnZ6YoA1hi+Bp35GNbMCVitVzTEXlnOV30VwPkShVBRM2q
RuaA7xbWsSxetCM8OKgMKQ0RyfN9N89P1uio/TIMzOJYEkTBOz0HjQQXgcQKd5ouVObiQPDDMWS4
UhGrJB6iVC2Y/KlcOT+34Kjh8owrT/Ztstd/YWk1nmN2lAzgwFG4Tkm6O1fUNMsAO1TMI9T6X4zZ
xe9kxc9Gthkte7hg/NS895DHqfw12EJeqrnV29RtxS2O6EzmHUQNd1Rd1kCM7kLz1PLjdTRPkrhO
hhW0ZF1xPM9jkmvrm/Bck78DB+uN+YoRAL1poQqObmcdM8ohKMflUY1scn+9AlsjZgGmFZyQAMBk
WGU2OwyqlXEt4oTtKaIjiE9Dv+cDs+NgbHkh5orsd1hel0xnaKfmE4x+cEeKdFaMpttIJwLtqQ1S
6hQK4YEFaq0cxwmzXzs7NF9j80P2sC5c6e7hwoNlnLaTn6SPyuaiNDyfILuU/cYeUwCT0pgJGfNl
fCd9UPZUHC8ViDSOnhvjl1VLbPjD90om0+szICGarUxk3dOY5NiXxOMPA7aobpTd5nrPoTC32QdM
lNHYqZod106IOLVdk/ObYnV3hiXmUFs6GoNrsxARHQYgkgI2TweRgkQ5Nu8tlzuh5yY6s1V70ze0
LFJsivHtX5UnTPu/uOTQOnARxwZ2tby2tuh2oOGuWgo5C7PiLcjXSFINeNMEHk/aBOjQV/vDMmXs
rdzBgVQ4MplwckPVa5NjEduBsEmldXZEl0Q4Ft5mVzFazxmx5qtqR6eF7knoigCIlC6ZAOcfVS8W
Jg5mbrWj0xIbgGv1LdqPbiBwcaxp1J5M5SK+V8IyhEYu5WzVd79NaLiXSkDA42aEtvNAeIHAm3cv
kGhmbRcLb7jiYs07KkehIjF+N7HzfimGlXaachfnbJWZH/Hp+DZquKu36waiNDbX31ghrab3TltL
pQdXzOQZukcx/qAuuhy1u7bhGT8JGup8FQxQyxwNc+PotlE4uujik/J0gyDrhqdHYYKqhM3RB0Hy
SC5vluZl38HzdGHBszBDifaquI9BdnH1SFC8gguw6maYjXX5IVYoQzzizn4HgPS3jtznfc4yuMpf
CQhHZ+U/+Rs23djtd6FS2Ohod2JsEEDWDjR7rtqtARhW7Rh79JYrCe5fU30YzD/VRw9Rrw3YOcFk
nqhhV1a91m7+FUMW5TeGNNmL/6Ei5RGyVQ138o7bTr7SblYXrMpf2PX1+basvIFmJBmVK6W3mcak
D/9g3dpKWhetCdPO6VEQDKyKnGa130aeKR/8lvll3DH/MBTIkKdURSWhbCrjoLWnmkZ7vZ/6a6Rd
guFpTt/U3ilQ04Xhu8IHANFdEQSTqRVOrZAODhJCg3P6NSt2d83fh48qZSu/hB8zS+6xoLajw4QA
bWXtmgOrMhnMkMvrX/wfntOz/NxeaMTgbY4gCTAaZRphtdAefNUmlmtkvogd4QgRLmqdCqQN4sEn
MwbeAbG4RCRVQLQNtmQOmUAHwgW8abeY+WB753/M7njQDiGzG2nlgcRMiNkQ5cGn6R2DzfxESg58
TSvMnYAj0m+x+Qz0D9gLmMwTQrPDAolamf3eeg4/cSK9iACEdrlV18WH5UoucyaLuVO9BAjrjvoz
IIsjAw2LRxVVBlMVo/a1JTMFa1467QB39FGRmqL1YX+1CV2JGoVAE2FVQ29NlmzvfUBBb52F/X7K
trQx9Cs0Mi94lrtNRSyVhyWqBjB3ZjZV35PjuEdwp2yQOSgbnOhvFkqN8ICqGp49Aoq9dpZsEG9m
hYRfGw8FlgDBJ7Q2keGzrt/yLVElMTFQlSfCkFS9xT5nV3rqodvCfqwud/9EtsXBOAtACis0bU6x
F6fVeMdyTHBCqlD5kP2MbO/O1WiPT9DgXPyPg/lNfw8+umfcecRwR+wxNvEbZp8jJ4ukNPL04IlW
S+Bf+SrdtIA7U3Iq5H1hOnVz50STNMTsQbo1tN48cmltDcKmxgssoNjyiiMxK8ucCM+cOf9UEuK7
Nf6Tu/PYjhxIsuwXoQ4cGtvQgiEogmqDQ5XQygGH+vq+YNVUTnWfXsx2NkzKZBCBcHcze+++dfOa
vLCKEnon1+EWn1tr7uOE9ftYkkTswiEgevC9ip+ceMWrWDzU1nVEeesuJmvviT+cujy544ygS7Ct
MOop/nPUndLUF2+UTmx/nBC0bi5i8hLRhySggZHw/G+JZUTjULRK7rw1VMw1PulmT9BNypp5jIZF
Rl+FxxLuc/LkPQSNRO4s1V3/6iJB4EzrveR3pN3b3lIRxCpf0CiURNplsOAWIQ7CI8MsqipGOoza
PIRBGKQX6t6CN3Ey/JnlXkKdgtJAQES7L9Rudhi6217wak0wSDNtp/JLAeGPa4761dr1r5O4p9Wv
74u5ZkdJso75JWQ1ahu6Gdpp3HxwF+AS5NibbxnboOUlJwnV9Do6R7v+m9EfVRPCa5e5ySK8ZR21
p7tuX3zngMRiET8rl4SSnXVCC/82r97hjSw/1qvN8Jr+iV/UJ8K+kvb7SnzZdE9W/i4dMYhDuCI1
+C4d38nrInHDRDHBOk5OM38Owaj3wDeQchPXRItuUdyJesVYnAGU0dzRDjBoo6AaXGR7xkzog2gf
oADihMAqj6KDGM/ktXpE9tlsCeC2d96eQ/7jVB+aJYEZM5pyE1Qf5T1RinDxnRQx7JLmkH+OLiSQ
iWKXvXjsVbN3FLfLIvhOCrFO97mn7hoTaSmXsSBM7hC/ASWiU2TO1Uv03GHGAUtPmPEDjiVE06Nf
v1XPtFS/2uSek5a2za2ralehdfbLg2hoCRMQUU47lo704CNFJy2u2/dn8eIRcbfY1lvKe4L8uKDd
Y/vivEWsoozESVqHpkCOEk7z5Joq1Gtk21O5/3AFqAL/5Gej/LGJcmutO/Nh4DxxczF1daf0w6Du
DdcTtwggL8LB4X3INUMCNOnFS/VZfZZf/sk+SCp7+hoX5AKoBcz6MeMFrYYlxqs1R5WfBGYkmcjx
lRzBI3dHvIP+5m3ty1Ddh/QXDu1BF3+Cu/YzvlUv1Xo+lV2Cp8LchS053chWFwI3sIPzsyEkyJkX
A7akDKOTcfMQA/+00GmW0y4kBTd314a71tYWi9uCEwAL8C7edp/tYiKFjorH3EUM3Y7Drt3NLt/l
fB13rCThPcfbk38m04181/Kcuq+kGHkbIuuATC0Qbzw++OfwnXlV5DJXfdMf6bE9fzAAcubV9jl6
4QgFQoxEORgarHTeFbI2iXwEwbHsd2TPApqmL34xWcnThU/zc5FsDOp4gqnsl+EbrX35bj6Ut2Cv
SJp6iQ/DE3fiT51cO0BcdfJshQf34cnS+Nu+6mV8I9tiTnTHWKGd0wPcYHZkboXgSi43mZLbjvjG
OSQTyeLikkY7QqUN/ZU8v6Vz4HBGdyM17ts+2KUI+/E/lNpdq4XXcB6ehkCz6SzP7/bmPAvCNn+P
RJOkob40iULrSF2Z5z6j0lwEXgjP854J0O/n/Do+Vuh4tuk8wopmRxUSCRoyhqQlmUw9md7//ko+
v/f3QysEgZ3oT60+84SstPznz//+J7/f2lqQFVn1UaubQ8068J8/nxpS7MP+EOskELSaU//zDb5q
+c/PBVXPET3y7A8YVbTNKYdnpPjfb/1vP/n7BbtkVvT3W0pJ+m6WNo8wrhD/yV+vzw41f334fYPu
mN/x+67NwF6sf9/13BSiCqLvguA3UlP//e3dvx/m38/5oVb/67/4/eTv9+SZjEkVCTd/v+/3838/
/Od7UR4RIzH/r3+/klqRiUKGrenvFzyz5Zf8flz2nMtEVfmr3x/5v37975+NIhSHkDbysmpCDpC8
pvPK77BYsnPWcw83LsZNV0GRl3W+TzCt27YbQaPw9K1h1qcwZ+YFCABDsvkkUjC5Zv/YCH+nKsq/
1LT2GiDPFVi3hYTo0WIaAfTrPcShBr67PTWW8e67Lb5JdJStThtNI5lHEXRv4qk1GVn4GoHhkUX/
Z9Qssk+MpgASS7pTnHjbLheCjnFnbTqYobpEVpDOUAfTRiYbpS9ZnxCk1oACHiUaPEhcv1qftCO/
xRpupi9mnGHyCDj5mAccz/R6XXTjKhEkafr4kzhbksGd5K9hyDmFLkdP8WZ7/l5ryNspwSVBfCHX
XsbUK/ElanKgDC5rlxlepw/dsw6uwhxvJ9rByuWtirUP3ZnuC5u08fCz70xmQQV1MwuOb1wmCSwU
jYrHlNTGLaXak6tA3zkTTZ3AfR+Qiy4Hr7giNYM/KSsIaSnqSCoApq/sIgTjhSFivcqioVP2nXaK
snMfuD9jO0DtrYxvlCQnPXRfwxQJq6Gm7ZB+CXEI++yr6CXG42LiEBA16FfVn6jwPhkjF0elmx3B
YVO0jeKYoOzdVCNNtG3K6dZAptsWL+6IO7gVxGqMB8Qk+zxnzjIFd0NsPIDcv+LkW8S9RB1VHMaU
iZAk+FpvN3lLZFDvcBZjuccmyEU3bsrfdt6TA8IQRImxVva0FY53DOl5tvY7l+mzQfQn/OyCfeTT
4rSVDf6AR4sMZmvZV3Q9cq6ZmYifKlEk1+uQDiaL0x57PFmMiis2Ou5d6wq50KRNFhHGzKAVFp9m
VufXJjlFw30dVtYXDDBCPuFHteNrXkn6oL6im2pi/uuKHxGCxI2UduybEr9hWQD/d7dDThvMVtRU
1jyn5mAJl2QE25h8l+CaDFdfhTmWeo/ddWyxARVdM+y7NLkb0AOtGvx6jSax+OtZdY4b/W2qIOnU
hqetOpN6MjeeByXKfZNP7xjYWVIMgVamkStkANoKbeAbtT7TJ4L1MpSXMQnvvmn9cCethWifg977
aEfnEjCVnqBDLSd9uA1Dd+yyeC0dcma9DgOY0E9AhR7dqDjgmME47NP+MHvjYXiWOQ2dzMehmDDL
rIyWWLXYupnKGxa1bXzUX7rp/6nhQ+xnakcHNIVNdjwatgg2+DfCFTAfNq8uIG2QWAWtxnYZ2QdY
HudJDzYofIMz4tejn7Q/AK+wS1E8ZJVzQ00uEWKivsWZfpo6+8MpkC8MJedoJmJT7tdrTRJk5I7l
d0I4whiY6pLqpbdMpzPi54uosUQLCRzcCoM/gdknd716hUnIsFEfDnbmOGthMt2ORgGUT/pEWud/
cKQuW79nF/e8exk0HDJmA1T3x2qmR9TOMToGysIgiMn+KJOj4zQvsaK6yI2eDGcUvUysGXZkeOPW
1XMmcoI67elcadpzxGuTq2u/xo5PsqdGRybW9144MqskvVGp5H3sAbHhlGO7bUNM7VTMcWRjThjB
OqQkDQRNvzcb5wSgkRxn/H3mqJ/zKOOk2ofX8qeT1XfQMuexGUACU4smfVVbsbuMXOI/DFA7DjEK
RkecrGsb85GQiUswxgffU8TKMf20MSuBE9JINMuAISOXvEZZ/W5Xza0u+jPX/DxJY1dzoB1UwtRU
019Cj6ZX6j8FIFbzGYVUVdfYAh6nFWwM0sV9C44B0+2jWQ4AVEwHc0QZXQ3LTJEGZ3TkdVIc/Tm2
AIXpUrM7FF0OLmILuJbeZV9a6ZFUP7V/LIf2Fvi+fWiln+kMbm3N6NOTU7JHGjwc3YCSn/UblxRY
kRTAP2vS6LaPjYr/tECfr4KMMAmfcBNYPsT3eRdE9lBucg/DbpwpHF5N/ZoOFbyHtriYV5NOiFah
YMl/7Nwwlt+Oxbigjt6y9tMhmGlp6eQAlKNODB74Z4T6ByPHhirP4VA3Z9TVs6qUhrooMeEagdwF
fca0ps2ftUh92oZJ1Koxj7rmXp0lCXKB0ojzTmN77m+xMxEOwmwS2aexCBDOVcw9Kwj6PRzJjECs
wSV2pbQYA6ca/l465lVLE8RD2ztU5dUsmH0hxSXxOOhf9MEfF5hI97IMSI0bjAZNtf2iSzAYgV5w
16qWRohMn/TJ+CrhZ5eNOpAVMYQ0ayub01OGuMQVoFyT0bHvzIROekv1GdERW5c59P8uwCNXWBCw
+2ZpwnxUd64J0cvUGTOEgY/WZMh25M8Ep5CWo58j+nTN8cvP6E7pwFrWeU6LtqOhn3pn6APBKuqU
z6NlTlIUw8hJR9Bor4oH1dTNprMIUnMaWgAebjTceKguh2EVB3CypUiWMTrBdaOqL5E6u/+vnWDU
rjMT9H93gj3HMoyL+D+sYP/6of+DlbX/IVgbTAjPBmxCw/uLlfXMfzguzBjLdzk+276JCetfVjDT
/wfYWAt5v246jiF0/68VzPkHj8r0dDB7GLcMx/l/sYIZlvM/sH38fvwJ/J88DJ0D2H9awbzOKcty
DMWunep7wI41aXYFnXr6ozEsgpAoTl8VW7fGrDm5x7ZfphaVvZPbIOZyM0A1n4Dt6MUI19k9lxgd
hDHAWJnVf2UlUSelBK/obkdyjHZrZLweO+02CXoZCMDJlWSaZ2aItfQRlB+uEDE8uMCGQuUdar15
dIzb5DXdoinyEK7RKRNko7nROcWcLl+IrnoN3EonSoEe3hgO731zjZ9xtIuF7KFMdwBojOo9acLP
IVb1IY/m7pHzEBvOndc0YtbfA5fdj39idlGYlsEmbObQPNftxp3rUdenBnYmndT70Cgw/hfOBcKA
cWhKy9x5yPN4aTqM9PDTLQRrxWTRl3JcTDlhNY3s6tMKXtsfLGA2ChfGX9IHPeTPsnNVfyS/op00
eZD6c+Z/m7b/ZMbdKYn92yBMn72S1LmsQWzL0/cQB53chKZRH2Bq8cfYdK9wP+H3z9cyr0grV3CN
rFYDth4B0jP0AquOkZIqqOm0mQf/4FhutELTab3OXqrNlMTbdgpIUY55/IaJpBsw7ZvXRCgQ2xkQ
ohX2yZSq3aT+dZzRL0pjmjOZoGaq4laNPDQ/pNUJ7IFl2wqPXTxQp9RsGHLwxF4OGj/XZduS4SsO
PZ4l8a4CLBiBJBswb4xnqiqGG3qNUgzuzn5wdrHL9fYyBnP5TJFJMjJ//KcenUsflt+TpxFySnHa
G2m/1gOU+wAWkowyviGgt5jRZ15xJ0UvD8Ysq4wjCljIRPGET2sOAaAlnD6UwAs3adg5zB3yfgUK
mQGnxSBsjI6pxA/YScZLpZM/VlPSoIAfP4fB6NcJcU8Hn/w/4HKM0+Z72x4sJHUGIy1zLtR/38h8
UMQ0wwEx5hQ/Z2wMQFYM4zr2g0M7v7Foa+UE2O38GX8yZG+x9N8sPb8LpI11B+Fe3n6lHlG/bVoD
WSjQxlqey0h+QD4EXxVPdPYHgg504PkeiZvwjtdzzIUuvzM3f5E5R8cgW4cKsSFUeBgS8Db3fUDS
s+Yyy5/fBFq2j8ep39qzELSZhaAcayaaGOABS8JbqVSTSIMp13nDzq8QRs0XRsvrU0IRlybtLpED
rVVIceukczBk/3qMczJ/+4IWQRmHzbHUm3upnHQ7Jc7ZcxJAQKlNK8rWts4sh6mSq1ujp2zsqMGq
RbMupMHR47o7GBa99jab9m3pb9pQb8n2VZcowRBYGRYIkFkTMFLPMtCW9NS1cucqTVLpWvWys9Co
w1kwNxIpf133cESckKRoMgX/+Thj+zEOo37TUQfRB+cZMssOKQJGhaiPPjyqP7RH9qPAzkB2MaGQ
fVwvp29IN8OBQ9hwCCa63P1D2qON7ikOF6JdYiFsDqbrnavQ5dI60AepjxHuUeMOLrKv+UapNab6
VNojE+1qdjuFW1cDuK0VH31OFqUaBaMpUgcU596lLJrPERLlpirdcdUompcd2DUqCGvlzwKbatwH
rPIHNjaT+sNSn9O8vnlaxLw+t3V4iPWfwWtJpRfOT6+ZdyUwMXLVeR3CwTqPeNQfXc2qdmHIs+CM
Ix6NgVQIv/Gyc+rncqk7s/1scicsSDEB6HGjHmEepnUkLuT5cIYcJoEk1Ncuv28Kjr62eyzi+ovH
ir3JmSQDKzOXh9yYqr1U3kqvQjgxZhHcuw3n7mJwYYU20/xhXN8VjUXFTO8U4unN1lS9L4boTpth
uqpXzs1REcyvcx1M0R4zR3cWdRivnaJq94OP+GVoQ4YcoxXeg9QIUS+aORBzKqlyBA/kOURO25R5
DJLAL0RmON0rzW5Q4jVIhrGBsL6jHRJV/oTphwxVWSFq0BAUwQszWPX2OaTWNbiFetuK/suZ4ZFg
ptMdMvTsETD0+b2ZQvszDpw9zqGCXsF9Ta7dUUb5cxiEEZFGFvxiooO92fKVJulISFUpzkOuTonT
PppeEn5Pefxs6QG9zDRa95bdXasxunlZnO0N9HR5Q0s2af2NStjiAtGQIVu6n3mVObu2UeWuLXLv
qsz7muMhEEp9ejVFhAgi1856F7eXXm+zLaA298jWwlall/LUmXBozMbW111mCGzVgq62M3oX32YV
KCURjRQGBR2GzKIxn6S32CQdDkr6Wxl3wxYgM0oVKvUyz+snahL8P0PnsDRpy7Krx4+ppHsNXFBe
ijH8Gh3atFNcMazFY3Vk6axQ8f23d/sycY6/b0Q9MrTFUPX3U7/fDJnyX98R+fP/8Pvx71eo7r5j
YXwokxx6gdN7a03ntAuTZ2qTheV+pcp0VwFGWkq+qAOHgcKmzCnyHStf1VqZPk7ldBJt01y02juI
qk1eQgBzgKmy7lhQIW2AMbT70E3k1XQEuGcAgywnRDb9+40R5saxS+nluaK4lArA3OQIYzdUigxy
sr9WbasNDwgnR6erHpxSjg+xGQVbN1R4L+YPXTXmq4ZXdY1owYQciHMAvac3SRKJA0ERNeS0/8d5
+Biqe5KRpiUbDZ4z9CsQWBqISS4uGUmYQGHxaErc+ElsrkQpWBS85mn0x24dtuSKOZmPWmHGRxq6
TRIdZJhNa2a7xkUl3NrJu7L4Wo4c9eAo8lajUO2jxlqNExpCO7G3tZ6S8Bho1tq5ZcgshnK8K+os
2ww+ote0cbF/pdGzI7P6Lsz6CEM8JFyqMIb/fRoi65kIdZ667psk0KeoxOCXkMdp9rW9HmOCw3X/
x84GY5uL/EsVgEimNtu1NonWxhSQtl5V7QGbMLNPTgTEeBjuTkPZLppH/qpXq8lJ3YuPHme2e9R3
NMFRRiRY7nTh63cpDoYIZ55RjC9BONn7qVbmaqyt/AEI0d4vw3GvuQnRJupZcM6BwuebezsqL3aj
tUdNQ2QqSXFdTy19khKVQ+Mb+9Bu2i/erCaybtK6ch+jBAMdM0WtZ0jvuhIXc0dJKA0ysEgrvMQx
5werG+NNyJnOIXc2tbhgI6sijHr55rjYXaMU6Whk0jdwcZAWWsysH+3SKEnBVK9jkyCSQNIGUKBa
8blkzSmWwUpRzR4EqFDEy6Y0jcOWIXPbxuTupCVWhY7mBgcp2AispwXQEwzMioh1h6WmEx81SS7r
q+EOL11fgv8ZSmunKQTFaiJ3O+vHcxp51NsZ9sqFAGiCyLC6hwFNhLruYnLVvCORhCjXZRW/GVG3
NwkReIfAhvSJIaiK6+iU+2Z88FyWuWaYE2NrGv1ScuJqBtVg3OWc5fEnIccKvu0UVdokHfoNRD4e
Ri1HJ52094U3mddGM3FOeBqGTJPjje6jzpoS/mAHIhV5Y2OzSgsR7SR3U12ydbg4AczqJw/Z3UWI
BtZqulVN5XK1QtVvaXi3ZIab/UInfPJES4tx8wgTpgX/l01g3WjLZQVMw5EYN9Nh4hSNln7B2nsX
k9Z8hC+4bUyVP4G24sXsxBulrMe4h6lWt8ZRxmrd+TZ+zClYESDG/TKWGUM2p3iv3TaH3cxNGVB0
hBWQKDLXvc5H59+Ii6+tXHVokpR2YA38CQ8pk9jwZMxw6BEpVesAdGpKeu5A8uddm62R/W1ZIupZ
llX8qXU9UeL1i1DWuQZOSfv6XYZqSwOY9G5ZXCSswVVFIuTktySwd+aNq0srtFcX26jeBiRp6UDx
SJNigkW6dF1E/YVnnmwYV66ZfqLxGHLvJm3/SvsXzl9vLhiKU86FTvPHot23IHoP8CEkoCyAz1OM
xmWAzZQa9pYDwJE6kKMPdx8jyHbFi/iG8Zl42/oWZchry1i7FVlHR6Sm42igH11MQEi0Xr3RKkS1
bZ/cuKApxXmGUtSxsZ0iUBmS/AV+pEcVV77Y1tbRGADbPaNHICOqwJUnBn6KAeCbQdsvGir05q/c
i+9Wrg/UF2a4qRykcZEVbw0RPPtB8pUOqbVNNf1YjRAegsjF2QNGD2Kf1kDPmAzYD0aCSGTkQGbQ
NXKcgQCVzOVEyGW1ovQ+RbAqarqWvcmpSmbP4UjCM/ESFdwCS61kbmytscKa4SU3CxqbkWE1oEKU
BA5o5AlzIYm0G9aq0eplORps4zx9epGgQuMcShuQtDwGMW3PH9vm059MIxyVJGK8Z1gWhrVX3Tkg
C1Lm6WT4qZ3bMNqiPvmk1f3pahVlYQs9vSpQW40EbeQa4HsQYSJEtdYifyLKbUnk9Y8To1tyGoJo
B+y6ZXZWiecSUGAdiTkyoH26fr0TFnGyFsMQi5A5FRqAJDi8cH51r2VKZncn51h4JGhez6x0Kpt3
0tzvabl1C32qg43wmzl1cSncdGf5h7rvaLwJb1+GRGT7Ca3+Jj7KqvoKXTSjE+McWXfFSSAS6KdP
PcvnGGuOVXqijnYfA0uBApKi1+F8fk30UTBHC4FABgnWANYmzzVR5tIJdUS4CiKmyHN0bVDbPeOs
hDDr8Ks3rO4Vqj9QVbc4EXi87YP+2eUEDr4pjCho5zmPyaWVFVrXvkLHk0LQWjCETi/tCBGf6EoP
UIGPkm7WUNpUtGQjcGd3iOOMCrH8VBqM2ZCu9aHHJNsyziGZBHcFDQTNVM9eLQ5Ot3dhZr3rJlqd
XPuD5RiO8cQdRzBOuLdhHYOhxZPU5iOL1BBspoIp1ejCCbM7dYv8AU4rOmiii0jYMLK71tS8g5Fx
cCq7ROFZ40aoLbN+sstoPwiN3aIYcwg2zdXqaHmmTYexBLLutrDqF72Z5FviVArwL4m5AYjjla01
QOIDBFu55oBo6wa109LJQi7fnjzTvvMLbErolJfqqk0BMB2tr7fCZd7XwCxhhuCNCyeq9w2Z3sXQ
oSyvxgdnaM3NDJUxZWisKDDunZ4BYZnTyGXol4PGZN9Csxn13uxWp4KuS+1qlmeB15HoMewdqrxM
ffYw6W21TmDfLJNzLmGc0w60VpHjRccmidB2wHpouuk9MPRPZdAolwODKCLMPlluRBsQOqsDbzCb
z7AXWN6jExDneSPvxo0b2uWyafpqnTGYXtcB/iHfiVwg1/0yycLsDl4lujbOBB5k6Y0FF3kMePqa
cE1kVLI3wSkv20Jyu6PvMCTDnXj6M6YW2Ayddo2fDPdkEiFMTdkUXLPZWc5YwkFiDdAnQPW21EBj
vw/gZZf2FL5GDNCcploM9XAvRq9eN4bBCDO0j3msXYt0BjaVZEnqogX8REMM+vfZN6pP7ogcHmXH
WexkEVCIclCkp8LnFEEJhXpkam99h6l4VFN7Z2bVvkes37eeRr5OPSHUks+Jj7YY0NzSq+ly5bM0
1WYI5zrZR5GR8ULl/TyWaGeGqcazFY/GppOjg/cFvk7r3kgPFczDyxblbNnsZGzAmki27HXFFuf0
p1/m/Wumv5ec/DdmHTW7sYZEXY+a2OHYj1iammBHIh+qv6yCw5a6L15fPo3kqq4DvxleeqA4w0TP
MIi3U26892UAXnSKbqKrI2SiGrkbrttsYkBxOJq8tTPk+cXNwx19vgVPBPo2Cbs6fu04Sp7gfOJg
g9g/OdmxySh4A0/isiKTQHCq8ysokczy1jXgH8yKAb/BeNBYIzd5LZ6SIGA/gn8QBs5hjGpBk3SQ
G8YJvCb5TZUaHYCs5U9hM5Qtne++QuKWV+CGSwwJKzHMYt78omquGE4NE3xdPIwcBekV7VQJM8FG
FKp3E3TEoNLozqiH1tDfRx4cNE+XpqiLbM6J5AGAzXjvtO5917Bu1fAULMmU13bU3Ozo5TkjU8Ib
j3pkqPvRKC+jkocA9u1GYhWil7mzSOsJJnsG/BjbkN4aCNp83NtNtamSLj+IXr34MsE7ZuB/Q27W
Du5TN5U3o1WPTuIS2NWgDnB2zJnzfdjp6bXqNLQMHAeBJvuPYdXpR8bTJ+I5u7PNslqajnaht+VU
p5ypyF3Xssnqbrx3IywnI5XdkQZ/8QqQA0wPize5OldiDq4cr5HoRebe00Jx1lI93cYVexUVPLEM
qEiVv5Z2oF95DXPwxVI8sdEsG6vidEFeGDM/b9XaKImx6rOc5woAkz6bEs4egQg9Rc2CjXWsCHEF
tNSZTAQHq35VX3Gud7tict5t344pxHMShFWGz9HmuqGEtZjVoensvJUy2MlLB7CMQ194Qh5M870e
/e7gzfGheQLT3B6NeylicluAsvsdxlor77aextPT7JzAf0qtQdEIIXlAKn3TB8hmJVM2zvpirZhp
xokfHWSyT62gWmUVauA6sm6hjxO/UqwZqXlMXI5e+ng3zZEfNbPzBSe5FU3GjG4KS11kz4WGn0oE
mjnL+n3bzmt7HE1bfahPkw8KTkDCsidSielZcnbnxozaz6QSYsWkflMOKJ8nwQpdiqY/98BkSK1f
J9P45JTcKKHZYxhBm2Clxk82coxNJ9qPkeY828kflZg/wNzvKgLk8PVCW/XCAk9ZRYi0FxObMyUM
+Hvh3ruhi72KqciEoM+vnwvJbdma7bNbie4w2PYlFoBBqzg3Lz7DT7MPvlPXmGOibW1fa4Cwhj79
IMuGxCL7QQjW0aYPbt7kPQwBNtYx1I27yhv2htNbFLtAUYUsvyaVUDZMs6Df9QT68HZbEbbTBxx3
G38mNKvhoxPOCmAThHv3Y3DxGzTZhw9pxrNx82Uu19ilubXqlFkjyZ1wKyhhMo+M7VWpJecuj5a+
0Uxr2V08PbjnCsIDCq52ZKDAS9tdp4KV7Cc6eyHMZ+7fdBUO3bX3iU4obA/RFIY+Ym2MzSj7PeHC
53EssZd56kdLX8DqLwvXqzbSMc9TCnVQTSXhMeivOvO+EtErxuwmcCkoCbP1hlhb+ZnDb7WvBWEP
r8MkezRulcJOImlEU9JvZdFTJU79po2rczJM31qJvFof+2/+IFzIpsLPIR9KvXjw76cp7G+d325s
x6tOTmufbYQKyO+6pWdRxNpB8JDmLmJnKl2LdYhUtRrnO2AZbp+TU0ty2WbDeRs9iBj7Qo0oRZgD
LiLbPbQRo6U8AR4c+9lexTM12ltbHQzYWPEETZxJVgw4tm1XTaAo6L9H00QgybTNHXKRvYxOFMIT
iv3BAZXI6lqS0yKc2lvPON3EBaHb1rLfaSh8URbVl66MXnsGU+s4fi/RCTC3cpG12/dAT+403XxQ
dcoh08pOdsiYQhg0dVQePvnDV56HqF1B4mxH5tAiowJ09K5dkZ4JT1DweivYjjScqK1ZvabRaB/n
YSFnV3zJqunxUHAaBpMkN4o7Yit1HYZFDXkqcnuxHQjo5kTmBCuXqF6AHzBKYEBvaJTAQ3TiFIkt
cCOvPZXA5o91TuJAiPsna5FZxwB6BWWXNQyMmLLyKBxoPiqWCJWFdVY5smHULyFuCh9qV0FmdETx
FCFDlZl7k7Rgh1kVhMd6Iz1kS/3gAwUoPuavxv1wsiTqfs1HrDIgGEDCIp4THjmxxosKFZXCt2+h
mLKj/n5om2fdEOsp0p7Ktuvvssp40neQk9nJ5UmYgJub1C/2KsEI0DgPfpwPT0GmrUWEt4FpYrKp
QZyQcIBqNyzrVRV2ZNF0IWiQVmjoEHiA7lidJjX06/kIbLhw5IIuXlGa47N3Igsu8UdNcY1bTZGA
Q59N2d6mHbrHQXBICn1LXxNgiQ5aRzuSNbaEGYiUr7KYETYpnXE6x/PTpltrQUN/TTNluqahOrk9
aRMBJPKVYTzajHXWYcW2VgbFKYiaaDvQEd7HHLtyrB0Go5iiY+II7PCiI9ljSyECPsymOyMYjinP
yRyztfHCCJ9n0X/0o4Z706IJ08BX23deuZ+Qi9M3xyeI5MfSagOqH8E/JHbMHGzNS90VkC+0029B
OryoAB2XmVgaZ6LWX4IYA1nqsMsdw8LDDo78TXfpmc6vWsLFMd50A26BJAkubWF/6A1Pgx0jEJ6L
hrEm21ySCt7hvhr1ztnLdZpKdXbEXST1fE/my8cgUsjoRL2tUyuVR0MPLyrJ8W4E2Y81TsnG0ofv
CGp2R6lmJp2/zUJqZLPq1L2j7VChdLvSgMuXiGxH2vCyK6VatmWxJI6MvHbN7NeuozNVxPdYdO6D
btnbmBPXKlLYOLuy6lY6udvYbVqIjUa8N4KYw7c3rlr65yb9MF75j4Y5t24Isjbb9qhMb4ucxlh3
Q8TrxKisVVlkyHZKHpkLMvhAS+8xQfe6deqbmopxpY/ugp032aZjc9Kb8ebn9i0xaBGOCZS9MVt1
Lk2jrBvrReN++KWB5voT8dzr2BcYpizGc30sHohpc9b2SF/Ej53PyMvIe4jrcq1KRlDZcoDDusqK
wVxlNkf2mmrELfNbM7DJJifstLUntGUbNvpO+dM+i501Khl82lUx2R/kYY9rjU3ikGRFQX92gIwR
FqecbFMqDbwDZla8wodcVkXyXaDgln3IZMMZcSX9F3fnseQ4kmXRXxnrPcqgHGLRm6Bm6EidG1ik
ggYcWnz9HHdWJbNyusdmtr1IGACKDJIQ7u/dey6DQFBX247a54458almuPh+ae67dhk/i0RMdDJN
dAsnxmLw0fJx3QDouqeMfedSXD+u4ZsqrJ8dtLckS9SE0PMBSNHLyYFA924RF8Uk2Q+O9cDhxLCL
mvMi69fWwE1Ww0EXXL1ORhqSVvIjCzL31vxaMT/dmjSeTkKihPBKQJBpWQxcBOjV5va6jxPR3iUN
PlvL+pHSlNta6fDWMnFbT57/cYDjm5ae9WQZg/VEdc5SdFFct4P4WCrMaBQzaKBk3u7mCUPSPIqP
ZkrcSX1D+hBT7qTiJjWJT6WVTo+F/TyHD2lf2R+4T/C5M2RoKZbMRawDNZWALCmfbmme1tPO7TGf
mMshr/ldQeVFW6sbmC2FXMjoK683Rea878fP0SDr29Vsi8MyD8+pN5SHCR6U30V3BQJFZguqSNuw
A0ncuHq7QOH0GuZ3N3mbfgBhYBk94Vdz+dhTHwY9g3GZ28wuaWF0xl6/S5fsnp8Ae0YQPC3RAkij
gOpSFi+LF9yPIDVAgJLQi/0wF6TP9flc7byGIbHtzUexIDHpJT77DnpKJGl7l+Cztn77tcuKbYQf
mWH4WXRCcGFQnpbVeB5nPDyxDN+1BAhBdnf2QiU+uB64KRuM8Q3a4+JQ5SEDLDIfu6jxuaeiuaNd
w1AI/Vm0koReItcm0Jczr+HANrnuLeK4+CVEkCRisGoLisoD19SRrtim9+svIzf88xoEN4URYuDM
KO+6dvWBBGKybMLoEQwpBlczWY5UDbq2PBZJUx09ZBPn3KOe4YVAxKvsZNXGOQn7R7PjnHBWhOJL
I+AvROU+j7wvZTI2h9zGUIbClesyX7fTUm6ymahDrDW6rUy8BEVO5j+EDKCCtcNcKqXcLoEkZDHh
FFxC974iHa/2Q7FFb8GVQBj3XVN+j7Js3DOTns1PbbLezyUpgG37IoZlvG39tj8ZhYUTbmR8X6Jq
5tq2Sx24ODGuhmOBMZto6TEbcaOSBLsVGFVGLxMPST8iUqCOxi2VCVxF253D7qaYOSzLvtiN3cBs
rGfkstIAW+bsRVaQ2Zwuemd3rxZEgYvApihQPK4pZskuHQmedxms0COPbqSPRVGqnn6VpqfULYad
ibh6XbAnxo7S/ijK10KdqqGpeTJkL05lmzw0heHtUUThQmjN9m0R2sW+MCybhjTHS2sa9nlEIBDP
UX42cRnmY4T5VPYpSsImAfWDk9CVmJsHUmeMhuLcnLx30zc+JOTTIKMXZyiavZZwVA0AiaiD4h/M
DdNDm5q8ElNwJ3h011rswyA/e7DFDtS75zNn2D2lZ4orvXzbKUTauPQW8dYYGqhdkuLVAQqgAH7T
9ZN5bnF6r0kUn/SfE3k+NUk2tznmgRb6G70bd1v6i0I1KTnVqvRghOu8UOwm01R69dmwEXSbYwSq
eST2c+NQ00OJskb51hDD8xDJ5YBZ2lkyH3p3UGNzUKdmya/qLRDEPSukJB6mwFqBt+0Do3l0hxid
jpl+lUF9nCZODs8QJMMmOKjCpWt2Yfht7MZmv9AD9yzvOBHTeJqRLq85B2JXli8D92EoR0o0Uitd
jeFXr7VZ2rsoSBSK2g23pESBM4yWT+tYQS3o/berOQQ3ZYlaY2O1sXvwRX0ckrKEam18tqhA0F6p
nr2cdL/Q6v0dp+09wq6MTqf9uVpDk3BvtWgmoFF4EGVSd+BKGMOE9or81SWboBbB1rNfACaCmoDS
H9AsvCyaPCHTSc6HVQVATXn60avEm8RbHgwvvZ0W6tpDPJ+z1AKdADYZfeltzK6dk86PbZC8W/1X
J4hHmCyogYrQPTiCbAfpilNu2T9iYwy5zS7jJg8ja+MWGT9zEGTUwEAqNIWLGZL5OeFxpOwuASgY
VyDLQgvx3rEt59BwkQuxBiCMt4JzlEcBwrUAxxmKosDBsEJNSmllksX7Uti2u4sKnGDJwiFBTNeM
W16+MsX9EMzWDDycjFiLuCzXHBaC5uP1HNSgIJq+eUEaNe3SEt870wHBjKSc8LTGQbQpKqqay1Lc
Unlu9oIyI7zajfWmm+v3K6mcKIiNj14328x9VaRQ8aqVQT6jj4uWaaGIenCzUMGZGDwtryJXarse
91ftDo9GGMbn1SS3Mn5AjQUxZ4U0nzEWjuMVK0xUzRu6zO65ohtNxMa5Wm0U/ZwJA7do2lvWFluP
woYIiGAOqhF1klsR1RBAu9gJzOTWcKMnh/fe6cNSq5r0YoVj4BXRYzyjK+yNZ8In6Qqov7yWTYl7
dkFaH457Bh0fJt+Nb7j1xPtFkCdn2Pguo8E8TF0JmynC7bGYd1y2ER6pv7atETo36kgxIzO7dRfw
W2ZGbXz2JnV3WD4lltOdjSbmLQQaUqlIo2QlY6eLmkcB0h3iTvQRPcU92N/06HBN8sbypbB5vRWv
uFeLxODzjfH3sJq4z7UZYwyHpvPklfvRo6iW2caxb9TRnZGdGfMnYy3D3pjE7tGGr2J6NH8mFzeg
iKNDg5SmXhzoSYynKMyB7IgGhpcJyrlzSl/43A7zNwrk3PexyEKaNvkxOPdih0uCYU90Mg2K1Wns
buJRXeTs/A2eox2SkKLLHwZLwKtbYDlSE3sZcxqqITGLW7vZ+x2RUaHE1+u5dYJKm6DNS6jyf2yW
BqoVFM//XkF9+1p1r93fojQuL/lTPx26f2Ae831BDJdLiLqFEnr63vX//IdhmfYfeF5s0wvcwHJd
4fzUT7vmH0inTTTSpK6HPMLf0NUwkv/5D8f7IwyZJAWm7XgBpU3r/6OfVsD1v0dpmPwHEJi5THkC
3Yin9dW/JN6D2gu4Hs4e0d7RyckK825yB/PO76eZwRkDFTP1DtUiMZQPzXibcnuGoTRT5PVFIOGA
BoQqrOidO1LAT3pfrp6j10alWL5u1na5GftWHPWDVfQ5jVz6JMp4qsWEeu0iPR0G54Q58br7+pje
V6xcrZFiIEHUj/R1lx+kkzPoUujVJGimfcqlSYC4gA/yaSxra1+E9G8a47QqRyxFbaRhHgXQi1Z4
UGjWyh5J3sWuslsZVR/b0Cxo1Zpvq3ie6eQaFMWN5Law03nned6PsR+aA93ExL1ryw78XIsRWckU
9YJ6H83GoPhglSZXJmeGEWHyfZ8kuB79HUXVHog8gZpqcGEr6Cz/nzz/tjlLmCBY3rgZz49+QdtV
JIh7ipUGpRLNWvD5qO10h0ZW81kvCuFCYlDJky6WxyJSoDDyJzZa+asXxmpRk9KrwhzkseAz12VM
HNSIeev6Z+i/RQ9+9Jpe8Hf0+86cYJwxDGoU0/W60Pt6ikFqlnasCLY4EpPJ7Qxxc8b1yKsx9AQb
T5AU5BoofZwgwO+mb916YToTKi6EPnMP0rNXqnDkUMaeBtYbwjjmcz2LVN2sUqudgcmi9gXMrJXd
WLVaqAGS5tnqFBBIqb8iNMwPAVgsM0PnT+16P/lOfZwf9bAgbGhVO1Y27iqUc+hmlaCGAZZKpzuj
2sHlk6IwUxdYl/ipm7oB5VNFqYtjgAupbCy6bsFdplm5Cp8bqYU9lObRDMaN3kpr4o6CIbnP6gII
gh5Z60WUMsbWa/UixpNVvESri/FywfDHWUXETUCrC6PkyVG8/WEfJFF6rHyOzDAbdqG6vWZeAbLF
GDoo4SFiNET9ZFFxU0uCrN31dvgjbCDqgVgvNti1IIRdni3LeIFIpJ7pdt/n7hM6DnyJznHM3Ihv
F1YF99O95fvmzhrtr0bnLByiLSHnlq8SMQg3aDxrOg9IqkhpqfAwykyiBWbskqivA5mlSrFWI3H9
NYjcQqUl5ctvn72aMKTHkZ8c+qg1mPJRjuuVcJ9ZTIWbm4U+N0U54VbTqzCjbsyhEsfB35TOGJ7c
1PjW0qLcG+Udggxmd30AtKwLSbxNwhC2FU3DCNfWbo0smp8GwjTmhdRxh0RACJZvvTkD/Tf63tlv
R1R+HkjHISSSp2L2mKfM4eb9bEflUc8eJpUPSz2yM3HGanX8qrTVnjEyVbBjRBnBAnmDg9wGY4Zx
LaioU0QLbIZowGOWZlTUm1FMR98st1rn77o20CnU20yhkf3LciashuKoNlC0MQpAuw2LvTHHX+KF
A7QeQ/xnvZcexzQ45mPq4TJNqxtj7LAhItbSs0Dn51RQr+l9wWSNu9zLvuqzP1B85abJuRqsdVzu
mN3GN7CVseAJhKFphymycax2Z1rQhYJWl3HxdLTgro8NZXV9DdJ/pa+GgK5h4WorXi1qvmdHLQhg
QI+IMCdDn1zJDnF7IwBrUMi6nAyXVZfCQj1448VLYOX157BKnV2uPDrKurHE9mmwVxsoJqZNRks0
ebR4PYvHh0RyhbDVkDqPmZ07wVNoSVuN4duzS07NgkZ0SpVLWMTvPBspF/iUmspHj6FmaxZ0p/T1
V1/fqsS8nV0vu1yXg8ToN0htueO1aXU0LWkc8nh6NlLc1eSD3LhIAlA7dzT6B5eKCxxdhgQL2oya
SsZK67Gd/WYrsvaOMs100Kj5K3keUzN8SaM/0lWFFIR684xssz0nioWgN8lw+taY9QB4TWIPUf9V
nyZc9nzn+5I7FiPqsridoIncQsUYOOEEfonznBVgA/SqXqC+5TVq4dtdtiNLOblp41pFDeLUSJYU
gZjrREo4Up8cVObUuorydrGG8pa+gdzVBgmBZS9oVVW0l6uFi8fcDNkpKpnoxeqC0kdJhu1pszpl
eDZNJl4xR9HezcuXqoMo2jv0BpGR4k0nDISwp7ImB9nJuvrk028PbXUv0PsWT9o0yRjAlxPXeXRJ
y8EyxcmvlKO3GUMLEHpD8G4oHyuiJU+pV9xTIp+ZN88rJh94IEvWcMd3o23WLZDmHBHvgtw6obXD
mu7Gh4Zn3WbSHm9DUHjNvMuxJVuzjFAx1wYiVZUUULbmrxkBCQOhg+NDkgypwGA66eLhZV7UlZi0
inSMj0PjUsTtkRifER4DWpmYGLOoApntHVm9HxQvg8JidS7UAEYvSPCpzoFE5ymYk/uaw3F5IMQM
X236svjeztNj6cvpzraYHCZ9jITQxt3fWi9ZjUp39sdXGwN6q/AMshg/pHH9unQM3pypBQRikEls
LuZhJvAyWPw3oCEUwdcxt93iE0Ytd9E8vS8EFC50/Bkcwg9LTp9ODNFdS5QM03rgeaE6pQ2uLwQc
HVvRfChH720ezTkd5249BMnyRRRy18HNQvyMn3ZJ7/tIFAc7AWkTuPahALaxEWn4nlItroh1OXqO
g8vV+dHZ3kO9oFEeItJkaapseytd37dhTB3GRdSyZhEX6Oa9N4KbTIv3fj+XDyVjPGcxQE+pmKaM
PgJZXQ9dTuR8Wo97vDGf/Zoa70rfyGH8RCBtDu6oKo+ZT5CFR19FjRiPRYNjpfD7fksheFt3tboP
vMq6izeGbIBO1Ha+6ZuddZzz3n5qEu9diWic/9lPSvkYpRNxr5jRVDcJlg2+rIqgMRqwobdnuIrt
Lx+7rT8RVD+75dvUDvOtTCfQZ+tsve+4JwWj+QOlPmTuwvjamw61tqKhoKiSKlePyVzE6G/2vllI
/m/SsH9rWbTGiJ2MCeOEJ1pRRMxWBhnhTPm5XFPm5v2B5E/VjYhvZ3mKMvRhRYwULTUBDXbOx2WZ
rOcRFskGy/owB/KGoOD4doHgjOoNf397ChcSQ0KfPpvw/UcbxMXJnZhpU6Z9DWpxdglpwnCY5bQu
0mLrPHnlkL3kaYkYwiE9ZSj9kxMw152F2e9mAnSIVCfdMbufPaLZyZCUe0Ogp1n6+J3dNMAWl7XY
dBWojT5A+gzHFwC2vakrz9kX6HqS1U8PaVJ9Gmso1Skiff6EXeW32CZ9YJyQVfC8GOPnYACsGSbm
+0lAEMy8l0nI8ujWwSfi4WnZCBeuO0SS7t6z0fJhUsc8OtfT/QCluBrGrS8Xi2Z70O+tNfxUBNM9
Sm+Ifm+H+DmnPJV4uJG40gGpTlqbRknyzkWwWEgaP2uFDiNN66fesVBv5Lix3Ymnz4RBYQHvPvv8
m5BuK56jkAn6x8wnFRWxCY69u14gnHU6mWwlBCRnctD22+MzVYxs6y9Qa1sMVLMIv3Vxy4XQRbzl
1n5+8KhJosqbvW09HefIexyzOuQsBhJJli8wkhxYMWWWgxzo9CBqwG4jyDKtcQxEGLOSOMK0ReQ3
msKpHN/UpfhmGPIgLT64iQDKoQMXh/WHeK6+xAnphyjqB3KfjJDCkU9yj598qX2qCf44fLLoC3yx
eu91hOg2MV1G9wlQPUSJ6/mkKvW0kZdY+FvwH8kCPdSqGWjr3ArZeMyZdHDFOGc0KLltMMUSEuKr
fsJ1oZ903az0K69pF789rJ/4/99XAsQPyQGfoTP0CN0v5CVH3XEtNJ7MltUsRy/Sn2t6c9J0Jr3q
MWbc26F/30YVyRYrIxS91numPMUm/J7cuzdK5gx6t16U6lnXp1736TXAFIze/u3D17eha/rnf7a8
yUeG3dc3Mg0Rn5bEhJ3MX3V94i//wfV9xjxSw0XXy5kd//wANSPnQ1T0p5Xe8W6VzYdM3eNSPYIH
xrPFk0rfVTtz9U69uD7nuq9e1Oz+uv3bc/wRIGpl9J/AL8A+Vu9/XVyfm+sJw3VbP0cTqq77qkFm
dAH1M//lXzbg2tjkAXW4X96OZE7sxFP2LN2WsK168p+sIJ72lYWpeewof1wXnhpw6c1moeM8RUC/
Uj3WGtEuMvH9+fhl+18/hlHjz3fRz8+x3m1QqjKXdeGoNNyrSxAa6YjDjRg8TM5FRYL7o15dMfGj
JmxwLnV0e4Uqb+q16yJVZcnrptkQncTF9HjdpdcqAzwRZWZM9H9/gX79v9rHGUNF9fr21+cQF/tM
fvSKcYds4aQcWbTVd8MjKHmQRnDQdbn/1MqjY7kWQIV/X3l8o+qB/7V9zev+7/yGywv/qj96f7hU
F7mbhs5feb0/64/uH6bHrcgVoevbnvCu9UfxB5m7ZuDTBmeC7zsUDf+sP7r2H24gbM/3ABJ4psWr
/goafrok9Ha/bf9XNZTk6lR9989/WI7/G7+BNGFL2KZpWXS7sN9Z/t/5DaHZVX1EUe42M9KIViyD
0CrgZjLYePzmLj91cRLhLuk+BiJCDLpE52zuPjJ/eyIi0t9kjblsMlxxUM79vT2uyY11XHLA5XRF
OCefyCst/HQl5lwidAiI0IAdtTgVVAMXC18NPTFB73uYQ4pTzPhxxJQvnTd8dNbuEJsrFIChekjm
6kAP78mitK/y2sTJaS1sawO9GSv8ZLb+mzCs32Xr+kBm6ddAYtQtUCUPOA9cxohBhPE8r+4ogqD8
Tvx7xgK4GmxM/H36xcnAmEDBlIYCFnUvuYBeaDepD6AlcTc4ATdtVhCfM4s7vAuyS9NtUE4EPhjV
j6QoDqY736b1vpLjbu2Gp2Fm4GAXHdkaQbuN6h9TwpNTxJ80Bt13A9PnacjfG37s3FQOn1lEPmDq
7pkKADWkocHQGNtfV8vdLYrwljf2S1PkZ7zGb2iezqqji51/CLc41j73Ynwrm+q1pw9K8Eu30JPP
QMvbDhdxAiR3xty+Q77Vb03o+Su9LzEgV8KsRyI8tzofvpo1vzez8X6sG5oYE6hFxvRFzrfQGQTb
W9X4xAS/ZoSKHVKmyTE3T14mX3q83MEKYNUaSO/IACEFU0RZyyapeUmAUC3pCgA+/1YXaMLEI7Pf
N/RY9x7vQX1HNljz0ha4jrm1HVhTUA1BfBvGQ5Tn4JjE/AW7PFZtZBD4PdN9uL4U6Yv0vjK4usc0
PJ17vgS0MfPLMlfHbMGcEwLCS28N2YLYJ5BOzOtTwm+N1qk+TOl4EmaekyLU+CfLxUNrMOBsrcXH
e5a8G5wpOCZtfw8+St5Kf3xbB25HvgP89RXG3OgzoBTE6Hb8mDdjx0BuyawPJX4XJH4IF+Igv/Pq
JttbmGPd+blLquJItOKDM1qAWf3Io+5VfSwDJXyk/FGZ710//yBzSajN6OKx8K33eVV9XcZ7MyRj
qCR2hQLOTeOuSmpN6W+Z97Kv39ST97KWGDPwh6EpmM5tzDySgT/g8+jJE92DXT34RqxkPuIFJhnO
c9ixK0UfAY5jZ1IUdur8tp8na+P0Tn5/XdBL0Dov6IVBHN5gLas4oaflYwjyBKEkvez++5CjaeTO
zAyzaNLN0pTvpOQnslH6gV4AAet+ahz0lH0yAptASU1wMVVxBLlFP7rH2KREkJrOt2Zss221jNuw
TcAP9NW+NSsYBKm9nnWhT69d9xmNxTyH8JK/5u56Pq83dQiduhjvZjf4qHcNGoSJxBFl9a/rxipB
eQzMxi6P/fJ2Jd4vV+IFBA6BeHRCxsCBednKW76mnZVmy9axa0jKjO/5dUp4sJVAR+h23PyDIf3q
myhA5WA27bGL1z2dxuSIumzjp1F4TGhlU21RGYhUjXtC36jo6bXJkZTacmt/3aX3M9d4SOeU8Iif
z0/Vi/TTFu4lWzzOJZlvdATsAE2DdBD/rr59wKaCWkTvM9UD+il6UcURaa1MVdSLrq/Uz0r9nFel
9UJ8l2ud9b7LOwH24hG9Y0yzlxhwxD7AD4yli7DpQUR7NC3u26k0bpcFJXmeveKC9AvkUgNWsk8T
7NZ1ACjfpAEpaX7zRAOFgRkSvNtyHA9D02e301i/nZalvR9QOBw9q3rQwqOhV3xNYp1OSGIr8ufs
JCYgNxlf0nyL1AGqpTTk3lE2qrnJHtYycu/mZXyLu6iGRFkzj/dXA1t3EZxpVTWkJ9TvusCYyMEw
iYTDO9Zn0t8VabbrE/SP68fZCsEOLjR5ovVji6dtEManFcQSpLIW3uOc9Q81xqXcNkltX7vXprPw
h1eYocql/uLODpNo0STHpBuDd2kYbdBk58c+Nbwd46zyRN71p2YZvlfJ0L14ZkRg0+hvnGDcUZUc
3qKoot1CVO0QQdjBeVZ/8OZ8Vy7JS5kl0d7oAHjLxMOL7Zsfxx5jQx43ATVbbrgdtMvk2yDn9sFO
nluOrv1UMhGvF2A5OO6z7VINyM7jHpkac+UNVxJ0f2V8cmeKe54d3brqPMtU5ztpOxRgepveSqYK
//MUmOVxVL07vVjT6HEc/WnPaAKrcYqUl0pcN607nDHOjRxFxCnSgaaFj2SdiJTwZrwMjPDpWKwD
RXQxh6grVE9LL1DR0be6BkXq7UWaNpNnQPtzTQSnrdt3akGVKqAPwBHanj0Fo5k7RM2GAf5fCSLi
nKpt+3NN77tu+qt8T8Pf2AHkkWdHiQSWirs7sAtkIYwVaIf6EfMd5Fb6UVfW8M5sZ6YQqWJJ6QGi
Ll3SU6G6i3ohLIcmrl4NVL8Wx+EHzxsDuANMKASjAttF2QJxpD+vapEqQcR100omTFuxD3438EZK
76rTdFlNLByuetuY6AxkufzqakWEZ0Dp4fvkiORrKKKKHmqxQIyZ1mDTJ/Tr6mUiFiMbwfKo3xX1
IBfHRK1SnPEOSPv2+ldOshVFoi2PKBX//IH1r6zjNrH//hm8qfcVS/5dwIuA2EzspZ7564U+EK6b
eg0CAjGaQHcuv7sOqtQLnXmpjwVZ+oxeUMbG+xJlsT4WiJxjMqNXLcYNGLyN7mNUdWJHl0yezBQw
KX2aSJGq8pj0Av2Nruor04seu/huqIhCue7T33ecdYQZz/0xoi0AzuivhWHyFV839Zret3qfmjrr
CbxTBGP9nerDTa/lKhsYlVKw0cfbdXE9Bq8Hol+4J5MT6zAaKts1LoLHvGJWFqhZol4UaqondGdL
b0+pxM+ZNt8nNZu8/HaXc9SsEzoI6nRlOsClLV+21x/Oj1HAM2T560y9/oYOtL9s8oej/m1Gfc5e
ztzLusjkV0Kzu53+Ya4/kf7FftvnVyFBuEUFg1adwvpsveSN6t9Ob+tHbIMMn4a64DXrtW87vgG9
3WU+5106+iVEHi5LmPE5DdUpo0+lRMHL9Np1nxVbB+g/7mGO6/bcAUTPh2ojENUcOt2FUp04/djl
CWpfHeMBHcXgb0MFDzONpDv7P9d+22eAYdgajN1vXN0xT5k57P0ijYm1IwcnTNeDrS8cIzMdvVaF
SpsRtp/1T2ipC8r1Fy3diNuo3pZp5R27DGi6OgX1KVl3SWLu4hjHJ5nBwW4AMnNsLdjYl59wfQin
Jrtccx0lnoQHFG30KQm0ijkYBOud/olB1zLk07+7dKznCuLWXv/QlxLdtWQXBdzzYU1EHLxDzgxE
ddJDofJk9S/9y3YXeMbWLUwGnqCUqKGoYts1UdbUO8uxp1HXZ3vz5+VZJ8vqTb2mF/rirfdFNaFX
VRMer5fLIlppiukr52VV2vOnKqQAi/WburK6yWigukdOWHkM9EeYtdLj8pgdt+tOP2O2GB8d9ap+
iHHYn6/Vm7Ft0jK0PQNzn0ySL1GfE0WgPtdocSDrteviX+1DjshV9PqcX9jwvz19Zq5CcyD5ofcX
+nVRbN4K4aSHX172f/jv8Xl5WzxtnCw/C55m4b/6E11C/foanofX1RKrX/+NZhO3I10m0xWta1nr
ug/COSebDc/FbG3Iy3ioSgOpveOp30K/Itb1s2u17V+9jS65/fIa/Gc7kTl3lfrwSet8sBJMGvpZ
l7e7PPdShAv4NiwH4cjvdTxdshuRRZslBwqgMS4T3cSdX6K9Qu+ZNNOp80iHHIe6ao+alKdVLYrg
l6IUOGihgCaxzfrmLp2Mq05fW/l5fQOPoiF4hFGCFlDGCWqZmzgqP7Z4aXZaRrEkfbQPaAJelBXS
xhlWplF1t0ChRRbKTVFrJq4SikBfefV2FpYWlwtk11pKeFnoy7Zelb3DIRQsPUElVDgho3wrXdnu
tMJBqxa1NlJv0lxB65BV7wBGEHnFBA+4D1ee0YwrvrborD+L3qU/kF7ECLSBvGONhZYjj1rnnahR
QqpujUEok5tQ3f1iNbYA8xAy1VP3QDODFzPM1UKfLl0ZK6hRila96LWOLv4Z89SqLqCiMD+JaXVJ
j6Ha3amFXrPEuHWhvR21KGBWT9VrLSLN1opIAFQXbs2lzCebQ/Aqo0edSVHJNjduL8z6eBFvqeEU
AdguV8noY68V4FoWrsVSlzVTxOcET1nprBYWCD6nVlvotYYPts/QcGWNUGiq+0jdZ/UH1wuUKZhn
IkGyhxpUlADPmPWoIVrNXN7cNIlBItYQlTS3mcYhTNsnwvUOazEhFdNyq4WYCHp4M25LdSlViMaL
1EKvRr3NDdmNiLGLCU1WmjiTehahcWpV62wqG1dMNWRHLcq7SvD4jbgvXHeaY2JsByUN0fXd66IM
MhI5Ox9KJR9OL3T5uceCTBh6RInERTE8G8azfrdRDSn02nURq5tSb3UfsHcGO/0eBLlz79KrAAjQ
WbsZbOl2FMfeZTJ2G43xcEwcNBdqDK4XjRp3JiqNIkO3YuYqtkE/YNRU8IO+eY2UEEYfbUFYDirU
gW1RuawmvYMCXjqvNhw0OK4LgwE1qtOLlBohbZAq/kGxr4H7Ypu8tR3erLQvT1qOF8aoKdFm4qy8
bpdxMx1zGVC/ByOqBVV1QB+WDGfQgBe4aJqCsApE9bWqmvEcgTRDKcVCb/6PfVm7MUK6yOV0N9pV
/diM5fQwRK1709k7xjUUikYSqzCz79dyAqzhGW/GYM1I3Ij8fYI6dBOENbDcqox2ci2xGSBf2bVm
sD5Z5QvyKR8EjTLCN29ktwa32Vy/Xd0oOkKXxHnkeJ9sa0nuJnRzbb2aTwNI+7siPsoouGe4nd0P
i+nczkB6LYAGmQ0rBvAulhjgAwW5dSHV3PdB6uanfJTE4eEhzOZGVWF652Y0wdiSBgHZaIyObbQ+
I+BOj03n97dyGu9Gx4uOE/4yo54ETX/c4Ktn3A/wxjdLlzVHzwehYiB3oDveOSdsTQ9VZBk7I+wq
kEMc0R5a8VNPNmMYw6qIG3xSsb/eZSlW69hcPkyIaTeTP8EQ8ycgmQYdGFuYkPpt6Dhh3ty2mUN8
nlob8uZ755To1ptO3jmJHuSixMsNLGOYZQfCGRH+NEM7bioBzaaKfbExIlC2onDTh6KAYoA7Dlg5
7o7CxebruPUxww92rNr2Aa3aI5ez6a0zpMF+seEvWH5ILlhlTgeYZeVjviCEtVtVBkHXKTKz2bQ+
UcBOPNzZAQyiUdLfdlw728g6rbcGpg4HQM7eb0jjSqjNuHgkKBU+C2lg9XGI1vTTndVTSC2d4atI
61snhCdLqfUwFGt342Jvh3WOdtyZQ2zm47faIgAeV0mwTpJcb+etqMr5PpJpdnTF8m427QRjcNXf
zEMgzpLUhh2m4c+1S67XUEFrbKmsL5n5xeso4lbjNxlHYPVWkwp/eFxnFIaON9xDwMEg40w25gOT
SnCRvTSe1R6AoPT7qHPIYxCz+dxh9WinisRGs7Lh6OKlCLhTwK8DeNXH9k0RCsQhRNrNzSIOwrCR
qNrD1hewu4A8QNst6/UuXmLcNwz9984Cek+CvYJXSEjYlH4bAfcRmufkqiBtZN9NK05uMCNAUrQq
nyQOsp/9sr53YBZRauI/lkJJ8xcreZgNgCgIWgXF6BqAxkAzIw2a771Q400H+QypLkRzcqsd8o6b
vY28Zu4J2bbn8pDilz3GZHJHAsWjUxckLKTWzmkQ9JPqMW2qLniMzPI2NLz8rgn6I1kU5SkHfCXJ
uQAu4fTb/+imG5J663+V+z/ULU23zWtbE5Lyt7bbny/9s+3mCwDoNMlcGiI+kHPVW/uz7Ra4f2Aa
8lxaXi7dN/dXbLqHWSCgICMC07mw0f9quznOHzzVCkKFYofaiFngtzbb/9Z2cyzb/rvs3w0t18aH
7sN1DyzT8TEfyF9k/1g7mrItuuyY4lE4eLN8B+MiOtCD2VUShE3m+MlznCFaKy3aSz2iSkdCXaDZ
Bxy2XIezKCUCscp7kUZDt7+zq326GtUdGQuQjFZXPI0RyXlyfMJ/s4/jKntTGy1uz3QiLnaQ8oOD
mAJZTM4NFGttRV4wc8oHG0jNbb5i86Iqgj4ztfznJoRJtIiofOPn8MpjLyYiPHJeAttY9j2AVuCk
KcwD9Ph7smoibGmN2MsZbVG9dPPXPiQ4Bzs2fznkBxf8A5eOqDyM1jJ9NFtaZF06f0qRPhlNL3ay
LfpDVnr1B1AUwFESH6BjQYO8jId38+KhjzWgGgz92r/riJGDB0b0hQwkCEPTSt5VMQIkBG9FuZa3
eCUelvV5iRIXSkDzGvphtc3y/GChSd6XqUA97hHEg2hvP007WffWA9iSD4yFZ+z0yRY45XgXlndj
kC+3XcRZzZf13uzb/+brzXbbVrpo6yciwJ5Vt6IkqrNly71viCRO2Pc9n/6M0gb+D/iBcy62YO84
jhqyatVac47JPuxax1SuryC+rR1BGu3Wde2/cCiUJYu+TkeaRLY2zPbymfhNEjXjGjrTOuESRKLh
mS+TZ/pYhQpCL41ur9kdOK/qknaDfNfP6bMunZIJKoz6qZj2xZwTJVWkE3IlgLwyyKYI0+HUlRsJ
6WCeR+PJnscb4BiDJAe4Mm6Rx4HkJUCr10TukNLR7HpcxX4PleCwQJg8dV6CbMhu0/dwEFToa/mk
CbL87MaoDrX9w33UHLK0sA/e4upXGthYmSvrtcOo3e5IOAE83F2FWZi+54T1UdYjyErHhN5r9vPe
4cPZ9zIObH0Z9y7K2mOutBBRmqEYLMABaGnDoSBD/aTVJAcZk/av6vTftaYvhyVqrGddO0VjaB0N
s5QXeDP1ceaXYk5FntzrbnSyzIFQ9qQBLWAl2h4uKSgUV5Q+QhhIenVJt3OEtICp//u+QdVql/LW
/hwi3D7EqFDOepZz3ceYRDvrVITUvJ68rblnPgh49OwXDqPV3M62iZ2+ZEm9T7iymCsvYjulDJgp
iZ8SS/PdRrjPs7UQth6XfNsxG2vBGzGzLXOCDJJwFzVEstb2Mj+lUVFAzvO8kzbqfPxM77QqYRZJ
g3LbV8s7rEoSinjLmRutTZDiEqChg/4/TNfALMDfWjB+995Q7wySmTav01wO57mNfyPbzo9ts6IZ
dIGJCwzold4K2GcaZ+C2PSzrbUr6c9PU3hMq+BIkonr5i0nsh1WhPdHApvW26INeXax12IMNKYE9
dUbN7g/N6ZxM2Yce2+0TEIcXN8rQsFrWgxmJ91gLq7NC8XYd0b0jct5PHECB15I2VrICP3DvfMDI
Sli5DI9o8vV5nc3lqFODLW2SnsuQvGJLs+JdXFb5FgmsGwx9Vm/TFCDLADQMKW1O8Z5n3Gg2y0Rb
1e52AuP7aCUJZHkrDgDef9t2g/dVAJWj/urmN03mu95OhgdUbsZmaWHbSXJocGL0eDYSODpyfS/n
sr56bMqeUenEwc/jSV/lp5A9XLbSI5PQKb5wbBFiTDEPC7b6SlLwGbq3HxqrJsatZ2IF3vBWJwbJ
gl4dX7xlRV0g4t5HMeL5WGxdkDfFcO291ny2M4CuDRk4YvKgCWWaquAjFnBYYo2Etioa7/cEQ66p
mNnV6Xs0RRxNCsy85RZYYnpkQkWuuZElx9Hzum1XeHJHEJ6SaRLfkJhaSkav9ttBqgyww7xWRKLb
sTU8uLpLAzhvCYQmwubittZzuQwfoCm9Z+MvEBTzWnP172I90R87SQZAKTxtA55pCCK5wokf2nKb
jPhW2s708RH8ihhyvlv4LR7t1sCqgKUIVTfQtxRqy5QWM4hLDZST7si9C/mk8Eggx25TfafOZF89
S3tTJxUa6cNbRVStGZJVaXhia2IV2uv98I+Ai2Gv6eZATVbFFwe3Om6aNSHf117Ojcg+88R4iQil
OIsw3tIryV7b5U89hteBxhMAdu2TRMNzXXvpds3cmCxr5MNmPBCv7fDWFii90fQ1anCGP4bcCQR+
yzeV6zeOfEiERRHvOXPLY+SU0COipfOrpE8Okit+24eyfZba0bKtn6iK5XvDaeaw6tFTInJAVpmI
X9Ilw52yJLdZBwNVtvxXwoUvYtKJIQtvDZIDz3YHHiVpys8wdhp/ov491VlMEhmUtWCmwg1AIg5k
CKVm4DIq7Vaneh3ywaLcLObANSp5FdaIbcLz9l7r9b4zOvpFNvCKAReKQKwu2BjACceIk8tWxMBk
26WMHicN6kJWud+moYP+IkdlMiqyr1LjaU2KyG9t17nZXEPRNO3dCkRZHxqEXjlgddmp660JWGI7
NeY/c1l+FUNmvC/GWR9L+Y6W4EZh9Gst49Jvlo6zSta9RaOkOu/1obusjbarM/ErtgHZVtr0WXcn
zbBwxjY1REtZZw9wAM7/bSQegpdYQLTE6G/s7KYFbdexJw5Dj9a96A2EjyA6YqBeTzKHNbuav8xG
d56ziaMjDgfrYmYWlLqGnTq2mTDbXSkObT+gxjTi6hXD9Loj44A2vNkibq+W9pBbXXVuTSs94tqD
65QtJz3MxYHbHdU5FP/8Rsc6PDdzmAa9IVI665lxy7D6ev0oz1ZTBePUylPnMIjwrGs02Pqt7x/n
ro7OtpGc2qWqjnXGyXuotPM4h+veiF0U7l3dPXcyPEsWoEsFv9GPsyILurZzL2MZn9yGE0nKAI2h
e/63WRuqAg3lwTA9ExO37oDXzbdIH176TnNeW6NXaCzC6I1G3wui0DTE+pci/c4tvWTCtfy0usPw
XIYEGfeGHycC3fiaYBbv2prnw6gtYPBHJp3IoYRngGOyqPiebFfsTZqyNQRZ32U8/pjkXPtV3ZaH
eJn1PZ80MLboS+A2Z2mEdrOzei06Mssw/FXILVT5AUrVQPGYThdwLAZxXiH0vtYh8lw0xLaMZnxx
nerv0IKXrWZj78ZIYzvbLo/dJGDoa9rHVMXt2W5eek+rXnAVqTIi0+GArhg3ipJcAvxX24l50efY
7JBTR7NGx8XJGHtRdthmR65b7YGLtRKAIHUbxNDDcXR+lQ7ZxPZ0tUP7l2PHhDyu+A6bjsNm2j0b
JpHEfe+dBUK3hsPPBXVxb+flGfjRP5Kg4kvPbHdTRiubgpdYvkzw9YAbQZYDYB2WwLIrjRqxM5zy
p4JSa7anaBelwxM1a3EpeBd915uhB9lRTscNRiFDLCAvVoTd1nPfCxPBDrxb/VBURCmbXoZifdT7
c0a+8GhVCTiGKjosYnmzuyEJLDN89TTiU/tGTwInna4xtdumbNdjiZrKX3vu+Z5n5JraK3QLE6Do
pzJEUgbVY9pca7vcWbizpJk0xwwv7ZBWtPvwAEELhH1jnnBEGI9NCsSFQgZ2M3IO7C4jeQV2/R7T
Z8kGpz4Sl8jeWa+3jCw1PYmXhwpv6RzN81N1D/tIjGM329ZRo9MhXdLqLY0ivJ0IT0SXpe/jvPwp
IVmSAm0ll6ykZ5gscHfj3sMnJMaB3c7FLrOEsGQ1C05BrHn7TqyVjxsqvnTZ+FG0qX28F0M8X4SJ
MwOLvn7pEohunAIIGCVIPJxWefEyGJADxpqgNesXbw4jP0EktG/i/DkjUvyBPz/lOMq3rkLLaxlW
7MRZW5hpIxpAG9LQvSijuTVf0hgVYOiazYZ4CHnWp+I7rZhUtlqZX/B7Ncex1Mutp8G6Q0KwKzkT
7SSgt51wof9IXO2HAb0+KLhslzZkqydz7ry0FkF1brXInc5uCVor3Jm+UU03Sy7GY+txelJ/mIwi
5mnBrSkAqJQhSDfpFOh8CDZHOHCKXQBdFfYDf6GBtWkotvcD5BxKjCanqpRHzaLwHRJqaq21gFwW
2H0LrspGA2XO7PbgEZpaAtmAy0mCgaHja1wEYIrhezSpsBzOARuX0JDUnv9BdRTbTrKn5n32Bz8/
NyRINKLGYWGmWaz5pYqjiDpr3cLZTAIp0Vyy3TOH1gpoJOPRjMhSTbrefKxqI0X8AmnmYNFY2rFj
NlscSZ9pJqJdSEgNWyzLAB/drsvfU7dZr90K/LRfRXvsm8xfY/xLfTVNB7c1bNB2EZPYsnw16pJk
eypgfKEH2s1QtGfW+nAhwhjY4EuhuyS+9roI8tBCXka5giQ8x/pYe4diSF7XLlvICmurveO56CIl
CFfvpXY74g3qlVU0Gwo2cLelmg5bUn60McjT5YOerfEY9l7u5x3oZqkuyxaGCqO+8VRk2UO91B9J
TMZ87sJmEqWVnBGpfHUFWLLRXogPqEJ3L7oZ1NhK1n2TZJ8DeKTNKMEBZrQU96MgBdPUGF9MFTdK
WHlkPaTRyZ6zc2naDfoV58cQ7bibwzL0K2VvwgymHeYonNhXO/IuRvBmtEHvB+5ELHhe+uIFpRvv
+Gj8q6hfdmMap7s4Gv8sTs3HDS7AaWxx6Tl8+gSC8OKKRhwGN5EXfeJWA1YLgJEpC8h1T9/WWckA
JINNCz3DoiUL6CpuxaHr6vJgGzLeJmRt0fI3KewM9yEzkupBs60TiMyag2+o7w3EqeRrOH8SRD2h
Dm3OnCITjmXfHtxAGoQ6x8pT17Nuk2nZ/HKd5U9HrhTnzsPazfKhHkm3rcpSPjShdqznrDu0M8kc
g2fNN8OcXT7DZTovNV1Beh3wzmCYlMSMPMzh+M3JlR/IRxzgov8QHiDB2nT6p7Z6KpMpYBfvryH7
UWDTytk2Ne8LTatgsABv5fKyTgjHepd70XH6nPltZmz1aJbbpFv/ipRcpbmZU0pxDmHpIi65qRmv
buRalwTfZ5B4dcNcHZg4DNZbHLZHyzH7K8pIMsf6CDkYVFYpiu7Ylo/oguyLOXlEf5Xg/3yvxPQI
N11s8HrCFiVTdFN1RRIUIRFxaL0Ri4KwwU1UGo96j+FMzlvmhuF7DDph0OtsH6USkqhFtVMh6vHl
elklfdWszh45EfTBIHPQRjnjNYaQtQ/Inogui7GgobbAuTX1SyjTN7ft50tNZ3ZcssO6tE8LpK5z
kU+gdsPuFRtf0Vm9D9TTeeDcEaR9KZ76Wb8hcVb9nPdspujSXeEeh4j+vwBfv0PKkW9lmjUfFfQu
Ixx9tss1aBgQEtqJ8ytpzfHgccxE5AmwaxXPRtEZT5X4BhbGgXWqnmoDaE3Xy10Fn2KrsR0cDVIZ
2sE+29CMDku5TOSkEHia1TSpPBs/lzElx8V4AGYF2D0DL95r3XsjVhoG5e9e05IXO08+w3QszlEY
f993rDRnfNWVHsnEDfjiVXsbacSshtu+xISvIv+1HiAC6pt46MeARc48sqxQsj9bgFLfYwsKMoJo
pi28NvJPauJYgyIZzeuk27AhuzAK6FeXTKh1RuUuLHQhDeN1XRjhtIQESY2Lmr360VSvdtYsnVOz
nRxlClDJYhJIXFzgzdR7EfOnA54cB2EB5VyTIsnMjOifu3rLU070lE46822mBDSXW+EM9VcKWVz0
iGVKCwyRINs0S22ybsr0H1Qr/QH+4s4pYnIoafEegb2C+p9BGvedHj+6O1sO4tjMcMDcFCJwExTx
pB27ZM3OyayiwzMYdGTJeg9lVWmHRgwvlZx4/i2S97FoD+D5ma/HElNzljJzhyT2kE8OesSceXy0
zIsvZ9v+jScU0faxdqbu0yDr1zboajI5Wa92MceHPA0p8QHDiUqTD3r1I+YeLWmz+G3XE4+jy69Y
490S9Gd8ij1yx9jdnuAs3XQlc7UGTjNUNtNT8w1hGCeS1eJURUXJPLC6FIRm3OI4Zjitf8Rjb31H
2mcYasM5sRxG0W54dIHBksqQn3gx0xXV0JFGroJUCf2QJ6zz7OLaVtM0mjGF/gzzGG9G4o2P4AuO
aT7RzSWk7AX5aCBXxHadU8+7MeSarVSz1pq6Gym7NDMFusWUXLDdCgXUr2zgXJ5evnfZ8+xiC08d
949pxYDlQKVdbbuiGzm9JqRNXO3pGNFDv0j2ZdMg28vpZjDnLoRRT0JYYb6IfquYybAVIqTfiOKr
KD3+kTRHuB0i642mbPa1KNIOiaY888MS7UvEeX49TgpT0UV7px4NdDt0LMYVincxeUWgJZW9wXDT
78ZIK/ZN2xIDnFQy8LjVEeNuaQLFT5W23CqL03iO93yYh/F9kVTK7M+4UMSf0ankS5Ya8qXGrB7N
9CaE/TS5oI8NQ5Oq5ZzCjHOP2qAzGRVh8xI7PUHOevkwRdlHh4mVCTjE1oI+wzP9Eb+aq2w3rTNA
Qmo92voqdWKxDiWQW40BwWkxlmijWSRXJE0RiMn8Muma4xVxd0PeJx+uVx9E1r43zh9FzVMdDrEd
dWzPGcNLQ7U/4JP/lPEsj56boRWtm0cX9ntA6y5/ZuL84pKFEFB9zcd8sR8pdSJE5Fl8kHGcbiAx
dxcYxbA0KhTfYWO6x1EzJZHbBvCDqqUXzEA8HFOQvOOmFV5JfcRekZrMIjoCCkeVVDjVkEjGxQCH
jydcEGcoiDWMgZQHCUoGdpyFcpgl2VRyR1D9yyFvifTJ2Y9csIpNRGZiGnmPdzkfcULzQKpip6y+
WX4jm5IJoZxPhnrQf+aE1qDKZbzL9nqiGoHeD/s+DL+JUdd2NnGOKbN0Jn41Mt+WjqvGD2llqqP1
jw9LIXS/baZ00xERSQUC5EYBAL2O/EihkiQ7lSnpDM3OJX6SpjmsZUQcJiASSeVPGOUQUVXPsdg7
qVxoGyW7WcEWB5VhOWM6Ebxt9G7Jt/Ta+IljxbZVyZdWYT/qkXSIl3EfO5WOOZHDa4cmB94c7ZKm
MjTvzzMbydUkdIczNlGYvm7x/uOY8obqIbUjg4mru81HMR8oqVlcK9Mh2NmptpFOjuef/0lc8W5O
AdlPx0Yx9+4PEeV6pmJBAX9SRE5ZtysIEKkRSgH/+aja/KdWoaIp6aKFEsuUCoxokTzqkZi5G6KB
pGAVS5qpgNKYKKBNtkClnZs/xNewi2q0qrJL2sqvNfyMFRnTXD04bTYBBwo56KmHiFQrAqoIJLqL
s3U4p8AeYZPfFbH3B1q+jKmZv2w1JeWwnSoLQnJY70LpRUWzVvH0u48lIblg2zzqIJyWqLrJsWQu
AZYD154flYS95mBIqQMIgJ1Igi1VJKyblA6cTx2ojXuiO1jtYe+AWC2KyyJmK6DUtdCenspll3HI
2swqfDZB57vXSvk7avKfyl6DvgYHmeZ/IVDsdRWH3KwMMtglXa6V46JkU4YVxXsT7WyIUp1wUwB+
y7h8OyoctwYvqcJyO1Jzu1kYRyXoX/EZ0rgptNOizwOIfQKU4Ir2p6Z801UQ76DrZLi4uF3E/MSV
yxZYOQ//6UfBxuztLjxXE3kARlqvAf0JLp4oesewZL5Va28QN+MdMFbFBAJ5w57IKyQu9fJGyLi1
vc9I1q5qz7j++LceL0ay6I+aGLIvUfXbVKP6cLxOO9WG8xprM2hDwgxOZA+/mwDrd3rSa5sZwhtj
jIj4K2KHnSGyPxeXbDsD9J7KL7VUSDEdK7LtkDEg+lpduN2AabkIQFgZKuJ4qDDcNfTplZJ4Ug9L
V7d7jpq3/65LmJqsoMQma7b7ZifjQ7t4r4X8cfr3Nolv2oIXciV12VPxy60KYi5JZBYqmnkdsn8z
5GVbqng6NJ0bTeJQN20sWur5d12vOMRhz1yH4OdaRUBr/OVYhULbHZ8xUBdPbca+he3mMN0hr0QF
AEPBoeH+oUyRZLHKjtDpRLMvU27f6Dj+Zy7QbPlLkFMNkZmbtyQdkgLYfZm7pzWavxlHsxR4xFzT
bvgkre+j+yPix8IgClsLL3oHNHEc1KHafGv17sUGw6ThTUDqdKvFsIUutI3ZEmBPYqcgdZvsH8hO
hXzL2ngXauItVqooD7nzZKXZwZH4jOawhqu4akgzHqOmsY5MN6C5xCZvsVvaNOkGJkIDFe9Kh4x8
8Liko82Q2Xd7CJTiMvUcBxsD07azVM8ig4aIt4z4escscD4qWiLuuHiNInp3cBRhLt4ys6EbURqD
T57po00i9coWviQvEe0nyheojJJth8yFdRsrYmOl0GK0NHSIebCWFxfmKoDHuwi7PNRgH0Xb0jJQ
JMgQJCSUlOLYrjYuQUcG2P22JAhMBwu4xqCIkneV913vrac2wke4k44iUJK/Rv53vndTWR7GiX27
hrOx41r7KRTB0rxbNwoTrqVH64v+gK8p4uUq5UMCnpuCONrCOLjeFeNDrUCZM8jMCNtfcDcx5OA0
mUxwxFCETUexNg1F3WSGEhHTCMgHOZp9korOuQIPAcyzmRW30wwheEYWXgLF9CwU3XNWnE8X4Geh
yJ+gQ95r9dfCCCqoUHzQTnumQoDfAThUZ/25b3f3B6RFw8lWnNHUEU8N4NFZEUhNBUu7e20QK7+g
7GKJDRWxVLFLR0iBrHUNZxWTcyG4KqD2ULDtUxPyvuPx4tYuSRLiWQB4ouiDsvSo6/wKuKk1ANVa
kVRdxVTNgKsKEq+ihDmaoq7+t0urZ37/asp/jYrR6ila6wy2lQEmAJGyeJ+frRJmGG9sXaNMWih8
a8oZ2rMQYM2yC/JGmTrHTQoilv1q2rVAY6Wix3IoXQkBAn+F0zqhc+Y9SEWbHcHOml7xC5/t7CeK
SKspNm2hKLXQh3/fLQbOTiqKrVUyVINVswUPgnvrzrpV1FvF+LZNOLgDQFxHkXFZzvG2KFpurLi5
rSLoFjUsXajlKeo1+Lq5Iu1mirkbK/puDoa3sRGUKS7vvFp4qdm8aWANR637Zenaqw3KN1ZXilBw
38g9NAapyehwMFV4oV/32Uq3TPkXx+U6dPDNwnQ/6y7DydoNbKt5X8YUY2/aPmb9fLboCJ1tokkW
q7VvFrlmTCRClmJ3Jr6h6BECTK/ROF2pbJ85rYmtcNp2V0hX8+2k/OcYLBCclTFm2I7vrfmH4E5q
BgRaYNQfJhKm+49MH8zjCjvJLyeLTy4ay52t/+2mhuqpAtHEShcGCS7FHdFCLy1HQAyrXXulI9pi
B2ZNFofQLAtwP/V8moY5gJLNKqgac5ZXRfvstUm1wS/j+Jl1IqStSBvDYbKN9tio8dYRx9cdh3YK
d11mb1Lo8BuatxjyC13nBtaC1mqIh866/BAZiefTsbN9U9P2Q+HoRzJH92XU0S4oxFcCnPCoGxQx
HtEcjETObQLpuERxMyTTtY8QAVCY5O3wK0zL3zof8cYVy+I7xgDsGeXjZhqb79I1v6HV5FbvnPUa
aZue/i4NJCzV0qMWENp0nB2oaRzYsVBysvbLPPa18VaZpNiig2OX3KRSH/c2WmwwUsx2ZYbzMFy8
cUvl/A79bTkYw49uaIfOMMGW1mhhmtwvpeE8pSlvXu9lbWAUHo7uJn31GNjCox+g5IXGaXL+hlWI
2cUmIpCzpN+6xAnI6l9bhfmnLGmvdMXR7OLsWwYN4VDwQNscQm9p71fL+Qsh192lXedtyBSjex+e
EwT1G3edhT8m9dHqjGrHC4j2ukuDDJY0EFDkhgxAoUdJD2AclDKY2O47FwGxkDSE4g5Y3aCEAVEK
BZ7JfCiLazKhnTX7mw45Z6u1pb+QQ9yBNeWm8ks9+mVRsKpxyh9Xklii882UksWcREuQ90KxzwZa
jXrr7rVo4gYvjtJxJyZERsjbOUV0ml6AS0VHJFiLj5KhI8JyfIpIeKszc1NI44f2vfMkBg8XYPPQ
Aw3djhEAvCmhXUfSClCB/EqQEwHSLgDCKApYoNKDqGrH5yj9WQzHOtd/gELSm7DmNEgkTDSGXzUy
xTIIaQyxWlGl6Ok2Xx+EEROd6uE8XZfzPONts71lo7UtLAgb1ZZlIxszbXD5wGi2jnCxXDhefzAt
7+/4sO7mhP5fW4TjZrFtw6/clGE5HsKdzgBtH6b2t9m+Wp7VHocJjUICh0nNr1D+oP7Y6djXNwZN
rgpnuauA53Yo9l6WtwyUkTAUcBZtje2IBE7C0wjXXkGAVgSg9viJx34hCECfGHeV9nnW1WkNhU6V
BJjJIoKCq08PJFPhEljFKugR2ULJnhL4xRiXngWLhmYzbOqy4recABLq6ok5JBfC4F8uZkkSbdI1
DXmT5o+gH9zoZ83BzEIo7iuSbOO8wPKzGo3z3Zh1m0ajSGabI/drixwMvrkb+ynpydsyam6c8tik
CdYBp7DuDHvZ5smwHO0cHVDbGTtHA+MJYsJP1uK5oFGwtZLxt9c6L2uPYpk2/7auIf9dXWEVNE0Z
G9F39KGUHvU23gsEvKcK2bm76HiNh1KilDH3aYgrKIUildtWt58J3CCgaLppKv8i5uqoM+fEYDT3
m7AOyMZBzGqUR6S7tY/OkkguzySsojP+MPq1fLcmcqxL0Umv5vykpymJyLe7u85RFN/QTPa2WL+b
ROV5hk1P02v+dKuHSCKe9Wr7dz7hERCTp5PAxH1eVOMX4h+0zz0+2zSXZwbBWpC3BdaUjqVPzLe2
JDKwSkCQdeq3TK4Ou72qabWhcuqr3KMVdEwtrX52i/IpzXt5Yn7jbu1w+Vfp8XywSvfBEli6OUJ0
FI7d1jLxiAjIrXsE8dcM3kYY9vZhQJ5X5OOFOCBjY9kgP0uu1rqpiSjXoBm7zC22EYjclkbKpp6K
XaRFX635XPbl+lYXwcoVBRMMhpdpGvskrWq/89iLnEKn1+tN+mbW5QXdmEUcUzvjCIMcX7qfZb4M
QJEHhC7zS1SkHO4d0lzmDrClXqirofOYwoM2dUKUdlO/7nQ9fR1c40MwPirsnv4KMlFhVDH33FuO
DpGMDJdjOtcHIjKre7Zi8kUZUz1MCA8hIJAZLU3jLNzwI5ZVuB16bw+WOjm7JAVkhRMfVBe/71yE
MUMEz5b6H/v7dgX/ThL0BFONcOEduqynps6voTd3e8PgshF2GyLua7R9UySwHKf4sa2Xr/RxHuw/
Vs7tutTlW903THlH+Z0A8d7HEuhkDFc3XrEqsGye85WjRTn23BOowUBKcHiDuJ7u6ubcM4onO3be
SEZh1PPJe+hghl8sYvzyiD6n7mDPKdWdOFNDs/bhWLwTkRp9GPEuuFiovP74P3/V3WT137ceByd3
sbGlJ1gBtaXJaHLkOIqUY/p/Hpk7CPt/396/+n//v4IuxgY3022VOTg9QeP27hIaU93z9Zlz5uIO
BmAF8aJzJMyqcEFt1Af/M6vcv4pTOMD3r/738P/7f/dv7/aW/+uP2Lh2FCZk2Ha2kbHSNOYm7dr4
GstU7CJjhYJf9SjzFrIzNJXPEq/prozbN3uyf6Ihaq9JmkwgTTNvYzfiXAqCTmpXL/dESSMW4Kfs
EZlpDwuBWgkNUX0S5khDkIj2cOjpFk5jeuHKC1hizf0MLcMHBjRfJ5IyMTTY2xJz+QZFKZNK2hwO
o9qNPSTniD/Hkjfs0bH4AyYyrQ2/v43MkA92/o81c/YrnWVuIA9n5zZ94Nhy2pjGrygld3wJOyj/
hD1oRsoqCYF64kxI8904VaH5BdrGOYbulpSpb9A3TwuY5MDjCK+G2FiBf5u1a5zDpN8aPUNQ16Mv
tExkYMfXVqYWPUML8eOIosgkYM9UFaUbau9D8U/vZPEyGV+9sfyluaoCPMO3qOnx3lpLYHV9faoy
AvaGGV3N2ppY5ESQ1YO9DydO9tNc/axkFVG7sA3q3Tt6aPrSK0sBwPNHygUsVQgvY1KrcfcMtyKE
bandUBFZW17U29S6Aad0UioNHVKQmfzpaFBs0iUBsyzH4mC24rXUQHn207Rssdv3Puflq7UWX2KY
XuaCwkFXvGNwEjmaHrCGdhSdRTxYQbKuzsmyGuc0KleJXYlXMmoUjIkT3VzMvWoXzVtvXsR+xkqT
D4N2aqQ3+OFANG7Y/zREMTBu5xdWnaVBHE9pZD1HdGAJrG/P1Xw1mVVvWDSHdpez0WyTgiS5pYIO
Hs/F87oMLzGwGsbr5rhtR0BGmjF7J7cAAy2WgtxhnGXHlHFLltBOnWQeZKyCPDt66UWxBJI8KSml
eRSxzM+LrHY9ALqDrc54JKllzA96UL2kn+wAsswbIyrMs+2tHxwUN2uPcTKSU4zzCpR0naH5no3D
/fUb7RXDNi2UWX9kWk4nc3E5eRcfXpY9ObP1lE7o3gjlCVEBCb3WkSXQWKYpfRuwK/om7af7L5LO
xXJ5TdpEyzl2tX1Pz2CMW/eAbmMBT08vVnrApNtFhHhSYf0Cbj408TgeRtw1loO5sMalIovqnCUO
y9kjeU6nqhj4d0d6+suGSFLX15zw5DUaFw71MBpXTv+Z3FPkEbnEWdD2QI+LaQQdQvmWZ/MmTR6E
Y3z0hMX4FojSrjYuVupCxfa+1jL/nNsRTeMMh3oKv6wwDplip8PLSOCrvuo4SWNiZx1GZrZlI3mG
sEq01KfREBHrWSnN/WT5ymoiL+uMftSYatkuTEM+WD3WXyqn+asXXtCSkXgbEDJs4D3CN8iDKbOT
Wxkz2RpWyLXg1x60nHqd44MCSJAV4Ij0WmTpQddCUOaVDTK+d4GclIkeSDyZ9WRfqllqBwIjmTi2
kpZQ46Dxjq/GYHCc+QW6lYz09VeJvmhpvNtMKydi4lgj6th3S/wMiGPcTl5V0ZlCtyCYPDB3TLcM
1F5FTp8jH4grgpeu7apa/k5xH6DmGsqdobJ57oRtYDLuVna87VG5dj7j5TOJ4tT3Gd0tnYrUD6kz
AsAYj3HkMreq04+0rolHmtJyezdirl7PLkbG0srqZ7L+GW7hpxE64MFl6rDMuxzzir8uUnKkIbNb
RzPDbGf6umc9Wf8fW1zCSaW+oW8AU/ihNOD3GEwihIUoiJyBMsfdiNFVZ4xQP48GDF810Lg/DDUC
FUfXdHSD4fuckUyK74DgWCchLWWcfwq9ItNZInVuhvVMyQTAlR0kIxncjF7LgkIR5wS4GhrWJ3eA
Em2rh7UaaRH2TBbvHlrDTN5XMnOZI8ALSl1zOJulOvS0P2aSlTRX+TsoADhYqTXN1c1/UojenxL7
3W6B8nNpHGRjMfMc2weBvumrrpnggSUmiGD+aNUEuxIZqPEp+0EuFR9HUevXsUP97g32KY8S7R29
YrGGyRMiY6Lz/g9357EcObJl23/pOa4BDrgDGPQktGAIBjUnMCaThNYaX98LrOru6rrv3bY3fYMK
qxRMMhCA+/Fz9l5bs3pOF7G16WtVs2uSzhnqEXg1J2tXtOOC46R9j/TrOUlYR1WH6uJibScHwai+
HAh9y0R2/tLqDXYV87VvGRTrOmIs2TvhJbbKO/rnhMbRbKIua08w+veVm+U3gih+4b188K1getPy
/Oja/fCVmuHJvfZyCt6qlJn2ROYVE5wCdbIT4Vz082cRQPmbZL8hnmDVjlgGCO8iQVwU4ato3Tez
l9XvsX6xg3yG6F/9xlKclnq5sjLz27MRo0a5ry2iyoF83gnOhhmCLRMvysoI/ICet/cVT2Tm+A2u
yREZoJ9P2Wm0kYhWkH8f7FkC7uaV8270+6aor40ub6oM25WsfDCFDhkPaflEj4rBVTK7BdJpgzLu
Q0ZXawiDx6wifVSRRxwy1OfJYGUjhO2DTAX/KD3UlBDD2w1VdrGXPqKSOAeyhkau8PQafXGtc5wt
bz2yUcs1u0+ncXq2Erd6LILiAFWDpyi7qbFt7jxjWpejATUpNDy0Agi7RhKKccAYmKL4HFVgg5p1
6MGK8cs1k7vMJ0Y+7q1vQUibUyH55vCuNmHPhXJbU15axzD2LIXt1kJh8YDni3MunqYv6UOm04rd
RIW7sv2pPZLziGOmNa6VRKo9kIE32ErdiTbfjnlfnrrAnK4t9nZS+QJawLTbTo7S7xvk0siX6+zk
l5Dpqohmaof3mDW9Nd5qQT52GAv7YM9jip+XlDPhIX7pg6Y4ZXE0p5yTsukUdFf/+CWN/G3dWKD4
qVVGa+qvc9hyMOLxSsEWsKCKW+R4kmjgDj1VSTh2At1ta1eutowDsP+atA+NBHcFnYfMRU81+8au
X217iu98OV/zgs4NHD/rroy1J9kKd00fIAPe9W3Yat4ix2fGQYQokCOpOgu1tGQc3HqMmyhZcYMW
cFqDZDrUgfTOHXoAE6xgGIzx1XnoVYyECCL80slbBBIuAZVVZqzrHjkm5g1KYmHRSyowzeQsxjst
zZy14xEO9he46J/kzr+SOuXfOJ1MaCyJn1FgGwQBaAngpH81DLaBBz2ywbarRI2JZ6rFqWt0kBaN
e8/l2rT0pg6xZc5W3qFaK2us2cWZ/E8ZphRKKcTsyRgmKFqi5652KHDTRBzCONR2yFdSYnhUGi/6
wvzTCmUmAbzvyk5WfkFY+xBGh5ESHsVAoh6bxAXO6bbG0YzR4eeG0Gkk6NOaflKwE4X3lmRmf6rd
MtqL1ryQUemf/vvFSbN6l/jto2+UzLUs6qQOBRzJsQShTm1dEFhm3FobVtq/voyW/GffpWMa89W0
HSIUxBzH9BffZR9giJhE4++a3v5ddL7x1lakn8dm5Cww3Sg6HF34Or0WY43mx06IVDcG84baUSIH
SfJ9ayXmjflrfbEtqH4ICDYA47G/0Ox+4MHFjNPaj/pYa/uY9BP0Jf51iCOCJkNI/rlSn4lRkSRm
hMG9wIaI5CJ4J3McTdEwpc9GOGQrK7donFqBvUT+6Z1to907w1gekYReG4FPz6rLfcPcmfqsNp4h
q9WLf32d5oSr4g9+7P73v/8bZyCukelQAgqFTda2Z//qX65TZrZeHqAL2LXCWw1Z2q2VVwPzy3m7
kRgpJSGHozhqjp2OlDXoNhH3wLY323BPe/jsZa5+FzChsMcEDMtsYIskTCrpS3edMm9c/gY15l+c
dTlM41M6hOdBT4cVlH7yc7z0TSPY80HrrSMann/93vi+/8c3p3iDCrmwYc1//tc3N+JiJWwa2btK
kj3yUtqnmz43w/egqLFAQgfgUeKDYHplbTBwYxLXQu2XU4JD6cgMZORS7KxIJrByGbYyP+1I42j1
p8qV/cquUlrd3FaLesoRrzCxvfimnfzl/2IZnG1hNuexJexPE3Hz2bFEKn3MXhQxPBuH1GVGErhy
jfOU19nK93X7zcMvDkAeW+CgP+tN9BaSl/VEddNuExwwO8tuxS1BCI6dv0OI2Y8Kibr2QtdHPWCV
IL4nCq11xZljmeckeJTMTXZjovbKXBnY0o4iuFaOIO/ON5wHNr0D0vJ22ZdJcFe4KjhzmGVB8PBS
VtHgHeEBvnS16r4gGS09q3nP23FE444UVMhb06FjiG0JbkI21kNBL39Lrg45GxyoV5qBkTQtkfPZ
badeyyG/GNUkv1had3Q/vTlCHUNt6AHLbx3/MfKsZN0aUp2x2eG40OA9WTTwY0yGUbBh3642k4ZF
pd/UU1G/YXtDOF7veXbx7/ZucyciXC5Wx3bUV8VrZiuXuL3xCS2WdYgCme4asyIytEGK2UXCRlkF
6jOhzAi83Hj713eh+c8rkbRtQ9oQGkiaM/7+hDHgCTUTTy6sC8yWOtJlk9bmye5ekk5cw5l+Z/kV
KFWiHo8JcTy0/GIf5FHIid/pm3U1zxzBEv5KJX1ei9nd1taZk+ujZNI7jqvJxd4hapwC7ayqnxoo
nE2dLtORHmRdOWszd+nfe8EbwjZEG3RHl2RfnPSGv0nQgtylzCr/l7c971P/c2FBTYHrTZmWbRq6
8beFRZOlNrXkE+wAFl3CeBQXMYb+UiVaePZle0wzke4yP3vMBehYq9PbR040F61vOWBWdXutLTyW
nS2Y/kj/pHmJmpuVJjIZPMtFh/rbTzuUg7MQcho+DNx/C1PDAehH0RMPUbFymYnFVX1WZnAQudzR
jo4JtfCYT9sEIyUilZtSbmvmX6uJcdb/cgkM9c8fPUQCsN9qThCEuQ2d4K/rj93pBY5giKCdKLrL
mPjOqa1M5mXiVdlNcz/5KjiUPgxZC+2GFRYvPWzuyvaHjbJ1GnKpW7wl8aXpjAewi6iYU2E+prZP
WnAGP4pN5CjLqntxwzcPmcK167tf5aDrO1GO+Nw0S382IzKJG8WTVkf4Vcb80pge8n3G2EGePINh
Sy5TWL1ofhMuQy+ODrVWtQ+uffC8rHhs6QityhSGVNvm16TQ+0vFCPlu8Md3R68JKkS2Vxcj6nCp
nusxkpdGWNaF9fIVuopOEq3BbdqEzQ39kHkHa+AsylZyNEyxh/QzN4Z2xuRbck1CS3GpGdWsmlGc
frQlrNn7OuHI3+mDgzyknG6FNG7OHBDeltXNNBvnbkAQdUs5DBbuhOIYveSWWetRI8OVfl0Wbp1W
4qaYnG07ucdGLxkV9HrIkufcS4DWW001+hzzY617DUEqNkW/sFCg24VzJ2StIVpC/jIgLQNj0v22
R1df46YmZdAps2XfJt41SY0LHYdkG3UJlFYHJXGd+dU65Pi+1o20XA2OjfgOzt8mFHF21cN2h+QU
+V7IudybaHZLwye0PeijI5ruGpwpTXMZON7aKA2xtZqYpeCZ4or6L6GjpwUYn+tf0ijofE0jUq6p
e9Nts95OASIUnJHUfi0GxyKDpNBFnBuIHv8uE3FFt3kykGxdIGahm8Nh6iDMWZQcu65V0rprAkPM
9QCqh6R0I2a0nqEFtFFbjKH+iM88v0+CIVySvUoOkaeo1SfnGaXYwrQ596EwVXdpOzLgKTzt6V+v
LIYgy/PvS4stbEsZjmVYyrX+ViIHhkZjqLO1LdPUYTmbCC/wWr0lim4BIM363XGIvmVF5K1G+Ijr
wrZIrwyM9y6zfegJNO60CK5E7rrDtdZEsId/Bts1cB+l6xBBB7IAAnhv7ExTvTQAfIZiBJWey/rS
jBrSvbKrF2aQNGfX05audHIOeNchiIPrPO67pyDFW2EIex1mqH49hvOOLqKt0zUNuV4dX+fTThns
LGEXMuOTyhE/dLJvV6T9yJO0UsbmuWEwGc4/GJvTqXbyU0ssGep+7sdQGvZZJEQHmyqsN0FfRYsR
7iGw4OYl7YV9Jdx5beI2m316G6BtkP3qT3us9yEpNAgtr0L8on3R7TSCbJBRbyaKiLNNhctO0vc7
4CHoT1S06lmQ133Hd/EFOfc6qdo7U/lX0mSQ3HAEYzQ37uFeyNWPD17aR5NoCaANxbRL6dgsEtW7
z9hoT0QiQ6ew7rMJ6AKFtwknzMUOSETODvt8gDMBoLeFDRuga2bCR6U0R5h0hw5zaWgFxQZGrypB
GdNjTTqqzNc3yNhnUdushEBcjd5FPkY4bw6T7aSrzkOLSbrytCPDvDyH6EEmsBVry8eMh0oy8qP0
040RBrgR1PXKE0dh41X8uWP/f43EMJTlUCn/3yMxjl9Z037G4/+M4/35oj+5PI7xD/AqhpAuR28l
2Bf/k8rj/kPy7CpDmuyMlpzPI1kO7IfEXfcfHHdd8I26qdgVdB77P8MwTNI1XGDuLmogNlJKv/8n
Ks/fmTyO0A1c59I1TZcU4Z9jw1+OBZQsuMVI+Dr0wzr6Ic7G5RxlqgZtnxfeadaaEQwBUtm2HtMC
NwfK3GCnD/ehlhwirR/2GbP5hVtF3kZnTATOKh/WQwNvW/UzUQW19qopUnDMmPvoTz/EGq2Qfkjx
ARLPkHiIFnpwpPu+7L8qQcJqO4FB+q+P5PpHpfXXRgLKjX9+n1wpqbO0KEzy+t9bCUMtRxkL3E1e
NdGHk81mCON055X/yd8D8cts0vXB4mr6nzBInyAE+mU1JIUp2WWG/px5JnMLnViqSvJkxlF4jCpy
DJW3rlyzPbB4PimaNWRD5A+Zpv+yGONdf16SlPEgywKzDdfbWAplI+KjEKMFpIxyTqSCj0rOd74Z
p5gdm3P3CBFlhxaiXI82bDLdE/2Rug2pYmh9xGaB9yXGvMrP++hogXFQ84sLdPPAotPo5An8vNRN
rx9gxdr7Sbv/7992bVbKKSXUO2qQNECS3/2EDvy8BJiySegCPfcTpfzz8pOsbHre/RAiBfBkwySM
Hnq0wY//BjbHFl9djiZ1tNi7udEB9Y/la66H7jqaFbBByzXLXNtb/SSIF+yR20y5ZzIxiR/8gbGZ
LaMFXybTp2FhQJv31ngAUtpjEiBv8qZmmyBhKd7BUiZ2XnzFyPb55dToVDL/9fLze1pBuWeN9q7A
nrYNzfoKtwz4ALdf7fftTgwQJCMiyOhyMKONBYFotsFfXhDS6e/jymY256LHTDp5+Pm/cZqMQ/0S
a2W3aQgbXSrpUWugoCR/aVf4EwPaP0KBZ6k9GsJm1WtDB6YHe4dlTi6guvJDxK2BOAiq5h9IUQjF
iMWgJutik9IhunOVXS1E0BXrnxdmyin2xDw8djSpj21ez2a59vnnt35e/Fm10KWTtoHidc84ieyQ
nwHjz0vhfBt5OqcruYxPrPciTrp93oMQ4KYq9cFe/Qwvg2KqVhaR9EAu5UJUE/UsZriuNI9VXt0l
YDIRiop3R70BMYjXQzCPj9hLDz+JvuxaFYoi7TnXOMYVvYroWFuLNMG7AiF+iVs6OlTd8YfoCeEQ
x2jnGEtZu8+uQm7vzcaSGt5ok05qX0dNcMxGX21MN3z0I5Q3iUza5XBtCXA8VGF8SlqMlnBEV8GA
Q1bQhWBG5+/sKNMWGuypdKG7fOtQQeTA3TiyQyd3CfbsJRp/c6lhSd2TB95aSA4mzxmpJLp4+wNk
/cmtHXR/5mLO9q0hv/+Bq3KazxaBRsiFyl/4envPxyUOE0G+0J/aYR2UgD45pG2bQHK+Rne8Sjui
LRklMcgqSWRGOGu59A1UfYxL/CGimGX2zYeaEu0wtLthwr/gOcMya+3u2PZBsg3C8sEvxu4oTXgD
aMqQqT+V6QR9oNBJq2msaqHI5LJSZy393l2opGA4EZgbAX2V41299fygWlIJ53j9/B13sbsVpsGK
h1nyOWtUii4qmfad/5mPyj7gk7Bxkd9YOKhnJL5TN8kxNs1YXPa+cmfRHPNKWW5xZd3XNjDxlOMl
w0uGYmn2COWN+WUgMebmyHFjp6hIDhskss0OLRtiGW2Ods4dYe5d/ykoBvMwxNlRNfG368dQTaDs
x7jwY9F9Rbm+6Sc/2jgiuquNnill4r4GNs4Iw4Bj4SfPuIbyfTDb90cPcRVtduaa6LqdEF6tiNRH
UyNK+Bm+BaUmllEZP/Y+aqHSfMpEcphGR9uSq37OWzgWqeN9kVRq+dk7fu0Sdsgf8dVjQm5qCLZe
Oel7putqXc7tCN9FHl0B52QUgeC6rtSrBlxtowkCCmyr4X5omWdydFtB4ckPNcoIoagha/HshQjm
WCdutvlcG5VPiLFWb9ycySY3xK2LmXUJWx6hPZazeXxdZOiLGwEfVgNU4lbtLgpiHQe8ThgKZ8mz
EUAMTg0iOTM9X0EaG/hwehnLXVgQFthi3cXxq9CtAjGqRrErbaYlVsvtldHzHaxhlSl9BvK8WVuX
huTcZPpCcnG2HA3tV01btxrKPfA1eVKSaOC0xUjWQIeIHfRiBV9hjo19NmhArM0waehvYuUXFW6h
XMeJJYjkdgayYzyMC1t9dH8NUb4JUYDTBKBG1n1Ex67sLgVeTZhl+5LE5Q2Z4+sfjC9xFtkO8t+u
Gjd9U4y7KE1x/rveJYGLtcrD8kUYAW5wl7hSc0QsFlK+BF2FkJDpiumbiDuhXq5TLYICm3TTnh74
LvILWCL9uHbQSi2IJTF2uTedhlmJHpdxtZLlqjbnjJKiHtakTrIeYR8HEIYByy3CWWVGXililW5K
+TFG7cnG0sIoAs4w00z+nBlxnorDbKdzNBBw6tPzoPaxssglEP+VBEWxMBoQD/Tjxx29gHUbo7VM
JKZCGytca8+shjJ7g5178npkhzGOBVScEKq9aw8840EVyYmO6LqBJIB8xqrWlalt5qVsw9zxgukw
fcpavl38olwXbw6KPpRkUjH2qq4TESmrPD4EU6czzvJPU8GpxzbQ9Q3tva5XyVb7aTd077KRz2Fi
Tmwo6J9kyG1JtJS20hsAqjQftrlfLYCGYC9rZpJDGJnrsFHtpswoCnUXxOFYz0hQXbwk+UUGN69p
+gvYnLcyq6tVPaWoCSo8dv3GcO3XxMXGaGVatQagY23FCNMdOcNrJNxZTdVjx0qVcSUBXVyxN2+t
HNcc6llMm/0jLkW0pJ31ndCoyMewvosdfRO5VGQYopBE5chUE0OOq9rO1B6OkL+qv7W4sY4tTqWo
8bYN6o6935rrLEtJ9Q2t/AOZDmJMGr7sMZG7G8jIBgyEvdpP6niZapTAWNjJqPKbO9st2UIeLYiB
OxTad8ZQnug5T8swKt3lVO8djtgGWpVlrfv9+6ifrJ6et5OnjEFaa9202qpSNfepnFYdItSjjTaP
9NLftVPg+5myV0t2DOXAPSsrPzWJYRFXWRM+Hzr5wUFhBS0lUB82TCb0BgwCkBMfMgEqp4rLYdnm
411BA3ZL+YdyjPFAKnkhUiw92dGybNrXvEp/Oa4TLB1q96j+zYf+ABf8nsY+7dkkvVpaQEJVmm3q
uevcuVa6LIyn+qfO86NdkhirYcyAGLrjr4k8ZHTPwTaT5qYsPZwM1r09gZfJbIMmrI6VIwaPHA/u
xfeyXT6Z8O0BOSQezhQ76xgImtnXAAOw9BUgPYeeaCZOGmG5jorJe2gA/2Fr3KAteB8Sh1oqfh0T
iGl29KGI51kGkHQ6DVAjP/IqVoir/bS+GrlHQE3v0xRF9LVAjNRuoVpkrVcu8lCEFA6Y7uykjVei
yl9ARZEmxOgqo0dfutW2y5iLRm35JMTwPAz2K36Mh1xAcXCb7lejAO7YCDF27vCMHw4igOXgpEID
OOvrI+yGHNGXdgUSmic4NDMC5w3YxvVAmyUuJ1xHxBhT6Ic8Ts1GjgKjhzHoK8Iyz13h73w+5U3m
JNkmnuqVDye19axiKWV9hJfxjLUesIS1hvwuF4CCpzUixTsrQ44wZCI7GhZSBNf5ytuPvhZP7Ddb
003VSsn2uxDdvpwG7tewVwx6pmpPzfltt0m/8dPsaNIoWWjKPbm5f9Ti+4ky+1ZTjuVmhaAwnICB
hDfCoDFx6D6KQvk5ZW9FS4Bf6FEGdUJxH/YMuYtbMM+IEv0JKiVDXCfb6wRE82lEL1DMFrnq+oXy
HQhNUYfXgRSCoCHko9XRE9O9GwOfz9aYjuz7xb0Xn1HhlH4c3anC/NUb8a1S8BnSxOQkJ8MTQMtx
I2N1FY1FQ6UvWYdLE+819ROk9ZDR0H6IsnI3KYYGvU3Y0FTGeHMIM17EErmiZ0TRkpRtdJvhXsQk
u49JSVijg9jb1I18FfqMEztEvsKPuNQ6haTvRE9lkt+bsu/3lUGfinq84j3LyrS3VmafcY2j188l
yX7i91R2pCLNpyrZYfQH6+SpMMCqRJK0z5F7mLUlNADXRYBYIPcvQ8S9D7mjTClikIbdqiG18Ney
FjaA/ddu4r5bZiFOZI1PU4/3gtkICJpLNpTPOOhpJUltWFZoDhacbwg8175aJEnmHCGeeSBY0Lhn
BXg0DEsDJzuNoZEOWb8cna3mVljubNhnVWU9xuV8SVkLFTa92sPR5A7Nys5qyFfxDADFFJpDdlgO
CTVxW1dnp01mA3tFsHMoPvysG9Z0ES/ZxOrlxMax1ORTosyTXjmfHuwtmwQzJiqsElYiknUcf0aG
LVddKN+khTFVD/BNuvm49Odok4x6Fw0oNKps1ybZzjf9ZVnoER4BlW84my003+rOLI6TT+XIYHDl
hM2ZAT+l4IhNcfhux/Cth06y8IXx7Fb0QMYaFV//WTRJsdfGnYuhfev20lvEBA8QsQa63OvnosSw
LJIvk8+2DoDsup/5PK4hB2yZwyVjlo5RBOKCq5U1l8m94IM72i0Bl2RqJvX4CACFPFCBI7beAy+h
4k5Vta2S/FN6JKDQwrtqSjfpAMg1HdJ6EUiz3BiTgrk8yYXD+j62yEdpn/eLqg0t8pcdQEFRuDdF
GC0DvUPeASZ5QdNqWIIA7pb2LCI1JZ3UGNNh0wQNs/sBVY9b3WvKf4Kw5CwjFKPkJt6KrPgyVfsl
OItYaYXJZWPZ43s34EWrI5uHvn9PWuchJDm90+KziDp+hgQrEdM5DwvZO/mwC7032cIGW8f4ob0m
9bSrLQ4OCagLqyof+IcpmyIWsNqJX/UajHFcu0tjqIaV7lDkNXkcbJpmUMe8wWjWZ3tCFA7GCGCd
xxjFAWuV7t8h37YRtWGoq+FatZzlEE4iK8uSfIWpmt0/UkvAnMEyL5sAVyLGnY7DpUrGiLsEt4pO
hS1ppc6C52iVD3B5p6l4JJMk2qhUrBF6SoyyLTWgN53n/0h4clGGtwNaiCCDAtTINzqI3K4MEpqx
KBYtBcnYTvtAD15zLWF/1WYHHrgYhz22AHYDiTemYuBxoCyAS4iVZgX/kMd/vpAAn16cu66YuBgz
WstEFSeFB6QvRjQtazBEtB6xa4t3a4LhQnMYlXpeHOC+lPwT7ncSxA9EWxZB8kXk37FE/LCIQOWt
AjDbUnfxiHbMTJWcMHyn+p7a/jnK7S2RuU8uCiQIaqipKSKXZuWhlsi9e62cIf1eTEKV1cCISC74
/H97Wqgvp5vbIcSMjIM3EjBX9pla6pEDvCSu5/i5jLyNOY8AgLzooGHSeGRz/ERSAo8WJxaeLVJc
6xjTycQ+ATJv2BFSibMLfA9FpIM+lLFIP2I6GkTJibyATg3/QW6mFg6mBXx82cvA33qMvAozRQmt
il+u4A1rQXjz5ifS7+p07RbRMfBQfKNEo30i2JCi58K3nhOCd7aDW94VvfbZ9zV7bPMeBiRvQzvL
G3z1mPnj8cQa0rXagzRcHchf+jj6l0JZa9TlET5Pl7/W70TrnYE70rDrN17smO9ILc1uM8Vj/01p
EWjlTUYtqFySXjHJTebSwxlexvAja83kHHKs+onUBS4gVf7TgC6vtiD7O2yU7Hq4NhWfXeWb2BZZ
RCePlS7kJJCUkLwcwhNWvfdNXdWdM3e8lZC/dknsxYcUyj8er0Nb1bvaze+ERTWf5B1Bw8b0ZJbD
g1eHl8ax9FWggq/CgvOe10isRnmTSflsBdY9KZambJ9zaV1qYAEtCZ4DNYU9QEm344fG5GnpqPqD
VNxSqHaeDYgz9TBz+TZyIE6tE8Ab3I8i8d6YJ200LBGwyxAna/jUmi+j6jm1/KgL0n2bk6yhNRd9
ftbM/Kusspfc5iwxYaeSXfM55ZqxQMhDoIFQ12YWYjEze6wy8eQZD5rCFG7l2nfdjCfHd3DkaS2K
42IYVkmasvNWw2c8FTsbr/qywzljVNrHoOkNZmsNl15q/qJgQ1lbpGhz/ddSwbZqwV1XA+q0pguv
dbtSkfoWHcSvnKTnwvA/AtO9epw4w7y4wA341rT0IZ/fM3ikJ5VHhLiykDuEkRm2IRY1n9TSjrAP
CyhEZeachEu8cYB01Wp+G9awT7iK50I/DX4o9mZU7GPK1GVWOd6mwsK6gQnmExOiNuAcewwKNM7o
73MCYZiFx2DqiFgOaSFGULhQ2Zkl3kppjGsRNh1d/Ubb+5r7EHJWMEudXTp61lCEwqcZ0kU4Qdct
oYcxC2v3QzU5uF0LtBfgn/0M/b6dQqzEYCkbD3RMOC4HbExwXAU7vc9TOmcLYpipN8lkvOWY+xZd
AT04LrJDDpJoxxCZbrpeHz01ZQtKbFqYU/+ZNijrujZeO/mMOeg5m6sUTiJoW6pXnTMdxKLyOd4Y
6Lg5eBswOELr2ZFUNKDJFaPO5FzGLoJ+bfqFNElbgxKJieiDr2VwlNg4XUEGWUko2xS/1Oh8MQrd
Sg8FncLL9TCA6RhgeSQ147q5+7Qr8/w9b9Int8rzTTDmvy1q3aV2n6jgBMucK51V4SpouuHOCarf
TYBH0QotY5uP+DJLM7ZPHkU+tRYJsKk77Mkkss7WxI1QOuM1nazp6PZE9qUiOuHBWDQV7Agxsoew
gqaNcwmYzNLTb0C5mrq9hR8eonvHqetNaLph/GJVOYcT/LPJMIGl2QrymL7Te+sk2rjYGhiMgjxd
uU1Gfg6MFzitQcz7NmnaNh1vc4iop2k3u5OFmDp/FHrrrSYrURtDIww87aLrqLkeJ5DhsQ9sGg64
sJgTTWuP+ceaNQ4mWsbXFX2/8jPCtyfVFashgp2XOvLBFWlwDPHjBVF0KJpsPFIls3yNrbWt7epX
mA6/UY3Css/kwS6Sa5IZEZKHrtgga5ZbhMG4tiL7VyWxxNjo8DPHPNt++2ug93Msc4RizMWwivba
wq3xA3uia1nuzWjhVHV0KqmRlMBrSif+I4pHb9EJDJocHKe72km/ohGRnGfSlRIOJwL8vGTsFMl9
rRnWScX052hfb2BkJdDsg10zJMWNqXW4GIhWCLuyP+ta8OxlWngAAPDRwGi+qzKCIki2gNk4AOW3
G29harp+CfpxPw5zs9JqAfAuzIbMSgJu+kVSUcWZ5J0C8jEvYWln20xE4CUBB+4QmlDuBzCo8TFg
0LXGG2oYrUPJHulFex9m+lqvQMmphkArfR9kltxn1Xfla/0dH95vghgxy+YTwwxXY2an3dl6Fx5t
59VkJrKtY0p8G5j+qa3lUy/M/OIW58wUgIla6vAU6T7jhNSPGajnjJqIU4CeQqqySi+lkxBomnhU
ylKBEaIjajoY9Gu9/G234w2y6a0YA5zh6hVv6CK22lcSjuS27PlEbc6gbjM0WxV+lU1q3UNIe+K4
TJSx891NDCgxYCOhDksK4BI7KkFYvtbmyDlSHFNTe7Ny/0rrqN+yFOKSa5yHrNPAOk3Oo+dCgxB5
3t/XffiFlYLgHamtXMwBwGvyZ1xtNLx4JA23/shgxW3naeEq7AckPbr7Gqr8ERkOQMuhqBcgqBet
OfqvvseJA2Dw/dSPMHFC6Gq+FDhaw/ClYEqw8ccXH1pf49NEnQr7rTXMGwLAVeCipzATFPt9K80T
FUTrUBv6GbmOYVYSqQLevAsxkht2txOONe67/s5u6GMmMtIwXxDtGXjQpOI4QCM5wrowgtPQjzsp
ST5zgIIsw3yK16hKnJUB6jmPSTlBW72qkv7ci4lnsjzLAzCekISGsuIW5MwpbPuuOMWMJW6I1/Bk
0QJX82kyiInIQlK0dKTtoDOpvyyNnzOIik3eoVLB23yqDLqhwN4/0zqHjOwEO5NkhcwtX63edDBT
0l9J1QY+lmRNrDEOtOoqe7Cu1HfTCl6+YpBnaMgdqMoDNMOOiayKqE3UEItU977RNqZrm5md0Voj
/br4jBnik8MVMqLQx77ufgyFMJnO5KiN8nYV+WG0t6uv2bK50sIQvZMAs2Rqln2W3rVKTetOL7Nb
HHPAi0eTxzPqLo7bvvtDhF0JQtOoOS9l2n2A2wruYqbdoDWZdoo83phcrS6FtDJmBc2dRu/ol+eX
mGPzuqw9dEVKX5kwvjuzGfFV4aTqQC3y4Q2PtnzHmXoOUyvZMH5rDwaSmQVbCcqqcmO7I8HNulQ7
P2UsbdYErgw+ZpKJrLOkyB9aLXwu2n7nWiP0W9rHqw7afJTSnonauW8/EdiX1GiCZyPCSg1ZvHrL
aVVDWLT46rpdV5iY12Gb+udUL/pj01j/wd15LNeNZdv2V168PiqAjQ1s4EXczvGWThQlqoOgRAre
e3z9G4BUmUpmhTKqezsIHNpjgG3WmnPMTVSB3Q16m5m+L7cEi1xSo683U5hjKylLYyPC/qEnVOcY
o6sHsxJhtbJ7Mz17XCS7Rg/w9RiauB8jBFgjzKVE1ochrMQGfbKODSTfCzLvTsx831g2ENrhhDmo
b/M+Lj0gC5SbV6HBCqTocrZwKn2YEVpzTBWBAlNb0da3iFXO41dfZsY6a7SHJmkU74vy76Av9Fun
Myg2IoGvkvsplYiKQ8xB2aQerJTZgOjbG8mGkEG7XXeoyU9SiW9Zz0J9GJx840FJ/hQ3t1X73WNt
fj+JzL2ptWmbEVLC0wZfFuvZusVGtlP3uRo+mN1YHhqPslzvm/VtqxtfUbQm2zDWbjHG4+GI2guO
Tsp8SRNcSxyWdpltdNmXTxVQCsNPxL7PjNssifeVUJekwyTeum9x8NKr+Jjq3E2FLE0UfeAacgmy
mTVgC+NtP4oMVoOjsfgH9LM34IkGErxHk0dow0mtw1dh7NpP0VR8zyqCVzpwekllPrtWnr0icjoh
uGrHCq5eoDDHme1e4WPfVxrDS1ElZ7RLm4IUut1kKTZFHktvPMO8Uw43AEkfKGjW2qTbM/6einRI
OlnfP+QzZLcZvJVvQW+DW8ZgZPpfCT+AatIZYlNE0zXWasrwo4uYcOwulg0nLhrSS9vGM/mZWiMF
7Woz+toxKdrubMTTvm2t+ELCUJWhldaXaCANfI4d6BfCJoAypNT1CnhLGzy+zbnvtIAtqeKTGrUv
lIzlqU+ne7ufw6b76SurDW1VVS9JC1+1wXXpNZl98nViktl39xsxyH0sIya/0UjvzXl9YzfoOeoq
3BbQU25syuUEh7DB7szkFkGqosbQ7KEbidjGo118i6om36rKiEBMAPgK2X4QH+qvXUfMxEX8B3SC
+fdAVLLkAfTx3dTF3W2rUaSQio8TU+VX2pVXBSrpbZq5hcaGyczfjli1Nixw6geAfxcdnWhhWeor
3EKSVaDzwBDxbyzZMvdNBM74JqmisbkjTSy8Mmvg5ZiaW9smBnIyuKXj8kqUDSBaxopadzYUCcAZ
YsS6EwGlE4UAfJuUKAuJ8DjQdadpLKhqZ0RjUeepUchnz26U3Vp5mm9qUdF8iS7JYEAm1E8TTPfL
coDQml4sRS4fVeNNUHAt1Gg4WMTWdCXjBCQdFYKFuVjBJYKjIkI6R05+niA7iUR1O1XYX8Jc0bsN
JvMOKhWjJn1FVAN0ImpAJ3h5P/tNdnaToNvAp7/NrCj9lCZ81g3N98wOgao1FjqSudNp0K8SnS0+
xs3JHG8rWoQn12HBNaK3Y2TGUEHRJDu3tr1yw/LRbAkHrgtX21CpS1v3pNUUvRyguqVlk/jY5c06
7DWCxTuFlDQe8FESPDg02ITxgttOku/jWttNrkkaIstAFnFvA27JQ04ds2+RKpou3QOb6IuVQ1zE
tjAmbxuMLFAqKkTS6M/oUqa9C4LOF11042vOQ6ynVK2nTmOZ7FK4w9K4BpqIumfo+l04dw7zcPaP
jdvWFkcXmvDNctBVtA1DkgwtMzzKQo4U/QN9XwwMs9TkJLqwqPoUsKKyxy7b63hKiJMl5yNzvJtW
r827IWnFJRj6U2xScjW7gP2p1+A3VHNSrOleTASZU5ZVd35XzovlU26zdhpwB21H/4ApRewM9AQY
fM9NlOCgtayLCEIfBbSYZaPJCzjFcpsmM2jd8UdA9a7YiD76BGtpPyYxSuZOXIaBgQkC7FF7iiTa
jUIjUJO6M0LQmsldmB432dQF+2QWytaFd+cPrLz9HvcJ5LjpAdaoszYmBN5trD646fTNWbmtkE+F
ybK20ACvFSBA7Da9RI1zam0+H8is+9BOUyhy6s5nj1AJp4SRBkOM1FjtYA3FdzMOX1WpO7tSx0Fb
qEoSuQsWuE0lt8AE3mjiasqF9TVJSdHpU7KxMuRngCUvpJaUMHjU0Ynt5ywMqS417hW7qP8hovFI
/MaaZTEjY/KxNOr+BvGXiCDBW/4tnRB2dBmEGYf1gMHATxt2W00+4OhiLhbm4y5XYljXaXQoBB96
zW5hlXQ01MKKX2l9MlGAwDeTf9fSIKN8h1VsX5fIAzPi8pjFbiqUs+w267MPDc+jWLgCqxJsKsiY
q6KpCB0wNonpiL02YioSUMvaBOW/SMcjbUCa1SwPNDq7uyp/AGs87eA8SBwmrbHRxuzZdh5Ng9aQ
3sUXMqDo12RUN6iru9HRArbyBV8gu21qQJAsH9jyQ2KI6MYYLgIHpLBrmAbVg4J4G0X1kWqLvzGi
nvdMWCf8YTOc0vrIHnmOpdHH2ymA4x8l95iY2CkNwSlAzrd3cSquQER3dEHZ9Nro/RxM2Wi7QaRB
0TSS5tmOHe2gg6D12lC7La2+WXkW4+6UUjbTHXubyyJ47Owel3gx3Uusu1vT9FBh5kAwW6tm6Yaw
n3AFD4tjdhwKEDZhI1/dOb8nWTiMECgzCDeI1cZTlBlPsRElOzbw44kYuJFxiMPCfGjsoELlqKPw
ximC7ngAo/XXUGWkCUQqJPpAEzpAY1SZUUoVCpXSiR0HDZ8wZ8EasJ9CHZZhwF9TjaYvxLeW7y+H
eij9XQNRk6dOyzeawTDukFH6NOq7BROzfMmnHF124BxIa9VOoUQ4lKh8JxOU7xVjBoX4uEEAbm+n
nPjRmRq7hHOjKUQAElk6+zCTHd/Ydicq3O2Pw1PS8HqdWX2WaXDbKkCw0cwNXr7kAj394YX53yqB
FqhikR//obfdvDQv/wfVc9iMNy/p2//835u3r9VLHf81mvTHL/2UQLvWv+aelsRiadk6geD8vZ8i
aEOX/9ItxYymHENxA2Ng+CmClua/kD8LR7eRJv9MLf0pgpb6fyN6xlzAP/zVNqE70sKDJOE50OWw
eGp8/xfZc2K2mk79vrtkFEgHdr2lB8mhN9KTF0JaXs7+PPz3X/NnXjP+CeQmv/8zlSRDPffzliEO
PV60W/5XXtr2z9/EvU3xSoUwhWCwesm9l/R0glyoKEr0+9JBItP01WPQPxH4J46AntWWWGr2vIbx
TODckb9VAJwHDs/c+YkZhlC0qCiblXzhPiKBhhgJK7RXdOy6PX641WR20753i0e6gp+LNoqh26En
1syPDfKEtC7bO6twTHZPjr/uq3w8eVl3TaLuyckIukwq+8pcT2CIGxGvjEhSoKfcBZ5WsKbWt1gL
MKONPnyM9Em59gv9dpMq2YA+Doo5OFp1snTizWOhPadQBrGJuMaxxUcytuarQdEkpVWR8X+onoh4
JweyPXU/v7qakyOfIJbZc1R7q+ceMt2QzAfkeGs5QlGJjBpc9U5FDlUvmBGrpsieROQfavQNR6l1
33taFBu6eh9icmmJUyOdg95YuoNRHzgDZWSTlQUf1FbBK4U5vsnN3jkMWQcU96CFq8LSrF3WZzdZ
xxxAGuI2Y9G6z8ZXL+jdXUfY+UpSqWcj5F+U5Ty5ONugLDDbd9VjZtuvje9SIqQ+dsVghKcnT+6q
oAxIgtxNaQaA1XQ/dZHxYUIYsJOyoOgJ/Kdwnrsc8aIk+GoNbC+js0sB0K3U3K+sj0OsXZ3IPJoU
tFdEin/rQmKTwI037JPll8hl4wpmCeuI/UTnNd/lGc0ZqVfNqlUoIAJFVaCl9qF8cm5I36n0C0RU
Z8OqgRIcii94D+sY/8lQZNtSd1862+DFFwHz+QiXEDL6xtC/5V1HFK31oqmAer6eUhzDkjqiQbqQ
mZBuJDckuiAWqG1CX3RugBQQUjeEeeIcMoJyC7L7dhrYYBGNcVYmBcC0MY/tzDXoeiff+nb+lNHi
wcZdlDs0Cj2oWu1ok5RVl+mWaMyIqob1MIyQRHwqniIBCWFaI7cARd2irKAxqx4AOuhs9Cj0JFJb
j+aq6g1RcugYWI8ZdjRv+xsQYmRUQuv7GqAjyyUkVYoBD1GTvOk6xJTAOrZZYW9tayyokb1kYF3p
DM0LZTHi0LWOJMe8RjCqtmZzLztTrDVoJKhxnXuokKhFEso7Mba54Su+uGe0ztXBikk4pfL94hSE
PNWg7zTT/AiDgjZzz2eliZINX3PWkFYaxYd5fIXaIV0+NPwMXXZFqohMubXXDqVtekpS37MBK86N
F5KJkD4wPG4n9JN7tsA5XkSXnjyowR756qrfytZ8FPghqzjzDhoYcBqU2enHQSG1SOWnkE7PJgrF
XVTZ93SH3E0ENYi+M/0Zo3X0ky2AHGkhpZZu38O/w0ignyfyLZGbwMvKuSdUNMQb6t4WARbXyKRQ
lLbfIu4uqYH26/jEjAcN6Y3ZYu8VhkQSsjWn8JM10YaYGjihEV0qqgbJOUmTahOeWFu2JMH0CJ+i
frxEQP15La+T38mrCbF7CD0uDdJY2hIoSzPcsWFG6uXX6qDgxaxV/HHUaM77qjA3oWtdfeV8ZUXe
XyrrMDgzRAkKEb1V5yEn8nJHQSZd9aXaWi2QI8u81UOcm/PiYuvHzrgFMsUtNtXjfdj12S2C6rXe
bFhTUwMW0bN0u1NKK3rta7Ct9LRmLzxayNbYPaBRnnPbgpUxvRWpdbC7tt/XuOi2OE6/FB6r8fZa
jWz7K0TjkgzZYoRHEKTWnQxXrYG3AfUFO2EsbbTNrfTGrMIHg1oW4h3yy9pqdkhqX1tJy3Nie70W
sgbUREV6LhYgHnHcu8zbeJ3mn5IcImRjkr+h0AEZGslsAMlI2mrVvO/aiQmkuNlKk7RKbzffWsPU
9pfEQiUQR6+zesBDLl9NlKNYFnfcdNpb2XckQLOCnFAUQ9245EH+WuRAgV3jUvk4LaKAQTeQyb2r
J83Wzy9uNOabqv8eCvZ7WVq90YPG1OP1TJXN99Eb21MdB49RUxeHDr58jvxt19jN92hoCExxHKqI
Sl5CC6O8ZWxjFSZMe+gqbExcjG3JADne+T419H2zgDpdTAxI3XRIkKlx4MRkv2Dx7ibWra40+8a0
rHRN4y6/BtL42g/ioQKq2uA9OQbdmEEj30GFQuQjkiejkcaJjkG3bzJi5qJwvHM8ZP468jnS5rh3
AD2itSBA1qNPgYYUp4l3bZDlzApQhxg0M7YG1LaDopH25oYZi/VSY+0gjLU+ybMbcy9nzvDc9LEO
U9F88ZBdypa/7SvEfS68IiHDS07b9DLV4f2YPjnCxzib3MH9mANsElDjo/3dSga1AzmC9RzSHDII
3iZLPfAn9yWhoOug18mF1pEGGMKfS93apYPvpBPwhBgtcA8yHshwEXt+GIgx2rCz0zz0BauMHOlv
V4DhShMQezr30wpVOxvJvLtpRzC+xE+8sQnYulIUeG6Lz2lphTDHs+9uZ5BarJf7hiXderKoKLtA
T7q6RtabduSPheFarxQpSRU0nBjaH07KdBPXRKo4ZU1/moHNTxET+Dk9rZjOH0woWnSkE8REylsS
fe8QhHPdbFwhpuy2ddgfGmd48RpvWDl5rXad2b/55Lbm6lBnVFBJonoWEZuwoSZ5l7WCjVRHUkCt
kFIUhtlsygEWexKXX41kXuI5zcHT7Pii6SkgQOd2bAQhXib0f+JStorm9oYNv0uBa9qPZC4fzCHd
j43ezPol9FQx1VBHFht9jEDemgHztxVQNnTKt7ZlwDDNnJC9EG0cYxndkNEIbkqLNlJXlgNtWNJ1
G5WiICaX1jAyygs2Wlx9oKPQmembGs34MoSk6yDF6cPXjE+yxJ7A+irtj2oM0UcmdEacwRsvvarM
nWPhtLA0wW2E9Gosccf0EzNr4attFMUC0QnrlB4OVjaCoNd1uNV1n6FMoY+RW9TO2ZEWIDaDZlfZ
BgWEaHY0V+RAIovc5TULBmm3V64B1iAJClU93pY+pcEiw6Bex69TpH+tK/XBC0AZFZJ9fdy2X8pg
crbjDGusIghCI/P71rLGjxpa9YOdpcO18sxHd+oLUMajgZR5ZXndqyR7U2sCcGukBK66hENF24g5
rN/aSPzAyHwDtmPdugqgmGvSiCy0xzR1invwMaFnHUGqAFLKqmznu86V9l6+iQwmctpiJHo6eKwn
ExdYrUAfRHq5LulqwxoPtXMyIs5N+vTWIrZ4bykbq3MfAHafWNP7EJ8eaYPeUt67iZMASJYpySGd
ZVMZ85pO6AppRQgkMC3cRKR4E+pE4o36YR1MO1QtBjdvXrYzhyrYmHYA9DYrENXZYXHRI7/bdXH5
prtxea4jszwvZ63ob4HqGEehDSwbVW/i5u5HVgsW8Q95/0kbU+Dd8XiRFgaVQHFjW2FzGCPUID3T
Jht+UECR3hE6NALJTWPzqJx52a7AVrBzLA4ix9ai+d51xHW3iboCds2sR5Ojd2CiuBAq1pwJgwgP
tTfRNOq8w4BwaNXr6jSoxkRGXk4n2p4PSUfjyw1ljHSi1J9SB/ikIYEREHsVw0LeikhtRxC83RzG
vagZSs+5pgwkhCFd6nzS74YSdptBtbw17WcglfRuCSA7xEP+WNaTcyaX4AOCQPimmTqI9IE6OPV4
grq3kA0xgdGU2LrUgol1ssE06p7a9Q7uuNbWPuhpH649dha7rJslTjpMSVIiWblR6U7njmuW32Zo
pL2+Ji+YxWmelawT5gM2yZ+Hd19z4uRb6LPiwCZE7cPpmBb91sPfplW0v5ev6rgl05zxrCiy4WQP
Xn9CpIyd4M/HXRqGRKjN+wd6bzNwpcQO4X+P0Ehz0c5WwOVAOjTJs2Ynzn5pvoSN2ZLzImfPUond
1nXTxb6El+zHYyyRfoH8w67HkrQm6p3skPDRhdZcAFSE7c3fWA4hcmqt89tDC723OzOQWweLZpAa
UnImlgiSFLh0slpOu5QWdmvUnwKMoieQFfBR/jj0+Bl/PBxx6JQSVnJbezrVStS6NglFp+VvLAed
gZ0NiNr/+aUf/6AqyQ/rsJEO4/Tzj3uaTg1r+T9/ftGV4SEXsEe7OkRSzrrgxFrLG0FXclqBQDj6
xiXNiUNYLVlP4Bv+feoZqNDR5Q27MdDgn5CmxMaDTmJTD/YeD+surok1clsvneulYLnNziAfcjaY
ZhlCb9TrRQPbl7KnQoa6CQze+uWgzcU8+xKXViAQ9rJixOK3W5Kh3PmjWs7Aw07Glg6Xyax9qma+
PJ5MFmbzWaFb1P/koD63jODEbOnFybZIisiLdsoPs0uHvBL9wLxQngJTAJlaXObLY1FhVWZ9gvEY
SMcCUW/mWt1yJqu4PVhAY2lQVid8f+ht5kNSNdhhxPDczT/q6ZuGQE3YYubPi285CwnL5AIdMlLn
oiRea7Nz0WetY2yXF86HNF+IBU4NZQL2EFF1WuK+WpdK+6FPcV1Ghr33cZsRssXBmkuahSzIUKq9
U4+4d798aYLps3HZhqLy/mhpHVraJYpriaxZgnGWh5ksKtLN2lfL0ZudOzb3ZWOC014yd6IFz/3j
dL5SR7IdNrGbErGulZRCaczEq3o+XR4vh+XhpKHntBDwZRdK+Sjt5o2YPrWImlOP6ikXDlgKerle
+jkIbMzSSxrN8oKW1zI8kEcUn6jwU7UdsyChdjvXZhkm4DuKLNvbrX1aglOWvLEqdEGbOTJiKBEP
FjBOhG0jHa8ox5iQzIeYG2VT5ZGxyuZrfTlwT/88o5fEa/nz8fJtOAB80e2AWbgje+Q/fs9GIkjH
fH7ctCKtPr/7a1NNMFGt4wIaeG2l5Lr7cSpB+TCKo5Bdvhh1sMUBNTLO//mTODLL0zAflrPlB7uB
eZjqDTYBnUtCRO22sOz0sDzSXS6a5cw1q88lBKbt8qiKKbVtdR87dD8VFn3ujNy3HPKqyXL2x29Y
89m7h7aR7bE+E/rmsEmlO/jvP2+atbaJJfK95b1d3lbXUdgL5rd6OfR/nP2nHwnyyTp0GSO6Nd+L
lJkK/jnJSFsNvNZBUfBkmy3TW3h3MXMfzkXd9wPiqebRRZES8PO0HMU1VOTzQofJR6s7OnkHtH0Z
nNz58nKWU8q4JfZT5gQc+xCE+DQXDu0vp9M80DkVO2nUTXsYCwySTOEc4VdLMi6iH6QB0+6cbaHp
n5j6itOfT395GLZ8WsvZcgiK8nnq8eSJeTzCR8nIyJDFNfzHYw+IDMwjuk3zKyvnw3KWMX4OnQjp
tRjVRlg64vE/vgkojK4TNahND6udCg21v3l84QYKqsNyOsxeamramNnmwZewMO6B+Wx5OPgVO9B0
ToVqkpdgDg9dgL3LAYMdFJvltDe0G5ri7y/C+Zq0/bY8LdekRf1th0jj7pfrezmlRA86HZHNenlY
mEFMTxJrzJ/3wXJl642B/0kzd79c/MvP/Pk/SqMAE5fO2Pr5/4bk+bCDHljBhhLDwfIEl1+p7QKp
yWAr1Ig6eWJRHeD2Jx8xO4XzTR7MZ+8eLt8w4U/8726kkP7smL9rpFzyNqzDl+wvnZSfv/VvmIzz
L/BpwqVV6Ehlw5P5o5Pi0kiZWanOzI0xfpBm/o2ToZMiIL24xDfTCxGu+gMnI/iDUKN0Vwnh0m5x
jf+qs/Kes4Lh3oTWKmH80V5RlnjXWAnHqm9zen3HzOqQYQW1u3eq8bGcELyOeL9sYWuEKNDtHqth
bbFs2wmCpdaEDRGrPF2DmAIHmXq4L+KLgyN3n5XXoWmt+8pLPzKXs/nuDQqtjoZ/ramZ/R1n7xV0
ELIhOKYG869EOYPsnxpj9ZzIEiYbMdXrEH7wpgVTua4+Obd1UMZ7VdUUv9I5kO0zaSCgkyOzA7wA
dbjT3PVg4f/UPEUidw8kmQ2qU6RzUaXFDUZ8nJMR2+tWPIkyfSkT2R5sWT1WJZkC1KfgW+iNS40Y
4a6EWeajxEUeiYgy09q3RnU6SdvFIUGgsFWtialHG3eIrxhrsuSlSPkDhIachnJMdxhLcwpJ5XAm
cB5D4KmAhnhbjfUBayFILlSgW0qIh8ge8AM/B0YF8Y9S7FpGZIvRFjJ3xN4QMBLiZeqJ0tz4aMNc
sMq71EALmqGgX7HKIEoCko1DFhN7MvlljC3z8MsV/R9QPMY7EA8XiJQgeCyuEq45BLx/7bxF5Jd3
eVcUx8J0HxmZ2HXOh8SpMSjZNcXVscVgmtC+aXlSMtExW6ufb+bvn8u7JuDyVFwTMKPUbYBz+jt2
mtAMTA9xXBx7rUItWGTPprGW1SHX2jtfpB81N3sLZfJP78B8C/xCg5z/rQJyQL/TseBCme/egam1
jakO7ORYayGaUbDTXNizliuIqm3TEEdNCh8LCJgXq2LeYGhUQ/Ze35x4GfYRffrT798HAWjqb89I
0gqF2sj4oeszu/GXbmikgzmDTpwcZcAbAT9FruuFH9cTz53n5koDGIytPKGPEcVnajMTDA4wAXM2
w2DaYg115K0bqBTY9mTs3TzZL3/K9sDEmEJg+Yw+/P5Jv2eJLm+jBQIL8J0jbeW8+/QonfQQ5SKe
NPHTu7AeD03EDrfpNCzukW1sdKD6G7Mvn20DPW3pcx+G3tzTcvUcqfNraY8Z3mZiSlstv7cRCgJa
+Zh45rYcSHzKAzScMZiHMvra5AXWUFHHpw5iFNKC8avb1pTN5jdChK+DNjQAkfKZUSgeUO40W9zb
j//wiucL492FQ/A3rxRnhiuN96y/IfYTTKx6CHGrP5oa+peqDNFu9R8DZxIX03W2LKUilMkyOuHj
pmICb5ZQDJu25KxeLEwEfF1H2qZNcVSvLARdNDLgUK3E4D52eJOQF960Hqp8u2AQcAuwHlnivbjk
/q2stoxPVmzou8xqX8p8mA6VRpE012n4eTQUgEZKKi+/f9kGk9O7l23puqOU1JXLUb27XxKjVjBG
THBClfsItLXnLZ9uaYV/1Vqv3ZffM6r+mTC07YCuaIPMG+jFVtXU9nFvYAyyzxCp7XWKMPrm98/N
/E/PzTAsNBKW40j5Hp9GQjmZgxWoo3I86FWsTlOSf85xiWzK2n4sSCRYESywXaYD0WFct0EiZT6K
LzMB7tp3lBLn27wVX2oVfJXTGG8bcAZclvWm7UrCzxuqhsZUfbek7qwy8Ti5I/noZ8ex7krfqA6a
6PVtjql+g/L/ro46udH8kGplkZ6w9H4JpWdff/+yjb8PYRauUcNwDdt2la2/m+XRuPehbxPFNtke
tq2EtIF6ctfs4+gSTOF9VppkIDT7vkFh5fFgIuIMS33wEKUS1G0IMOEfntK7eWVRlkjUODpLGQtV
ybunJEONVXbghsfAI9M90adbPbDlvkozAjmUPAZsSg5+p5+F61ibRlU3oUJdSRbsPz2TeeD55Tb9
oXEx8FKQ3q3Lv5FuI2xnWqVxmzaht7bkax3A0pu5XsSh9f1aMA7F8AmIaAtmAd2ck0ewZwr5euwT
e2026mPiCJSaeJF3lrAAqIt/eI7m32jgFjoc03ZmHO88mszv5i8jfmsnYIrygaGktm7cxnBPlRbT
UsifNOHUX6iyTT79BxWW3qEIvqpuooTfC/3GCtMbFpSvcUQ30CleY8uNPgwGZl1yCbrISe+Elvgb
L8TBl7sy2zpT2p0joX1sWxrA+SjqazKw2nOqWUtATf0froO/cYYt23Ad5nTDVoLgknec8w5Ea1iC
pjvqctRWZQNlouzGc+g4/qapIQWbDagCgZeiMUqWFUTP4NUaEbDXOcJq1RObdlBxpP3DPWO9W23M
l4VQkjccxDxrcefdBdohGswnT4GKj9y9atBl11EeMdePj6hdovUQwb0K4+nB8UxjfgPJnuG4kwAV
BFJR+vFMbHjaNvUAjwQk8CYvTHWUYjQOU1LvJnwM6BaSWx0ryU51EAa70DFWDnSjEHf4oznLVNsp
0l7ylLwPs6sx8DWvA5WGrZyIj/Zke+mB/fa5ld63JUl6IwXh2UiPDHlOQ3HzvroETvPqAZs700S5
yUSM4aDjc2ziQ2kVzQuF7OsgTrzV9CKD5OBSU2pd390jTAE8kePJXDROHk/k/vcf/sIPf3fr4Txn
e6TYIZE0/u7DZ7nq9ZPSNJJE2Kj3HY57+o248XnhSWvZd2ba3XuuTTCY12W7EqcZmpqy2NkGkBLD
F3vsfiSuxIN1VNLcWEGKWdHRNyPxV8cqz95yU5Y7PMGfPNIgDtzPztp36ZXD3Jer3u3Do9OQlerF
notMF+1KV8nnwnsEegi2SFxyK0l21eR+jvzAxiYj5pBnzzuO3ZxFXUuWHcRKJChHWDvN48Nwplu7
xqHzvafHsbF6hEi+hPZmUy9CXECAI/fyS1CjOk3oulQkfeEnAkpVuyQ+xAgeQw1hq+9V2KjIozQc
BF+FrZHIBP/D8jHZZPl4yzNuViVRipOWRyc5DXgPLffHjv3b8P/8t/zuxyfxK4jz/VzOTeDoXP+E
vVqsVe33H5DuZk1eJ7xLWti0MC/r29jL9EMxkE86GuM+sppt3lMUKh28bPqQPdoJHgPl5PeBZeAc
UAK/R57QkKUZi3uj2f7+Elo45H+9hBydeZz1BspDBvB3y8pQE1xEWo2GfV4L01v6kHq+v81pJE0Y
rqnwZQaeX9hjXj7tkor1j1/mX8aQZTK90XqVw+CRk8L+OLEB+4dnR73g3dzi6Eo5gq0D+GXXeXeB
j05t1XIA1OEQj7cPsRSu/RaYRqTinScKmqpY986abMYzWVEmooFDOkWCgtg86QW49n7/hMwfO/p3
b5iJU1iHLKlT8HpPVk2qAtBdKWi4meSqWWYdP6QDyy7DOWZdpn3mWzugONnFD6HVpMWbm4jixcyf
EVDrmATM6huCIJaqQXroJyc4y/yN5Ux79lRPxAgQh10QmneIHoZtT2j2DrAf93XHXQHgx1x36PEI
7jh1QbPt6FDcVSpkS8VdfeSjvEZD/ZoXOTkTUV4c6ma68wTKg9oHJKp4J3eB7zuQkDtzb1fh1yoK
AiDquGPjvOq2bsQqGKj9yYzUXcsK4xS4PM8OP1EtnW/6iNQZK0VVnKQ5uIcy889twp+ChFLvLJgU
q0j3H1x7co7Y/noMr7NH3yMVFCI36cj5NOyDrv7Ox12vS9w/O8Bmr2aFhA4dJS8qxVA02/wzkGwH
3dTXAgv0OfdDY6MCGT0K55k3O7iaWf/g0YVEXQNxwm/ieG2zgWaScwygRyBPvcTvnzzE822NX8jN
EETtbV9sHFFUZybUL5rqp3tzwIqtKElY05isU3q4tMGoXOC5DfdGnjwrQxvOYdIGqz5E9cK2KTtN
nXxO0fyz1pv7FoqMOs2+guQazimUj1XJ7HtwW5sZq50zSwMv2BOmbH+eBL4osa9QwxybVHyHfCse
2iR6IYq5pw40anunxkoyUDBtqW7tbZgwm88MgjepoblXwCpHYom8m2R2KTbkm6yjoeeTdLqdAGON
bxSBYRV4DXYJtwdLPJSEX2vBXSHA0JsyIwoddz27G7FvBHf1lLXacZJRsTE1ektBrp58A1saga03
dT8gC7FN8CQ6djTdsp+dZgKq7Wf0bNCubeze+YYgqdhBg4wv1IBmwGYCcgMvwSPb5pTktZioU2tE
Bqflzs7ruJaJd22OdtW/9gqfua/ZBuZY4sUl/NNNjQCS4sVVWqR2hgr0wgC32B37j0hySPWb72l7
ajddaTSrml0zwkK0HUlhn6VbUxbqa4CNtdoLWV31KAkw5SKpJYZnh9qWIDKjiTEbY0qSxJQc7FDe
C7NrdiobWKe2eGGmHPZcNODRT7zUPw1peTe187+w1UUluX6vl8Y5QJ5DW2D7Y9FdZR50PeDhKB2A
ONjAHuPM2LPFEccclcvGq8iK1DBjF5XFGpEIl22lzIGc0RjQr0w+eShPtnUNKyYmfe8uSXCRTTXT
l+k85dh/7itDwyMSJ4CIc727usZoPJkeN2QgPgrNH57EbPqRNVopwYIJiEsgiC33EYzY9T72fO+C
9ZX9mAPzwqS/Ryx5l432lTVQEaUe0BBrApgkb134Rlc9/dbpQM8mSXLXELsY6eYnHdburZFgZA5y
OmE1pmNERCW1ThPFcRf45cZFrseovC/NwL8R4zcbI+SIA/Yad5NGnztHvSFRjmlkElx0uMVsBg2f
ONHuUcIKDKB1XboBYJuuMZW7OryAGr8IjM5LZwxXzyYVRWQBIpmh3RjzCwfT1++Nzqm2MmqHJ6cg
LMGLpo+xIS6sH7UDVLPqFmVXiZkjJPu4mZ6wXrr49V3j+v+5Oq/ltpWu2z4RqtDIuCXBHJTjDUqy
bOTYQCM8/Rmgvyr/Z19s1pZNUTIJdK9ea84xZw/5BwSoA4Qoe8dU3XytXYhlWsW8XZmcctkNkxiW
PLfVtiZS9OyYLbiOJLPeSiNyApO4ytNkAGioNKl/NETkrFLYahIgxI6jO++TR39CWHKfZBiZhEDg
JEbvVzWYCo+SBb43JYSCps9jGwn/ydHgZbVTapyEnX7CIMfRxe1KKXmdmFBQaHD0b+Z3q2XpaXoo
JTnG3zb8XSi6Brrl/xgoo7eInPoDkzV1BxCUt7DwHxBLkd22RJ5zzOaEU5L95I8iKCcLpmbJ+Dl+
LoaxRUpekcAIjY/zOMy4bLi4pJAXIj8wkv52/dGm2yvqA1Qr4CSaMq+0Sd4JuICi2EkCF5L4UpQI
URNjN+fNgx1zD1atifmPgTNrPeqzNpXymA+QJIg2Mtvhq6ys1w6OzYWYOSNQKNe22HeJL0thxNjT
9faqyMrStZ6QjJGNQ7uBfBVvLfGJyIm1aiCMNM51aJktUqVSry+zBP9yQ7KDt9OggR5rwz8iEeIS
h8+FwnootzVZjIS2PyAFJWCUbAISr8Wu69VTWzjpNo9MJNF+62wnkeLmrxxwDO2S+cE11KOsZ0qR
HweCeVeJ2eoH4Vf6PopwEZHisdGGnPLbgfOVO4TMJjVMWpquYWXBfyqb6TJU7QtIdGpoU73n/VdX
0LzhxILhwMuuY4yzHHfBvE9gyg+FTVZrm7db1gtgZnkKP6tMkUDZZ7T06Rl1VEu5NiBCN7EyggRj
V2MTbIrKfIqx1JHkpvmwMfWmPaRatRnKwjtLBe3ddPdWs6AM5vxALtz77LviHBM3hDqKAXnXbERB
CWj67NE1ebgcI/tu75fZqfae/ZjTA2N+wiakWBE32Aa67tjAxDwUy4tGUyGeXJtF3550XA9O0mqb
MDaYmk+1uQfbRoR65grIMt4LDEzAFzG6bSs+zgVNrj6te1SygK6ycDrNgyR/QiFRz/DNq9R2OMeQ
GO9E411ulT4UOqjG6o/s0GVms/aYW2S4yIIZyoS2IcjRbNauyo6ttMGCjDMow3Q+WKD8d4xr5Ypp
Srz1igq3rz7UB9wdr14yfA7a21g4CABxj2j9tG6INXzKloEH6/iBu8BbJT6Vod2GL/WwbvHilS66
SKyvayOyxNkgstlLnpKeNiO3HLH0LMkVqsZlrDPvzKHeOVn3pQNzGdmJx6m40+h/rzj50XaC8anl
zXbyYIWNjGMn6bxGSAsXZAJ5mHP44Db+Lch95XSaBiKLUeU0Rtu+q6+m2zOmoXYiRNtap5b9REkd
GIkznHsktxHo2O2k5p42TP6N2qHsv+sI1bSiGTNJ8wMNOGf2MEcMkT23tEZWutYjgkFsp9gGDgMO
05Ui4p2SeOHDT45cayFlm5GdWr1OiEZ1d1ky12hzUfa2U+mvxqwPN0wF7L1p6MjNERWMKDaVroL6
bYB5xH6aIb3O2ZoJc38e5ncDeOYmixBkW2alME4gsh7dotsMzfRTDyY059z5EVb9mg5tzMBNAt7R
0q3mUU7AVNqSC7DJPZ3kMDCsGRS9vJUwMGzWd7yqqwF/RGyMZ4C92noetHerW5Dq0xdnezyvjbeL
JcftfDx4JVaCOMN6DYa1XYWmfIk5wFFWIJOgbFeK1LMorr+FA87QQc0+scnRgIkvqqRllzq71AQL
J5u42LSpfyx9B/A8g7s5Qso/amSgbHzgJ2tADivXLUhBQ3u/wvRnr8cC/nEIHk51SF27fAiymRCV
lM7/it3rzox2I8BpbCarkYNTH0NHWJpBfm18JX19aSbSKzswFa2W/zJACvnReXIsnC7k5nHRl1QK
fXaFv9KxXbckJIXfmUcegVs81U6L/L5+6eg3rGbaGkHjc0i3MLVmcLzLgijdiIWPhPFmFebcLsBz
fmWdERTDktAJnabDU00vUQQmAF4JSevgZJEIPmVVlA+F5+9jloLAyXA7oNtcbKyG2rV1/FQjPYV+
arcXRoDcEs2oBdPcflIcsWUrOwuc2H9xEp2tE7XJP+XQTYfmgT1cJ4QjAChBYvNPYXT78u/DbbLv
LooOdfvfIVQbWMhft5dyioF97PbEvyKl23NuX0+NTg4qx7jbV3+fCPHOR0min/9+eXuJfz9lyLxo
xhOOklJoWK+qId3VTcFHscif/r2y0dUGoZvLb/y/l50kgd455tp/L3b7v7/f+fdJ/+dVIt94glAG
LoUkQezJi25BB2ZMIU9G478f9J/f7/+85H+e85837r9vzd/XWd69qC9ffEkzaoougL+Yz3Z6cbCl
VHdMhQngQx0wuOOXnxMEoKJ+N4IhBdITz0etdaGOKDr7sENAALCibVOAmPBM1XBvehT4aTG8F3G/
jbPkS2XlBaVccpC1rQP+2rZWZgaEz7wO3ehwqffeRu8yzF/IBDdiVG9RXPoXF7IzfpYQV0NcsrVZ
ALILwAhlVsuVMNW9PmctpZW2eBHjI86D8lwxe0cPcna8org3SQ53vAzKCUcwDiDxhkwssXIM/Y+M
/egRJXY7gAQwssTbl60FxNa3xq13mEvqc22cv9okf8jGeIOffi30mnRqwC4N3T6k0aymCEMvoIuG
Qy6gpbeDTgCL+dBOyxwiJKPAG89dHK/qJNf3lZpd/Cx4f6B49DvHbXex5QCyyE1yV8e1a2NxlxZW
fk+7h8TS0CIpg9JU+Wqo8c355j6yNe0x2rSc2NAyW+G60cCFNnB4NzIkEmzsIftYMMb0p4RWN54Z
95enemPdmbgGJOp7Zzg4XDor1/jJqdkMbBNOB5lP2HVDPkAeMXLrLggnTFwqGj6Bsm8vNCaoexRs
y0K7FmPj32neoSmGC32NL12oXaX3AR6icVVIzkHxYE/kHL6kZuidY7/YJi3vnulPH7Xw72EndLs2
FXRyC22rhq4PKBVbqOlpQo82e6jBK2Fz8t09ov17K2dBtfLohNtrq5z2OpR2TlLGwBzLfDMULDtH
UYg0blbx29JON1N5bjlR33lgG6Pm6uohSOnJtFeCqx6YgtfswsIaj5GEjjNPKd/rQ0mm+5rUY7g2
J/0lM3B/eLOW7GcicOKyYZLjWD3xbhju6D2EYvB2ZUs8njO1B6+n5REzyZwAubolPL+iZw+cNNxM
ng6e+VYvOpqDu20SknzDKgzsOUr2tUh+gOoTBKabP+GUxrtxWtDrneNdYzzkQi0WtTQHI+UmIR7A
+p5/mrwUTBNK5spXLQW0mbi/ZY7ARQvhIBpJL0h6tVElx+kGdBCSeSMINRgyZtMclmTC0ufC8ppo
iR38sXSpH/imeNWhdQflCHuscj6JGR1OLeSV+QlqAqHFMEZUQlbY5K1rlbSbGRgJtJT5C4c1prhk
uMvL8DmLrB+mSFbr4g1wl7gO7RjGHb9kkYd75XoajrEkX9URYB0/RJNfkvu1YbN7H3tycbyF3Auv
hlSerrkzU3hwdI5AX2cZod7VJm6ZCGDhZiNufVaupj0ZVgUEZv4ma9lbkwxtFkt2NryprZ67byDl
ASPAjWTftJ6lzB6W8cDUDyO7tpNszUQ+ZzI62/Y3VN2Qrql2387oWuICCLm7EM/zCcKiro/kM0Tq
jjSRaY2VruSjrcWeWLNPwlFYNCwQ1cJGxe6COcLKBoHFrLt3qPKnzhUgIsz5R08XeML0ZNTDLvmD
5p3gQdAhqvclyX7iDxfgsB7GnBoitV4FUruQOh+CjwXQSHOnrW8a0HXnaR+aBhcgUhRUsmsoTv6W
YzJQxknQnjPyYpN/U2OMXZScIMARCpODI+0AESzD58hoH/0yrYg5gqlpExSZJa++bq5qo6yPwCjT
XZKKCxyonZrJiLB8uqiWOthT8kwMb7tmphgFboN12tOsYtdC38dvUnkUoRhRgjI1qrVWmO6mL9Rz
StvCbNI/heY9eMC0sHxYWKIQaCePsmiabd5I7pEpfyiy4jLZhr5hWGC64qczTWMju+5cRM2bP8Ew
TCPUAP1QPNczyMy0AAhF/gwCrbBzNuNcb8Gh51uXhOmgMBeBMc0E0W0cwY/JJlndo1iLLpp+TXQ4
ubVkOmEOXyGyCdwNgrQoshEDb45e8WP/NpoJX+PSeppnBzgFGz+BDu6j2cVb18SFBE3MblzzjF97
FbfatyS/aTW471pbcmABW0pCeIdRzn4lQfqoNyQp4KABW6xY/KZDJLV7vUmanSegCWULDXd2SVZx
mZ3FYdvvtNJ7jZc0pUYvPhwKvaYjlcnAyIiGhXbZMDrP8zzsRQg9Ga8HdSb5DQ6Re9h4LMj5A+fZ
gjlplY57PVWBkwNMSfrwK7ZifZWZuAX7vLokvf3Z08Dd+h1+7Mnd0RR9V6JLTplv/HZGntuDnJ5R
EeMZ8teyJpMVKxLNsoQrM/ZtkkqMkpRhYdb7wtg6JecNL5nIyulluVVEyIf4SGdYKmTFbhsP32pG
9ux5WKjfYqhIzWi6R8Ohp9FY+bPst5qjmSuT1ZOjKqSfXGHmTw1xauPliCelceyq7rn2Odd7BJOs
+9pWG/S6+i6xqPjZqo66JNgD7yLnwZZYzrR0A01X+d7uoj8hHB+EKu6OUmQxHTPZniWYgKhb0JV0
E1dLh2qwwgJOOxunHk+nMS32VaQOOLlW1gj0Wj84ULYCfCkygEb+AqUmW5fGCEYsGe8NawI5rWgK
m1BsK51uHsv3AByXxC5cIpEJ3QSZsxqrfev43cYuINVkgGbUcpPqRHZv+ImQuEg8IayYfhtOLS/a
Z2lc8MZCEOgFsCdvgiZFeIK9ISRjDGhWtIxhViVjunMT/S6T3Arm1vU2qVGDnfKyx7QvvV0v6imA
9DZXZvlDXzxvcDUhs6gBW+XJG2kub72FphfGDMWRaE7aAsIt60M429RAQIpsIFx30N9WDTkSJ26i
H7vC4zLEmXmcSn0Eh2hctaGIoatic0fh/B6JZOthfS6sPacdGnWy/iwkXAKjqq+YmNNr4zqHFnMX
WAWfHGmXYCGnwbeX7rtapceAgxsQ2EKHvgxVdooLfz/p0+MYYo/ItI1s252TtorjDNzK5BO0H2L7
TVJjPChEX6/gNBJs6ZPMavb1Oq+t18Yf4I3K1yZmnN3Ezhs+K2OrzXe9FQJ+N7qLTvw07PjuYln+
SY/MeyBvvAMDlq4uvnO4/dcM3K+prQpu9iYk9Il+p5RvYe+MrGxuYI0WXL+RrbHhPMY1Aq2pG+cN
HnTQGaJURxGdq7F7Zk6Qrj3NL4DUpo+zuO/aYpFsonhqCARc4TELIFNWqx7I56y1Z/SB1kaNipLL
hxVrO8011Ov4YhfDYy8Uvc+KfiSTd6HdjZ3/VCy68BuKjNYtTekycaJNWtNN+fuHvWK83iIOMtyK
wRLRZZiJtZottjZfIoMZVR9p2krK1GAiAzavmyvyra0KjTZofMyKsQvFw9ePtwc30kbkd5ROaQdM
a3lwwrkKYpe0HrvX+6O7PADyOrqzbmJTJS2u6sl3qcBWkkliHIdco1jsCILsBpmcBuelS2LmBFo+
f6DO3WRm7+5F5o/HemxRoJnV+eaouT3cvDa3/2O7cjg6WN5f/w04A3ts0r+uopvb5ua7gfHFEFUM
UberiOmwFrPXzaEy3P6F/77G6O/C8cP5DcvS7E92n4LerTts5YuX6+bZKhPOD0CWAICtOi96M7I8
BAe0wQwL0mkxk5VmjNni349P6L5J8OKYuJ3hSMs6LVZ+OeMGm7Unq4dHJj8YNOOYWv7+9qRxRPE2
GqTdzGbIAt1JjfCDbAkFKO21U3P+iFy93uSiZYxexrA4LLoRrcLGr+FFW5lJuS6b1FoyUfp1qasO
8uf/b77JZAHd8nqzEf21tM2QQ5I6TA5+6E472kH7v3+5nN/5IBkUgojwTNKlbk6iv/6iruBfwrD7
4eZFuz2kbBUkMFsMgRb/1c2JVZAJgtr3mjoFGtS6SwOqOMzEUfU/NxaQRSQzjMu7fZvCfCWV+ghx
Wa0GzTM+iIjrDl6S7dFyw1zOoq/GWWgMJdcv9qztzaNye6CfHYjepVSGi7CeCPOho4Fr6PaXt/+7
uV1ar2aS0vkg4HqGnrEGW8RcemuuGl9lXjPKaVaRWDo4RlxTXL5UjombbibpIZs+WAFBcUK0wbsQ
qxzuq2sgFyCoCq73n6jij2c1POTeKQv1V4IFmGaGii6v/jpzrl0hWb03RvNNGOLVVokkMF6t/cJ5
DBO1neYRpIrRH6iJf1cRdfNnZPfvpKzYqPp4abss71xteECB+SrJqUGu8zI6VCCu+gKVys8WTRdo
zbdrWV+ILx/G1uGwWQN7QbN0KLzypNHkX3sDLXPDAIoK1VlxouT+taDFq4KSkVWpgn4+nYG/cqhb
/ujfg6QfxdChjw8l3pXbn+du0+y0lDP78nf/eWqSLxff7SVvf633eJva0Xr7z/MUHq3F97mUrMvL
zNL2SEuxLlVWMBUqC5JUJjNfM2r4A7vsYuWoXRo/eSfXIAlauk1FvQSjUQGs3MLvjqrVA087FWno
ndpeQ3aaw6iHA75mLojv27sLofwgsoBx35gdZFQ+EByyMNjDR8tcJmG2to0ynzMsAEzYHsAJPUYb
C92GWrx2n7jlhP6nB6d4V5MZUY7Dxq7ai2DxODvu0RoS3P9ZHEy+Sh+BdqdU9BQ3ZUX8O7mOp1FC
BrFjbqt26d1F+RKZXXffDTLPXYXkEwgdHtTKgD/XPHPsd6npmp2NOW5ld8Av0CgHRVLib+3Fk0ib
EVxxRNEdshd71BgT2/XOhBbRkiEWN/J+JFeukTrxoKFxaO0YF5dHsFTqjfuYIwulIorrGJH5jk4k
Z/1O/HFdyDUZ2RYyY5KUmuk7PjdaNNa8cdnzp+FNF546ki/wJZK82+I7/iVz7+I68gEo273TRT8W
pvIT0aFBFBFhEauXITN2eibtA/S19aBT/E5y19meOnCcfSlaz2A2zKBOFNMPpILXxjCjbbMMAmTl
Xrk7XhI/Rm8gIpK+TW/rdTFY0eGd1Z5/YnWwTIOzRBw/E4h579qInJj3zzmJFkXGfdYN9Rak0cDM
Ze53SL5+az+cs4Zz6jnPwokIakqI68U78YzjpDvaFu54Mj4XD5P7B1IIGPIZcKFEttaaR+aYha+h
C25BeWfzk8VhpbANsRPFm+lYv1yczNy6zD6Yq02bRQvdMY0dXX4fM0wWLRUpfz1DpB506S5pi3ta
vVS5HM7NeDNoxr6X/bkc52pra7AvNEutLT2510zx6Zrx/RCp+xQxgJ1zoAQzRaBFSEbe4De0rrPA
1nDnWctJc9NkzmmqIQ6bDK8ylCSG3XNONsbnSDAELtv4RzNn7IWNdiobfK9efxmL8cOC3rmKzeEe
r9VD69Cr6OxHfVBvca7eyzgG/jruU3r2dlrDJ5yKT89FfwYZf2Vq3BbWUJ2rsvzi08eOaUUPBKj8
otaaCW+ND8aUnVnodeZKP46szr0z/B6F9btnJM8C/TXmCNqkTSBS0t/P4FdgRUoCFx3j7BbTdyG9
P4BrKIhtTDOtzt0p7k35gwbmWwnn03gmewMIwrJQzk31a9Id3v34N4AAmmcEG60haV/jwvzIwGCR
YsTMQqrXyTdGzkQpYgFoZC0B1VNDHAwC9w+uy2ST6i5N9sq8Ahx77TwnhrXAqT3M9S1m/JLBwkCw
ogDsOY3ZyfTaJ+HhepBME2mdFGs7JLQIrc4iA3Sp9UgjAlDB7Ba/QG7MZ9M1GdLzi2cS0Dsw5ue0
6epdOZeM+ptT3HcfXa6XjP7fEi/LYNCSZC8Kmn0qJKWFOJOsrVedZt/Fo9nsRGnQBm3oUaAhF+Xg
B4MYr6ZyFuwUH1mf7VTbnJ2RwQaH67s4Mo7jRFQmtiGreWlp8jqRfe4melfusmYZNpm/YXzQYVw5
zKRorVm/Bh0ZjpE2wQRRKzCintpX7589mT4OclgRNCbGxRvdV0xANFq/OHlYrbgACUqh/Vc0e631
9tyli074kA7yoTe1r9D3HnmHYcWN7O3qfopYeop6AxAo6Ilj1frujljXYxXZ+8qg8zUYm6oYXmkw
ma7+B/Fz2ftMCNzsEeLGk+rmtxoqzMoX+RGI/ZmIq36l8fEoG/2joIElkl8IQ7LcfDAzLCpu538L
W5frBN4MGBpzKxMdRY2t1nWZyF1pVqhcJVKSrwgtHZbj8HMedLUR/B45d2Ws3duEAuA6RlDDvLI3
v2lNnGYbi5IV1r+6bnyz6OuktXQ4Zfyue2RorRMyu3JtAobla5w4L0wtaKL1dJCJnfrdVQANlPAe
4EHv+uYj1Bc6k6tf9UK7pAI6bOK/jhGjUCaFCOKIDbJB8oXlK3AG3BV+/SuKU1qBdcjG0zZb5YVi
K2nsryef46kl3xkmWesh9eo9VgVsXkqhazN0qodxOhiG+oFPs5D05/vW0aHjxYUeIJuhWV7+0WmL
srmqB7IFuClRE0xpAw40fp7lLy3BdtRn2GGNrjsJFXIRIejf5sVT0QqMYw2itiommHlQlMDQ7afI
TS6J375FJXGYIKCJb6SbumKW/C0YCuxxP+EqLQi2jFlLLI1BBMKEItBwugWzxvuZkhyDGpQW6GyY
52qmz6q7BJOqWL/6i4xer8Nj5NlXb3Ssp2Z6MlWGUq9CXiFQ4xHJnTKngEEF6T9gOyoCUkx+hRQ1
p2aWvMUDXpE+HHZzHzV7k4PYxs0ScoxM+DlhjXy9cjhf6rouGD/LP5kY9rmP7InEeNZXw6jh5/D8
uUVaVfZFd0w6z9qOXg2lSfhgE/P6qUszWiiWVDvKzWTj94Sg2F2WnEp7emiY5519q3PPTtIYW7wl
oJIauzqLAmxIJIwLSKjvSLnzOcRHcRiZiQ2+25z75cGrkm4zCj5evHvO0Vh8J9OYn6qRFrlezyVp
SBwQs2zpLKGWPLZ5728XG+aUF2JP/+zOSVHP3R68ntALowjAKPm7zHanYyJNNEG09SMHUtrUs4kK
i/iGIZP0x9hKrrcHMaHc03yU5tZ87zG4B2s9LK5ERJ+E6fjnJcFjmzsjzsKUmBOF6tdoKus8shnC
0+0hf1cjWT+91J+oVdWTCyhWn588OyO9XLeNk9NXBonpTL9UMbTPnRiLLa4IqsQ0NXZeyiUXdbb2
YFYvUV/BTV6+cCIxbcUyw680YhIse7C4DZAUWAaK7kzK+RrPMfuqQzVT66Cm/Y63xzFK6xyr8re0
umRnGq1zzmecVaJN9g4TurUD2mWtx4h/3NC8+u6IbK4notrJsEXkdILXljtYG3IUu51BAvGqS0lG
GxRgz8nHfN0UHa+mGAzPFVP+Safn0vnX0dsNZj098SqBAVNpYlO/y1IiEiwlKmR4alw7g8Nr7mCv
iTNkFXR+BqgEDqBkLmcjiByr58gQg8meen0fKvOg+ViMYsqJPBXpqR8VGxbZsX7z2M1mTCNQkD5E
zxwTHUOMWSPn2O4DL6Z2d3qUd8hjuoDbzGJJhfE3pjMXaTMhGN10DTtTIvlmU4+2Dm/ZrnZoxGs1
fUUpOy8YFOoLxAOYKC14qggqpSmpFd1jlFv3lUoPgsYfFZQmcS+9ejpnj5uht6+tBBCBJKGBkx8h
Avjz2EA3lpduhBVNB+wHl2hs3EucwtScu/auni1YZUTOjm77kSntx7cGCy0pYVvRIm+piLWTBW8E
eh2OrmF2gmnjM5gOCxBVrDBz/21N03VWJQFbiigOn7iBSkZeEFPDmRXbZompJXG1jd1GycYrpmhh
W//JwqHdd3TzkDiNVzcNT8t/s83um7rEKTV+8xYjEmOsGbcDAQqh8VxPyXTnDRqnT9Z/k6wP2LMf
sKEfK6mtRhGFCFkyFF7gc9hcCUpmdkaYBUu1VQH5RgC1BmcNcKXrl4SU6DtP4cr7JoDNZKrmS5r8
ykvbPzB2o4HqSPIr26kmSxQZZhJiKdYc+5KVzZKEgiU78mmCtdmRxisBSmYKcT5kxmOHOjMy5w2X
THoPru69CSk/4r7flxEHtnlIQe3JYqMK6zSN/WKZJpvJp2RyBKj4KDMjqpku3psjJ+u00LFDFtHW
aIbwaDo5dyXAvkdTGPvU+gkzP6YGR3E9Mlo9hWl839tKO4TMpLtIkC2elPiUYgFyavQCmLMIsHJV
bAp6hMs1rm96EGireaFSTZ3YNiUbxjR6h7iv24OO+SqF3LZx1PyQi/w+bgpnX/qksDPvSM6lXWvQ
odw79sMXfaw/uIXIO9LQenpz6x9cEZFdSCfPMKpXgykURJTuu0zT4djbySOq4sVtMp6nlGynPvE4
BVNfyHJ4bbMWuPeA6oSZx+jQnHUAocUkAa6dlAnJPH82qu1pK9pnqWMfsGpOVES7o0sipAArZXrk
+kro5dX3NqF3IyS8QLo17vPSOvQzUprooayVhX/cPnmA5cG4hUwl7LccRYRpK+isrcLQXVrfYhba
tsw8euhMJDbJWAeh34FFo7Nwe8eKslObLLmLMSaFElvo/FLbe514pFXtuScgGOgi20oGlUWJmAtS
yDIqKxTmuD8Tl3n48lKelZ6lbz8oAuXXNwvFzeynD519crjA16E9giGy7Xlvo+i/1tbj7Vlt16LQ
9PG0gilA7F1Sg6hYooCKGyB6Xgg/s0OIYHg7d3B8CHLgDQmIJGZewt9pYMFbZXpxdeYmjYNwBCbL
2kccd6l8afK94AW6ZnuzZuqR9h1NxTNnfWZmc7xn9nLKREaxiZumyr7jIdL3EF4fZwn5KLOT79JC
xIqkheTexWsvlLUdBga4ZYGEKeQOIEGOc+fclbt4s5Dv18WCEsAAjkkTmZ5mASnMP816wOaNbHRT
TSQIhQw4vRLzXOR+5DTj1pwwn+HpYoc3ayKgmvCQw4wJ0EVBGMnESuKA7R00s0n+bDUjPzrDakzP
ZG/V6r43qbjISVWMslBLhm29kX7YQ87jmW7Ggfa2pGZ2A1LUCj+gpD1H3cRKxwwJ+Rqn3X7Kg8HX
/piKNM6iIRVAzUxoMgzULdYQdFbkJmr0rqDlNzh0ZJrdi5penDGU5kp4/IysSYM4RgoxGKQepwqc
pvnlCtYjEnevVUxFrRMyEhms8zHzY+SM3Av2HRRaPiTDfmy4SCZ+K09qz0Sj+es6nT66nrMY0Et2
q4QP2yLBJp5SCiMNlZmUwfLOMIwke8mjuJMjSTYjCg8anDsXcaFZ5B4gqfj7tp/MjXvIo/IwpffK
sH8RUIOi1udbbu271kQTxFNHakm4zu/xzGcnKo1oharEDo0IBaj9klp7ZwkTQlI9FqfUJ0ahxUAg
+27cFjGHXM+gnPfyQXtx4m48DsLaN7p+naUjLy30oEvFzJ0IyfzgZuV4WGpgJx+ae+I5OThM1kcf
AX1RlJH6aLQY/vKNZhrqPuuWCc8cMGsDUDOM6b7snQ8ZkbJze9BU/xnHYFnhO9ob8pTPWtTr4ZrO
nILAnEQnQoze4kFDPkt8+GUa9WQfzjjBWUcfGbar3Wzoj7XdOVvWEvtk9uEJMQr1EPz/miP+vvGa
Tz8HCttI8RATgxd0k7YZHDbJ5aLSF6JD3FvvGknZQdot7x/ttaM94UyzwuNs0QTlX3kefWK9O3+3
nPmnsXNXCJz0Q+ft3Sb3dzT5nRVaBAZ3jR7kg94epgzH0012K3plroUBHaHn06MwUCvSVjbDclIz
WiPaSAYwXcXojxsxIp02eU+VTenj4magfnyws/rqjhGWsjlocffIwkVt2iZcS4N2rahkkDhQNOVO
9mR1dokM5zcOOy9wTATYgtP6iuAdbqymntZVS1DX4Lx2tddyDKJcilD3lLJ5bamM183IGnRbiGiv
EH/hmz4RmGzHYa7Z3Ozfc7mcRnuXs3+S3HUNd7/LXILZPcVts2pGInVQRhwKl6k/nTVFzN1doYMs
GcKp2etQIqgU0YsYFooOcpD4aazGvVRvIE735KgQ4wQXZkFDU5zX6y6HdC1IKia7Fezt8j45zrs2
oE2zBJ55A8fQ7RcmQXgmTjff6UP0MlMIBpSu7PUwUATMsIQhOlRJ0vksQ/wmQWgMuCcDDQj7RvWI
JbwhpGgdaWTiqqOjwL2akG9BRF1Kz4AFyxAsNRlyn65TPVUPQ4e4ZmbqHqqMMV5Sx8fWjb8X838n
8++i5GpCSIvYW2iBMS22c089RaJ7nbis8ChBUvnfJai3DL1TPN+Q355FoDJWrIws03VJ6GlzzfyJ
/dE7JCJ+x0Uvg3LAiAYVgrKEJ1Wdu5sKm6Nv2JLCmem/dQzsdMu8QG9Z8sNrMU+syc5woXU9rV1w
MOsE5acdITJBHyCXOF/eAawuonjkHH/VIgyCrkAwt6xXSm4Vogg0+6zPcuLAl/F0C6w+I0tWMddI
v305XW4tdWwk5qrgFI9MoqIFl06BZjlnd+lTsrTP27BeKBdZcV+7/SVhkVlpxXcn+gYbMf+aWi82
M5GdjTXvi1DGgU37fKUtn+PfNbEfoNZmw9Yf0m8giUQimJhlcqJNDGWeoPuvOnvw1/nI3e5Nd5xJ
4MYyhVoV9G3flIob3CJVtM1dwgoLPIf64C3tjP53QkNn34y2fu9VsNrGp8ivjE8aFSiey3k+J5aT
7m1zbtcRZvVAo0FV6WS7VU11SGyjv5ijOhSKw58vLONCFiMZxjM662oKAaiRzwr9mHRL5Jto+7mc
a5AHq8YlQD4a8iBpCRHztPLbLkHdqZz7cblCWtH/6vzpxTD+H3fnsd04kq3rd7lz9II3gzO4IkWK
TqQonxOsVGYWvPd4+vtFMLuYqaruWnd6JrEQBiAlAoiIvX+TH9AUuB8K5ED8uo+BRPobtTY3xL7Z
5HSItRJQXg7i7rHUipcUq0RVvAlGL2Ga5aVipOgXtilPnBm4X+Zu2jopPGfbTF7F+5DnBNSBc1uG
0Ufo+E9FUj3ks/nWTuH3NLXvwiHnrRajz0hUA4toQvg4Jz5WLK8NVKMXBu4PyyZluWuKh6ga+aCm
ILA3W4IKmZXHAOUuqL7c3iXLDni37c08EXxDhhqZJCxlU+dOTtg+e1tV30Gai2+CwErRqcMzMt71
O712P0rV3SSmBztQ32CZCT2rLb/5jcs9y82ldtbT6JInN7MFfObcy6abvOIVjffazZwz+bo9tzay
5Rxx79qQqW+C2bsTz64eN/Mq4+uMivs0trzuahVnCUVpcX9irdiJ5cRo+Cuh84tk0dEveRjUHLZ0
Q6jbCsz7AhzejfzmdQ9LO7YnrEKVx643FdLx0N9YRZSzd68LbvA0MxHgq9jctB4vuRCu1ejg5svt
L4Wo5OMSxN4NBImDAnaa2CK/bwAJoetiLNJLXksYF95C2HixRTPPw3jTI6cOsYS3A/zaZYbwR6F5
i2ky75Et5b9gOjUvMBwmI3PO16JdnYBasXR1l2kPVAjIUI3uNmE7MqbTwRz8bik/S4xteMEhj3RT
BFgNyu1O6ahIryMKfNNFBxhRIkrPpBPmmGq7RguGinBIrpAtsXnZlh03hQunKbXxbWC1JDZe6Yee
Gds6caGPCZ2sOMrvUoeIIga8AOxs/uzZQ9BxynaWiz5VKPb2mYKxXmF9s0p2Kn7G/BwSgnbC0lun
imrfsvJ56THxVWo2d9z9N2kKZUBSc128abmBRKRwzPF+RIOxYSuepSwRHAzKHcSPSO5AyFAG47HS
UUwH3mYzi9ciXIFJOYavlZg2uTkKOOnzGooGhgQV7DOci7nnvhT8ctjQec8NxBotUh5wvAuAsntk
TU1MysDdLZDMVdcaZr1L3M0fzaF7acUuK62dXdsbEwwKpmlXJV0eDqcYbvcynaOPQeehr0173XnY
LtkJy9oKFgcEpPouAOIPxnIGUjKjJCrvx0HqIxW9ybf9Q7674dIRaNBAsI/FXY8/MetGfrLRMB7d
qozvncn8kWYfyJiNb6RB1Ql3LgvFSRDLiJ36xQafr2lbaXUC+xmhb8uJywWwhuQYE3vAKqokCGM7
SBdlHjnwwn0knbPIMWdYcokVRGHgQbDvNJ6gDUK6t4M3PifdFC69OgGEMzWk+NUW0XTHxoMU9zR1
0PyDMvPG0p3pyTXARPHww9boSa1U3nzXN81J4zvuYgcg22TVGzMaqlU9HRsiXjO4JTf2X7xcqzEn
rVfgcOx1H8AanEv0NNCM0HBMhWrq1avW6JhjAxZAkBsKfH/zeTVW7QnZI0gtU5KeNQPkTcHrGyJN
D6hP7+JDww5+YRDEyxU1P43sFs8zAM4OPMlF0ud/qzsTEFo0AP6zOdP/TT9bM13O+KknqOnev5Bh
g27HzKqatlDRGn407f/8H83R/2WaqoachqUjqSE8m37KCTravwwTEQdUJkhJWEg5/CknaNGFAge9
Bit5FSXA/x85QcMRegZXcQHxfYBYCJUvDVUG1TU+aT+5Tj/hxamaP+am/aMep2AvdmP3fZciBAgJ
8CuCdsAG2/h7lXf6jc1O9gEeJRFGxwEkXxeLMRzGhyDs59uuy8Zbz7KKx7ruSVhFxJZFpF4WQddi
npJm1joMpvIxqErz0FnuyXE0Hq62R9G+YReMhzRnQEiZth3ea6BUgxRVQBjfRtQHB1Ry/AZ057Vw
8J89uKipj9Cd0BRshgr289+MkW197yh7LA9kRZ6a6/5L7WTdygyUYYlqofaWOtq9VdXdDy0Zd5PW
de9IKebLfgQPlwZJuk1UA0wWGjiPptrPLIR0tgtzDhRLBfiQ6X51MFvhvln4z9cm2S6Laxv6KLcN
iQGiD5xEiL/ZD90D0qcoqKQV2iS5KJokGHeyyp2G4Eud/aXd1ZMKWZkyrfg3MloWl3ox4hnKO50L
Re6wwVW6u0NmgjbrclbO5jiHu0vIErlGIlDNQzCQWQQrQ5glNbMdO152FGHSZ7tkwv7nL4d+lGU7
s1TSDQs6J7nFVWY4XCT+xdE8sNVg3mzineiVHRhrBOvcasG3xAC9COZV79GM35Pf98EWvqz7VpIB
IF/z7vkl9LJCWzheN96HI8uiYXLKd02LvAUcl2bnxh3YchDazlBW76NuIzEEaXolhw2R+sAMYZyd
2B5+Ob0KxKRiBOGaFb3l8OrTMIR3K7HAp+pDuL63fYV0n2/3aztXFR2sKlasus8DgpVAP1bKEuaM
e3S0wjtaovBsuPqdMMv5sx1iKVIYeoAGOkNlgfGzd4QH0i+jbPh5Ddg7MwsTVuFNHguSJAWKZv0e
gSciExgyEfX8rUMOubY1wl8d8B1GpE5MQJEAwFprqldZ62azrW/k4ec63ol0ERZ1dmmKR0nekce5
jszrTGc3g+rB7tqIeR3w5gDaGCK5Z1kQcl7XjuLcZ3nXnjvWNbs6jx4q1gzfe625n9Qw+2qUEUpB
pRc8E7QlBlo4+lEvQyEEoOFNHQ8lmljBuLbQodsFaqmQIWo7Hy6NDlEnbJCAViAEQN6aotOlIN+w
z1MNc/s/m8SR4uL2YyWBhwzxvzsitoun7/o4hj/PFT0YP/q3cZ5CUtWJ0LEYAVZMllHG0GVh6vzO
nR0CShVxdVlggUmMXjEOOBm359pMu73qKpeT/CgONg68v5up0M09Og05tsdrWYniGVfbXw5DhE72
k1e6t0Ft/OwZxGkx+EdA2aE/3k6GhjRVo4b3LtxdmCfmIQZwdUCtObxvRbvFDljldWsGMCoTc30Z
14FOv/RnjfrdyLTt1IctaXRTPbN3mM6gx8XxpRj0ch00E4yuKtEubYTJCbP7NRw0mkjy5fvWSd6u
J7VhTZb894vC4RKjgZUfEdAz+BnD/OTiIDSr7DX9mdqlKemaVTxAfJFVdAjzE27q2XXstR16WLMC
tMuWg2d6m80QRme0EA9DrHuLcLSyb3iCK+BnP9TWxsOgy5KDC/zxMFg/Z4V/HmDFKH5hNvHLeuDv
NJnUz5MsrEv0SG1UhWw2/frnSbZogFJgl2X9QOuvu2v5j+9Ho4adbXm9vXKwaVqL5KWia/CCMmTJ
bzHVK9al+C92LoRTXFCPQccPpfVWsVEFeacWnbItJDRz44w5zPUhsg4ae6YMbX/UgWICDbMFT1Wt
1+UcfE107lA2SeNDOeUrWZPFADITs9ynS6VENDWcoxMcOuXJauESqp7X7WVnmQXDApfDeiOrGGkR
nhGqBLGbH9mhKFtjZhdSpmr8igzDKUDf6zsh0bck6TQgpJGxyqPEQdfA3Wdhby/KIVZPUWxCWkiN
aOs3PUos2Vze2r6aP2s58aWwGZP1hL7aMkawdksgHChO35tnuGjm2XHZCPDWQuFrjEW1TwkbQS4W
NTnMbVIY+CUfPTWOeb4M23RahBME2M8TfujmeiRXv/bayHm2HPVo10H/4QckBLi7cBZhi7RDYg0Q
fDYWH/79APflVssaZzmnJcufNrH/QfgScehPKzOkOD1Unk3LtWzDRQjydwVBJ9bHDE37ANEaFWve
vk7OfaDNDwYWUbEO2aLqoYLMbXWyhSLZ5LMXNfBlfyLO3e6dHGn+IYjHnVEB2FOQVdnxPlF2rEW9
Gz/D5Kgqen937ZBHsk2Ok9VPbddzP3X83eBrGytM8KIjKYFIz2/LyLQOpZkoG81y/XXSm/0Jay8U
XkzFfJuc7hG/bfOPGg562RjBt450DmaFgWGhNQELw3LQyxhqlUSbrIcsESCoidbLoWy1W6tZ402N
hbkYLk6UBSZCIzHQLt0PMUGxCgzPpvQJ8HixAYo0Mbw3FyDrpBX+j0jJ11pflRvsEbOF5g3AEPRu
vh1ihP2aHhJSCvob4Kw4HNPqGJd2spXjZNPk2wUEmJhpLnEypgbrY8Qccs8OLXuaCzgkTdGDRorV
5IEMUPKglq1Km9hDmkXyYPRK8uCaYYaMARwq2SbHmUql3GUuUAdZlcXgVsq2i6e3a5M59tnBmbGk
5F++1OtBv+NTYtKNifEMKG6Rjba9k4VpVAMCVsJCWCwdrh3ySLY1UVf/fXdX4zE16gBbP53XkoJC
TbsxvhLXr/e2F/xAyEADktFBH0uRVjOC6Embg+ExnIrbLLaUc0mabF96oOE0BBA+bMe88wNXf3Xm
zFqFfZBuhiBUH5lcvskB8A9+lJbVPGIMV23MyVRXpWIor3Xnrs1y0D48n6iloXvDEevncs/sMy9l
R7oO8mQdzHq2yE0D6RIkog8JNIHDZOvEYFEa3gxYft2zNA4fK789RZgkHSrTDh/JVsFncMCkyE5Z
9Ep9QqVFPcjadURlRJwuzvrzGnIE5h/+5RptHKBtqGc6vOcKdqyb+O72chgXmrtVDJfWXw7H0zwA
5QWZG95WVqe8+D2iZGzjELYIXeVFNciMYSxoHWSvXY9IgRLJC5NcOcPiXFtiVI/n+vq/z3W60DX9
ZT/pqEx0FjKxLrYOns2+9ve3lh8mY6Qkaf4j0b3+BP8fhYvYbz5KKKN9IsQUknstyjAm74N+H7eO
/ux2hbltY2UfphC8FxEqmktAYsVKzm44KxnbZgrTbdQT/1/BtkFEzAG3R+ho+AdxQqlp/fvXNwzi
e55taS4v3b/I/6UZ0Rismb4rQ3yovLxAEgVKWuoab1ikdZt8ALdiG4b5FqvsWAWjGLCTFT1VwO1m
vzTfEGeM7tAqdG9l1e+K76nR1CfDxQTJsQLMQsXZsIBWJjx6XNa5NurzD416MCMshIcv0Tg32yAr
m51a6xOC7eLwUm/RJ5NH5JhLPHPLqdm1yIeR7s57wmBF3B9DPD4bK4Tl1kEARHJ0k7hWX6PNlbgI
ywEBkQW6fQPKPaIOsBE92hJtnD4jzyJnP9OHb4BIzBvEmgaB1GLceEVZP/IMfZcDap5ugmuKe4ZL
7Wz8ok5Wzeg176nlLszIS742TYhQ18grDvaK/gx/CmHrpjRu1d7+tWpOdnATG8pj5pgBgE0h5SSO
ZBFiOnLjum63+tSBakm2/e93ry0kYj/9/Ox5DdwdXMOxPdn/i2qvZgST6o2x/b1v3NpGi5eEAQR9
sN/qsUGT8gzRn8LxzGWIfuzKElXZkSpkM3UC5rIWNCg8hAGAVxv6OprKG6y5MHJ5iJXEf0jqEMpd
l730wC4gsQz+w6SVydoKPA21xULoTeWDQYoCWr48Qw6cg+CVF7a1k2fIdhCB4qqyAV0vV15V1uQZ
8qqZFuqL61VCoYMQWxWoF/HBEW5IVdBAGa4srMHaxFxcDkVdHslicENrO9is/2/kYUeaUq0N665L
IKX/919Bkx4Wv/8MBL5MzTNM4hnCxeD3l4ge5SlADQs9hxJSYuRXyTGr07PnRunWKYPkKAuhRHyM
AVUtitItV7JNjpVHdesYt4PmkecVZ1w7xmpoN304vX1qn8Y6uS+Hx0/Nifh0PYj3bTGFu+tl5LBG
iQ1I1oZy+XTZdikEYhakgnL59GtHo+TznY7i1s21TR7lTZAcAvY31/brhylaiRmGpuxkp2yPzDbb
hi6U1V+c6aA6w7mQTnWfD2cIJ1vf1hjw+XC+jg1JhmvQoIXN3bVV1lulJK9f4jTc1aNzsFXYLfLI
ybCu7caDFXeP0Rg8GkHt7quiqW7coYOqEbZky/EXdPeyxyYMuZfVifgUeYoIOHgMD91TwuG50bVX
As/BmQgUoL/CUVHNm9V3xOQapCMSbT8Hbv5UpvpOtrOZjldDCzAbSIj2rtvnSe/rN5so1abUamUp
R/3NVbW8mv9Bq1W3f1cmN5n9PA3lKFfYPBDQlRvBX94fcYHX19Dr2XeCHvzCtk9qv+t095AMBOb9
OtnJWhHrIdKXepbeEnFtF7Lxl54hRickrQ6yqZ3UCPUJ3SWDCfaS5BnXk8U4B97lqCmTDICcD+sS
wX514L2lJ9060sb2XpsH9wFpT9Y/jrPwnNx7kE054sBb0wJqYeau+6CLopyFYUmMZ6tsk+OSFsE5
1bY7QI4MGdAtyZiPEcjNrV2uDQDjxNG1kG12iLwNr2go86LX0YVK56cx1+ov3VYyTHeKx2aW3Mzn
6//Hj7teqsKiYAcd4u+Gem3rbCF3gyIFtbgv0Grcy6Moal56dD3Wn9pHMezaZtSsgL3CFEsT4sjX
8z+NG8wAwvpgI2T5+wWKohLkG9HYBDl4YL7t4pdGeUWbEBnimM592Fnmzk8GE/oekdPZ2yHvAooP
0pFJjJHCHZMIhQUjsi7jrmcQfXvwUetcX5uup8lrhsgb+49Ed9W9y3dB/rIdXlrdejdE6Bt0KpCj
3Pxq93G/IIiAwAyRy9MYpLe1DTrJxXlwmU41O4yucvZhg2CpAizg3SNQI7f9cJtK2Lhq+ggFMwFx
BPg6j0NUsSv/qPvzHajH8kVpmuBYpu070IvqBS2Mct+hJy+QGNVLF4XOJktqHYkmMTZDRbZGYP02
Eb1DvVGcfRYVQkqyQ6NpjAEwqfa8Li0lehyARrCdSZ3vqvcOtw8x9kojJaFESMCj/bJBTb8j7myI
Gb2bz6WJiio8e+VOtlnk009T5F5OkE0E+7tVHuJDH5DaPMsr+YHx4JVFeJAj0D3gDyTEdRv4eL7Z
HgIV/VQHOKCJF+A0WiDFHZ8oEA6obOV5U8pC9l7fjNeOhLnF0olLX5sGeZHrC/X6Sdc2ORrk8c/L
I/i1kfN2MM/M460HAUDO65e6mNwnzSKnQZry2nSd/iHF/WU1IMddFwefLnc9l39B+vPTTG0I/2Gx
YPxurcMr14JkbGkWWGLVYe3+SbBb0QLFKVLH+BYYys6uMfhEmirp7xL8gG8udS8Kw1NTgVkYY9DT
l0YXwY7DOONj0k6JexOGEAhndUaIeCI2Ik9pE/zb6wJbKvbOMYH7DPVUVuSIKNrxUbbJwk499CAh
zUDyo8MShQNCbt3DH5+GfwgnGn/ZYiHxLtwl8F5wLTKLnwTUDQCEtRcnzTezDja6jXEwaBt91VXx
j7H2ZnVlVU25vxwG3muLScqWuUH9FiggY5i3XrTQUG/90fJ2jec0B5b05jKrC+DvSRXunE6zkfS1
ewSmsZCy0T6JQtV9yzHbRO7IRJTGCb03REW+ln5jn9IiSB8CL3gnrP8PfgMiB/r7gtxCyN4zyU2b
mopu4acgmOYlrj7qKlQ/FHcQcB1hiCf+zZyE9knWVNVFNIjIxQJJf1AEmV08BBo/rezNBhs/Ux2S
J5pD5grkLCgef/Z341SBSBZHpTEce3UmECVqZDxtmCviUBYWUqD2PKnbIbB8khK2v62Uvt4h7Kau
e3j1xzACrusQhXhyQ4C1nYf/TFeD7grBZPC5VhTsA5uCSKqyk0eybTb1eNM5SHyIzk/D5Ngu6QOo
haIbLiDXiqL+Ppii6pllp7Vy3ChfoWypvLQTQq2p6cNTFVXT0F4VxbOOsqbqy2qc2xdUAY1TV80P
rEDju39YsX9OI/MUetyQLIhUVvO69jlY6QunL5SmlY9Iscp1lytfjLTPH2QBID0lQROf+JoeYR1k
ZQ941991k50/RFacP9RdkB0TK1t4CsJvaAEE9gnNrD7q4Ql33VdrUPyjvJYmrgoAhVSCWd9fP8OK
+E1d3rDyerJdiernQMuXbaLPD10JrS2pIIR2vqXtirjFWsC39XMKc2oRDf3wdWi1uywtzD9AFK/z
1Ha/6uDgbwLLCx6neG5XvZb7OzUBiN/XoHhMu7i/poPQCuerGlrya4qots8eqv57mSJCSK07pFr1
tydFXauiYsQJjjhBXldxxw5EUnGPyYeGrfqU/PoJlgJdzoIcWFZFe0a1rjvUEZ47idqeZRMPBURn
FNduZRUQaLEijBKMxbKaHHtv+vWPPCmL02BE3sNouI8DT9VbbQMj66DJ81R19lsVdgeg6ljQZGF6
rAXiEGaZ/dZnY3RrTq7QrUN0I07SaEnkrtiZU7qyAR8drkWo2j+rdTs+431FjP0xFKBH4tg/C903
wUB2loeCZ4B8PmCnpWyTQ6Y2M3ZhE2rrRCVWUMdF96p/q53eeFVbFI2zCraurCLrMq5qY7JXII2N
15olARSxPLj/eU4RVOZZC0J7HeJ1cO8alYlHi5t+a9DTV0v1C8TJm8FW+j3MkeLRnghvqHH+pZqs
aWlFirl1hnZ6BvxwBxIy/4LouAZqPMk2eE+CgAaGIMdnoebwdJYmS0pO96wbcfJ7jlfxHYHc7p98
KzRd/TwT8tQ5uEYxB3qu7mqfNx9WMJSYL9bFh9uwh4P7ZB81UVRziDBPpsYr2TZA2iGZqOp3tcs8
cR0XuuWwg1O4rwaj3bkEf246Z9TWwi/wtUcNIO6Rxos9KAKD6gZ7s/CnrTHlGxxO6lNu2UxIub1x
wqg5yabWxIint+BjX9tkhwV3dFbT/uD7nFnVHgC1rNBWlqqzGcwMYBekC4adFromiWdwJLIaBGh0
MadPw+5yKFttu9H9xS8D5GFZkvOJ43Eja6242mW0OBt2PIK3PiIAIBsJlCp++YjdOd72CfxZQsDq
GRdfcHCz0y6sGI26uCnCvSzQeQv3mBVUMFJM1DJFh2yTR67o/Y9tRjIkO99+uo6SQ8mRocyo9t4y
LBvsqsrOuVWUCsEZE1GRGxwj9Y0l9l6oqHkPdtmuGl8DoiKaJgwCjgpkBUPUZFPT5+mWxATYcd2P
TzguMe2zEYXoMr2jcRXcmeiLr7rSnt6RTd/pLCCf/DQxSfuhOy6H8cMggIgwANqUvnGGY3mW7aBh
htt6coKNrOrs6eI5e7diF7RZdwNHONnFkDlv+gnZCeC34VOvkYD32sdLS5gZKHyM5Ta0awvB4azc
hVa708eu5iegUEx+mzQcYjTR7fqxCQN1i7RmA7qUXrB3oBvUqdwoLByWUxxE98BUsC8f02Ld5kl3
1oXSPlt0/2OooNu1pv/DtqtXUtL1K9x7C1ITJ1WhAuM0kGLrUZej1JOwNURYIQfnzy7xUijk4YGd
UzdU31+XMTxtYtj4remW6ZKF8u4Cs03UdRkgWoKawZ3M7eQ9GUcLnNNaJn7ULB8E1n7rgsp5ZRGR
LsbZSw8+Ym2PhHDvcxG6CPzcuk1aZVyaM/L91jg7p9CE5ouz8EbWqhIKrjxy0UjHZNG+d9OIrIQ7
rhJ18sFDixevYCfc4bXxLt+7Vo6i2aVD1uGELeep1Hef3s+QiM5Dh6ZkFkclc1SGP5pXDA8OHK5l
gI3SMwRz9J+TLHw3EahwErX8NhbTtnfx74GZ/ID9FChjjB/4tN6/l4Vb2dk+9u1b1ektVGxFh6JY
/n2Ra2/RbJDMlh1K5+n3ZYVvde6pe3+aKdxM28uq26ZzB7aBOoTw5q5yytNlnGi69Mo6j4d6OUWO
4xY7yUuNTXqM0DZYamFsLuZY7R9lobHQB/Z1tgsyUH5cQc2yk3ot+4IiLA6l1j/LWufn/WNVxx8W
EkYLzSDoWbqWf5SFV8Ug9oGh3F7bOjtRjghmrwLEyfbXdidxxK61/8EnQXkE7e5gCaBmmM9a2ko2
ysFqDou3jvP7xMG7BCBI+jYZ3l1rZeS+CCqfwFB/yOY4MpN1krXIC4pRPTc6mhthdLRz333CfRMF
GNpb18FDJQUlivdR+oYAsLaYEkT8XC1go2sX2pdCgQtWlLwI8nHyTmWOnDYR1Pqrn5CGB76DXomt
A1swBp/v2w8rc+ojQUdpd7JIEDsshRrTz/qozIj6Dhio9KItk90Byvq7xNZROyiddNOlunJbxUp+
cjwYaE2tRN/beeHgJPONHC+KTRCcj0Xc2GRWO+awJEWnPhsf5MhIV9Fd99xnS5smLFP9dOuFAFh/
u1aAFBfB9PKE/462G1INnwd5aI4Jai/ycDSjdVl2AW4Wrraz+2+dwy/TeHa/cQK7eq4yrRXsseiu
Z9P4jP4uCvDMICuWrfVzMbn8IwWbUvZ62cC871vqUvY6bp1sGhtuiKw2Ga80U4NWLqthr+b7rmed
Iqs5P5iTmvY5mCvoyXkf/vA80Fn+AKFW9QnWYF/6JfZz0Niamz/ODR40lq/5PBt9sVXcMLgbtAUi
s1qagMefSqRzvEJ/QuYAvpZTTl9xKdh10Ka+JLq5IaYZPNlN6J5mY7plvx032Iok777dZAcdPasn
mF39rdVhulbkZr4hBTvtCosZZsr2ssASGljQn9VOc7L9IIprm+Lb4y0AZ4JfbYB6QA4mGnjnThZE
vtudGcakutCPIaGFb8Jaqc3uziBgcJRF4WXRps/br9cmeYRcoLYyo0K7U7KsXUamMX3JdO8IECd5
arFX3Mn2QLTHqnJUkulxhGOwG4DsLGvcHRbhFBb3BJSLe3mkOnVxn/bTz95JVGWb7PVSoDCDX2OG
0oTlQp9U696wRwiHpLwWKLlUHz0807m0s/cp6OpVo2eIzJaV/lgawVd9ZgUMXPQu9Fq4mlNc38sj
nXjfkk02Pgs6GxGhwfKzx7Vj0nkBlqty4LVDnjw1VgXNGmKN7JBtlytYevTosERbm3qz95jGQOhG
x3goyVlXyE3J6tQEw6XqE6q/sZVyP9Qj+jGQ2ndtOVREhJzkNJf9QARa5auzXUaof+xOTevEy0SD
hllGsfGcu5bQ4smsm/r3qlLbKP5OhPWyr74L7x/ZZONJ1YvovTfQzM3wAXkw29QWIHUTYV+12Xnd
FK3xTCgfgGsYi7myCYBHYbHmyU2PvWe+5FGubgxRk01RHqTH1OlixBXieoV7rmryb6E7C5Pq1oU3
uxjr6uCWdnjWhn5et7aDPlEOtjdEBjCbbfhrUe/sSzUtsACr+vfWSVEM6KLxEOn2/Njq5sHDbOtd
x0JoNSKsiBkZp4PfQfMOrl2lxGuZuCdA4W5lsl4WDrLvl6rsKGSG/zrGTP1wmVt4nSB6+agjWNun
ffua8nzuMuBWeEaG7WtsoNWFeA4uD6KXnxJeXDU4LD3pVZHgyo3MfTLbyj9h8QLSdVIPBaLHQLEK
/0RaNoYNS/5a1GSTLPL8fRpt42gCFDzNilduktQ7qUkeLRFdKzZ+1TQvemahmpXVSAeIaqqPX9sJ
gzBZy30dCnsVn2UNFkrgjN2jmkGai6tqaZS2vW+mwd6LHF1/U4lDWZdFNKAFgdxFiqz0vwfKjk/V
zikMsGHQjH8f9ndj/+6abUUOVIVPzjoktY6djk65UUO/igisJLcp6+ZFZMYZ/i6vk93Z39uex8o0
IgTLquZYRanyDum+XsyGEZwHcbf2gzrtprQk8o7czUqb1OTOH4lzj1oOzwc93WXNWwTlwvhYB0r5
JNujEEUn2Z5r6dFiOXTW+69tFoWnCpPXmxK5z4/WQuE9HoMXpLFYrOfswZrJnV4w/drJAYqNqH2k
meMxmmJtb88QsM0oaD6gbt6MYNO+ZIpt3taxW2y1MB3OyOxBwBbXduP4e6Bn5eMYNMbGRHZ51XCP
v6ODvJADjFpBI6OdS5KRpnNfGoCqc3HmkJrocEELJbUJKTgGCy4B4bKQ+G8JFZdH145P4z5V5eAK
syv8isZgeb2UPPp0vetnIK6H758+l8vIVpOVVUzjXVNN7buLY03fJV8a2wACC/MP0ICb4N4IzR5N
T2KhxgyGo6pu5TA0WPYeQZQnPBAjdEsV9SZqp3o3Dk69i2An7q7VXrQlroLcruyW9cvAP0+5tpVI
Bd0USe1jBMB51w55wbBF86bG6RfWO7oiicFdoHvaE/JscOWt/ACTWHuqJ8FVHBByaBXfgLfMlCV8
tDJnIQNK/HuspWVH/i8hJ1cIa0cQR2UEyfWIvMVN9HqJIF1PuNRjJdg1YrA6I+LLIx1uUe9ckOFD
eCHS559Hok0x4+oP04AmFU3e3rAdtiWikNVrUQQA31vtx7Xl06jZHK3FjH0MMLcOb7qiOScCGzeB
JQLO16KpK6paq5gsLhNv6Q15/mTXbg7uSnmPMf25qQwoyVGRagfotCpMaC9/TyvkYxPf/j6NzouB
dOELHuDWrVk3+i7OHPXQRTDcmxRpGfTOlK3uZCC0fSEsb9jK0Tb7n8Vomi72MTYqJFoanGRHqwzt
Ue1wpWUUMiS+g6R+PeDt3m4bCHE5rjU3RqAmPxBJLEMv/aOPwh+R6pKxUlCkA94+H0KScdt6HtC9
dofyDDQR8hYT9Ec6pozgJNZIp7b07De1MeOlh4zVsbMBkqPxcqtF9Qrf7WYZ4un3UfUriXiOKtdB
MaKK7m2B6tOg5aBRUzyYSooOoJnrH+2sHNEV9p8RPjfXlmqyfk20+tl0/XOT2+WX0bGeZzUrzk7S
52fVcVkoVEa6llXZodQNfOa+v5dNioN7F8nvU2u8slsG96CV37WkeUWuD7KL07QrwwvGLTYm85Gt
4biIozH/ZhY7d06q71kPM7P1tOQh9ZVqw1dv1h4J86ewjbG7FkMwclobrTa8Q+Wwl0Hl+Dgz6+5+
YLpbdj0CtEhS38nPJSDOjcoaFS2F2r5tsNC4H+35Z1EA79plQQ+d4t/tnjvCm+5jEP4V26bFdfB1
zDSQLigmTZgfWg+Rr8breKzCF5Z66rIcMSe9VF2hjRryR8jqrCFdHvvpvJVVKzFUzHJUb0cwLXyx
hL0P1lI1bqlcKmr9NwLSDrKDmBSwDb4vR6c7XS5Eoj3IguQsT9QQaPCHFrNotDYu83ZGCmtIFGQE
xKQt27ohJmtaC2vFfzfJdkByQ0U0ubWDDRu+uD2bdReugWt+1doe+CjWLRV+kfM3gMPzXac22bGo
eFCqwiD5OmnQnaFof59IMutTAWilMpr7jkjylyjH+U6dq+7s+2IjqAC1tSGJ77BTi9claiQPRNVV
NN6SGNrn/+PsvJYc15Uu/USMoDe3ciWvUvnqG0Zbeu/59P8HqHdrn54zf0zMDYJIJCCVSiKBzJVr
uf7KRhxqGVVgrUs40Z9k43XpTgUJdb71ooY4ra3s7DlNbg6u0Ig04h5CcSpVg07fK1YynmTjw54E
96zoT95HP8ebuQn8t8J3wsPQUFRmJrP3FumTt9FzJ9zoousNvoMCvEbhpujWRvqjzE0X0hCmWik1
pYjzvBD4KJ+MFK5s4WS7pX4sjQRyYNEtAjvdwsQbrNUWjn+Trck8mPWR+nZP20ylU61H7k5CtMXV
OBVGzVGNC6rS5FDhFdpC+qNUwL8gmyABD9KMcmQ2Qhetg0U2NrKr7BVW0F7+067qwwT9kfDV0xS+
bHyNUG9ubmBW/7WGtEvTGE3DkVDVawFLgTwMkcXS131HDt3Rs+gdvtibPYMLBdmLot55wv6f/tLe
10XxUgccOWzDP3Q95CXySs+Al+sptTpKQrB8nJR5W1Rwlt2+t2LnaZkkN+ahOkiTS7Hyo/zK1v6+
JcO3q8pKqUmvDO/3PeJ/2/JBnvGzbLSQfdF/7Cfvvl0yaMSe0QBo7A+CJsMnEfB+61uUNTuiG6Lu
QnyUjRASDKegIdUj7UYC3YFazzzbkA186dnno7iRB7rxioByRJGbSXVJpiqfia58qf3euhqekUD0
X3MQEHbbZSPH0bwkoOX1qAD09n5A+WDPV49A95+6jUZD8wJlwHYbiNIO9hsK0smwbouerP0oY7Xe
wHc3rqQtcyx9PcPwsdYqdCHqWn9EX896jhFzRAuxrh74eK1ngubqoYJEZRGUivksXf5MgLM/5Kgc
A9FEeuFl1Jv1jA7PFVIo6j+gjaYOO36JlWGGas7Z9/ZM2A4JIrg4nMynzCh7HC2I7cE57HNEYw99
YC/YP7SnScDxZKOLg1diOR/+0Dc7aYrFAS0UDWXo+RLEZ0KChhSeMiO4MivB5K3yotP2hj+ebl0Z
KzST8hSVtr6XvXrWuaG61NmTJ3xgE+Q/ywZI57sx2hVlBZ7/PCfavGbzDsG26HY+OxazVL6YSetA
WFGWG3ZX06P0LSLPW8Zzp9xWQ9SCuLMTw8oYVcozZED68/x9HFS7hhauUCGciPr92A7Wxqs9m+Lv
txx8zi/Vp1bFs9oPmFUQkcnh740ac6XHKDYsowRV+d60z6oWN9c6N+srVG83U57D6yE92rF1znJQ
uolJsJDuqe0ot5zxgNBRDuweHbsIEZbWome1VostG5oZcJ0Aesjhm2elzfOKcvhm+a+Z0gnmlB/J
0CnLkbDaU90Y18w0p49Z5ahP+KjfyC71Al9Sbl6PTTTfvLSWmJrbAjuPOCiKhj0NX8a5Bzj8x5YH
sBiTIa0oY2xRmVWhJe1VsL2obfEgROjAH+3wILuymYsgJ60EYV2FhDjUK8JRS6Gs3sjLBAyOvZSX
cma7Ib9ZItBrV9sUWe+noAqpvzWd/gfQKC70/puaqoABaqO5tD6UK4HG48kfbKCFvfKF1ET/Q4/1
vZ9o1yxV1X0WZF3w0PUWKfSIbL8L+fOJWB0bqh46V2NAWFCv4dnvqWDIUjhWYPE2XiE1PiaiJ8cG
Km7kmCo8xVhZJ9pt7P+cJ8c0gYH+M8/0IKXrwyRcNgjBLY0xJ6M2+d0OlPnwwGOgfC4Mr1kUAs5k
I11qEhOMbcE+EZnfBnBR8Ihm+qMy18VhSKpirYGH+VKxNytn41sXiH+5SiwD4trkDMxUX8oBDaZQ
W+PEVA/8aOomNPaR1fIFrRwehWLtNB4uY6BEbyHCXQ/6oBVbBK2VIyAmZBYC09rHVWbtm7T/fTXa
xdZXBrgJYfwF+CNc7qPy6j4N0h2VejI/PrNdX4yVYX8Ejj49lNBuPoxe6n+MmbYIczP7ymMKIWYt
S/Y2t+cXPqZHmxvfIgh9BNDjuX/x6xBwWtKpG29S+hclTkYi5w3yO2K0VxEBrIgyGLnjt8TAYMHs
jOTJorz2hTp5AsGqOR/uKzVw3W0KMRV/lG+N+gC9ZXfMPM9YBn2swLEquo3DP180vWvDoC8vb47C
mCjxm8Y36eHuJ6+qObiCtqPUvqzfuO03v2oRc6Cy4Qdb3h5+fS99KW0nAEDblcdmRGLSjOBNKZXx
nNTOeO0h/b6O0EwpMP6dpEk2UDYsdThGLrJHBHu83kblhLBmh9Cr7fK+Ru1x+06rcX9fIzLd6eCF
9Zs0ZdxKzlo5ABISpcAA1J1DL8qFW9Hcu5kSvEcQX0AILSqK5QC4frXdmKJ6WPZl0yR+QrFSBaUP
C/y96r/6cRQ8VbrpUpBuZVsNDN1KcxT1zdSBYdiwoD0gFKi99WhhAb0ZrX01a+luEsH1QAepFOZR
sUnzMHsNkZJ5QNlIW4V2nr7GeaXv7LBulhNc3a8IeYZHOzdqxAJEN6RKSfeKV9mrFNC7XoUyqaTA
rGOjOsire6NELikS2Y/JZbk3zyboqkPcwrsTlZ22tpUOaUQrW2TwnLxGTdzsa8jXl7Ib21Z6yPXc
WlRqNr4W4QQqyDSpBxXODqQ+qJTD45ra1vA6RK51glLiey56OeGOcxxPb3IMtQHj4kXlo5yYBL4B
TXh4kGOpGVnXylE2cqwoS+cJnXZ0olnFy3nitflPOQStaPKqcTcK0JpCeWWbO5n5Iv3ySchDExGV
rw0j74o0O6Q2XQNHA4r3r/4gNPIEW3CWF69zSHwSorOzHHMFP78ej8lRDvIzz4TQdbyXo4oTFSuT
HfVWdoteSP2hBbMxYzQd69I95H4Zncr/bKZp1auDdpTmuavhwLfN+bdbrFE/BYXDqgsiHXI9MVWN
FXxQz563kEJef3flRDkuZ8ddrG780ISPuoSfobQHdc92gJgTj2wgPVZqHI3OHZdQjiFr6Rse/yph
HKoaSsibkxuBpFZngouDPp/uzTwG6kmPEfEG4bfTRE8OSnsyEf+mQtyrH4YZpkJpzDWq2Bd3J+Ln
EYSgndjQKL/6EnQbKV+QuoOWrIrRTlFeogkDgOH9DfsoW7drs9sQ5JNP0QSp+r985KWixNkRElR+
r9N4SRy4o/QoKPeVGTdvUcXTffSsgHgM3VqvnuYE0WvZM7t0NRv99MzuhaNGcUwCREKGuipWvk6C
PJoVQ9yxzGtYJdNmirJgBa9jCKeQD1LL6ItiA7WUZBkj0x6o5M1ufa32LmHmzsfM1M2rXMcteYDn
xuMs1iviqD1bSNvJIWmi4GreT0n7S5pu9jmFsySE6Ua+CWnrXYQr3T5Ah7qHDlrzBpNdE/fIZA6a
SwBFUYJk1kmQMl9q0Ui7AgVFqKnGSbqakLRDku/8tt3d5Kw/vtKeuVN11HS+910ZTV98H0IDrVA/
Rhhet2PntZuY2j5pD3x7/nDrud1aatVtPLOKFmxUwqNZxcOyrSp0lrO+f5qcbHgKtW3otuZVWtih
6FvinMrCmZFcW8Y5tK2KazU7JXD6JxMQ36Ngyr6NAgii+CgKkYcXy4VZ8rMHSryy0Qx668ZqN8Ju
fDW6NKGw0KZwhRuFlkXua/hVGpvI7Z7r3iH5woR8JFxR2C2slkyw2e9fPGV6l2MB4dqTrkMR37WR
/uT21lsw1z90v0BSsQrs5xJGTKX10IDunVcF7a2TKcbstHGWblK0W+nau8b8AFlJw82C0Wz2veOf
dfSpkevECfvVIaJ0uNH0iyFORpU4LZW5gUjMYJxkL1BbYkEtmjVKwWHJi/z6LPzlYCH81cb625/4
7bCWgz6keoJv6uJkIaAlCNkXszu6e7tEhKocSvOJh5T5BF0ByvSTV+zaOrSeck0PLlMJ77kYlG6h
NpqrJiAcf59lDc8FxWpXOUcvje5hTibkr/5MGrX6Cdbr+CTn+Erh7l3xwqbw+OuFZTeI42NSR6+2
3WuX2oJnXE1C/w26lF8erKw/Q5ReFCOl8prKY83V5882CjrQKgbgIx4zm6q25kNS+ATWFA5BBQjJ
a+RM7XJwXOvNL7NtkEOSWI3ZcyOaOhioOUFz4CEvkDTwXDYSemQdZU96OFXjLDwPsjY5Cw3v+FhP
3jfHdJDkGxyEu0Elo3JtOuj8Oma50JMwOffuqEPW2V9ARIzqopYt3NrBSVM/pcfNROklRLJiRkWW
CWScetCESdrtmcNJHlfjSi26/lIYDUeQNKk+58aokWnWpn3TGP77UL+4mV5+omSBTEDfdmsrSipi
kClFMcnccAuF67XyylKQUJZPpo86LBz45U7aDAQInyiWjDs3eKIAsHjyCcKC7ij6hRyTXiVEDxRm
VCdr6I2LIRorR1djsNp4I22NlhgXyCSMixM6Vw4u+v5uqozOPEfaVW/YFyzk9BKoOD/4DELkhJKa
H7OdWEfZKK5HqEteFn3FZQH5+yrjdIQ8zD9Ozdj9diffC4P2n24YdLuRzOzO9OPv3Dd+jpD1EPeE
aVLzw4hfcNE/U/DrkM5X/a85VGqabii/rN7bKIFafZtsG6rNNrOepzDx1rPi2MfYaLR9BJ+SgFUH
VygX9rEVgNOyVgZiMZ9hmrkbKBzHB010FZJ3sCRZ767hO7u414I1pI/6cxFCSZHOvrG1IM1794L8
lRJD61Ef8/hlJrsqzU0SxvD55+NSdgO0ZldZj4Dj/zbJKJN8ac016C2C0yUExnZo6auybQ1+DVNw
CdA3olN+cK78NFVQNb1pQbdc+UdprjXqEqa6hlYtSquPPEFIEXFcmwTzGL2RibnNHhE32HBP7x5T
N9uPJGM+CcXA4AFOaJOWU/BpTOEj5PiCAaONLoTxKyh1sMN2o634YYjgZhB+VpDXxlb5EcKAzUYD
MaWwQAwa1iNtDd7yCD22/9xzYjz1mg4ZoMhu1wMhoKk3YhSy6+SF58FBprnrKOw3s9taDzI5Tn3b
ciDLg+BPCCl8iXSudDOo/qHurc4vCHNo12myPuSyFfpl0K0GQJnEq3Rrt/OrTwSyhp1jt/FaZtb7
2f8ksz0Q+2wa7qgzvLwixT6XSrSyQAfsmumb1asxXPnG9BwnobEtyU0WD6HuhtucmqfjbJFHSDoo
j9U2NClraPv23PaUMIzxcCC4qqEOdLMV0akNEEYQPcvs+w374WSn2JNyqEs4gZsh816ialIuMEMf
ZS8xzPlFcJ6IIbcfukNRZK0IW1BNRInesajJ00cd9Yu+Zqp8u4rwI3O972VvKT98v1mSrEDYpGWj
4w719B2eESFEMFhvcMdEAmBUAc0de5S3xvp5VsYJKq0KygnR7alMfvRUlNQ0wTBsGqA1cwoW1qHh
++dSFyy9QKu4kT9F40BnyKpVYkByIMeUsBxPaBhRpMlg2CR4JNoPSHqTY0JJwYbXJamVGO2y7Dlf
zFVmXsoOwmIJAtPH6leuThn8ASTVIEPuUU4CHKb14ybn0P+u1U25hdoQzNto2J91Qci1ab7yKx7X
UKuiyJkmv3Q/nKiLQbAHLgeoPht4IvMYUmJFG529bCjfAIUpL3HkspiQkatE8/f4v1zv8422g1j8
3pfTb926JV5Q5frV7YgbjWXSf3VUYCGOWghiAreCWwKgdniJPCX8qgfoUFW96b3UFRXfIGFUKKHJ
xnvUxsLAVjcHJW4gp1XtdF9nln+Fcqp/CL2QHfPY+ldpG7pcWfJdNjZ9rhIYTnu+h+hvb/Jyrh46
IM8fU21/dWFYeqwpYXjOM+Mh5AbBabWbl8lsg0Tmvmevu5EgESiG7ujrzeCephIYgxcOK2siAZmD
/XhqAUls1VAvkI+yladw4DdUsm96NRLN5VfTZOTW/Pp9Lkdol20rOVmiq3jKokL15hXKHyCmvfMk
zW0Of3hSZuHKZ6/wzjPeB5Rv9KgNM8n1rF+U5XpnOShNstsWw8Gk4v91HId56w2Ju4YbVPskInZC
2c161nMtODkhIuWj6ywKtY8FyIEX17V40xWjt9ZFF4xdDc9nnlCMSpfCBGWv+GTCIbiKXo2oDM5a
SFxfsT7zInxXrcl6aZpc34AVK9YNH8CL4QskrYNyQN8o1otLcuJslvFrOjQegkvDuFFq49hZkM70
AuGZQ1ADwDdODpMAicImFezmVE1ADzAq/WJ4PWs2gFfZGyYU9uwMyKVbeVdAwuhG5q39GJLx53vb
jN/hh+Z4kWdffDMOITxH2qPWXfXclZa+lB4lrHJKEX+HK1lZNsh7nf0ZVIdTO/pq9qBtajpEeZX5
bFfR0a+b/MOJERULoWrdW4affQzovw48hl47x+7PQxmSQ+CD+ECX01+zE9UfjHpC/T0gPgLpV7CY
NSAuUPau04qveaRT5uaYhnKOQXbux5LHDL9/60UPkOYwqrK8mmkYbzNDUU4e0k63Rk2rJwtOjt3d
3oK8TM2x3U35AKky37FPZS4uHRjnX36WrGpbTb/nERE9uwbsRNVlsuk7zonqqA4He+aFVT2zn9pS
95Gp8INvTqlvYt2afhmBv5+IxnxBVbdeqlPgIW8fo/uQIPCBhEb9Fhl5vIeaZ1rKbh3a9gOYFbJ0
YlRPYOQIM9/agE+r30jcFitHc9ztJEZtXYr8VNVBjrIZom655T+hEJx4m3UN/rMyucqVSgi/7aIZ
XoDpTC+TUQjEGy9g6PnWLwv70o3jVwBd3S/f3Zlq2/wkGYzQXqKVr4jmdetmghA50wjuW2EGhTFx
3qsKXHI5hVbxNXHrLTV67a+ssnYDgZYvcRjUS2R352uiRxR1K+hh5WUItbEKe/Lsd/qrIVK1LsWq
P+1uyf6v/cUt4EdmJ+pbm6YOYAKv4BtHTXxK8e3DCHPDo+WBANZjZ2M1fI7A+Pu9kr8AGtWiXeW0
9QG2moaY1uTEpEjMpD7IRg7du7YeAapy4S3715w8papCqzxly+OjONeiacCcrLR66FcwTxZn4ktA
2OSw1rhQ1/4ZiTjTsWPHR45S1fLqcZJox13h8iy+NYhyszsakF0fUvCqYmCofIAZeaN/Qpjl7zrZ
reMY3VN4daULSmwm9Jh+T/JFiw5kxOtiIS+nQBOXaJ48FH5/vo1UvR8d+t6vwo28/Jd/6F4mAixX
z2w2EdGRd3Se8xM5RSBlohu1QbM1DG4Omt8H72qnGyuCJvNWjvKkrpBM7IaTHCWpDnOXoj5bU1U9
iyXHVlPe5JJRN7cL2ZVLDmS/VrIbsL25LSm7sEM8WGYFCbmaq/umJVoVUI4FSZkaLe42eTU4/ry3
AHpmtxFp/Mvnv9nYsGwbrz2R4TEhE3ht0ft8HI3efewCx310qeVK7WI+3u3mOOpQyYOZkB6cb93H
VKASWyKxZKj+marXfDS6jZSv9Bv3pkFSlvtz8jCEnXuqxZXmxr+vpI2j0u/Rv/z+2yigBPe2XpEG
Jx821yTRnX07Uk8IExEVsq5nmuZSXprmzK5DXt4cpC/JPISmXKSPZFc2tZwvL/81iXSJg/YDkjhT
6GQUCij1NuoB6mZpHTzOWRBQs6GxrayB6VS5R/Lxz8CUOMGZ8vmldLvbvQSOWe4XwO0JVbsLOdya
+glU8XC4+ymxHu2baPoYLcvZtb6nbpxGHfe60BJH1TGHKk30ZzdFiE4tfLSN/oybZc64dJXGm/+t
r5uBDi4QECisT4tYveRujshjYddrNc2R0o2i4VnX2g9pRxpnYU3T2KCjm7PNS/UguGaNpjzm6OGt
+bK3q7qxFbYdodFsST2qsNWNkM7OVWsfQFnevOUUNpfeJSlfZIfcH7MGRIk9UlwnaZONkYItBsLL
XUXoVvVuI4Knokp2MTS5SZAn8fhl5cq+HxJKU4Pp1Tey9lqqenVNy+TNLMvpA84E2Ak3VViqr+1r
7Tv9a+P3Btd60vevEuv8+9o2IJ7MgvlCmTbSjHahbxCa0zlfQRQFZOlnbXTOUY/S8SWqQWiGKqen
KPbHF7a6wbZjB76So0pTpKdm9r7JwbQyNLZIB3AJqD5GqItrqH0ZUw+i0ay8k2yyjiQ3MmITUp2K
Fy9u/fu4vHKqbquaqb7vENHsHlol8ldlTnTVi8v+YPXEKha+r3QH2XeEUV79ZXNTnVJ6IpNsxOD7
h+wFvI9rRMe2d4JL5w6/G8uBLhj9kmrz1wAFA/BcVa66uA8Q3wsumVCU4vuy/Msu1/TD4nmCq2Mn
e6OtD8faJ5AsaoNktc+sDcXOMgtqtf4p+5F2i0MapWj3QiJ8dgZ+d9PtyqV66L6ctMk1//hK01+r
62Fw0Oyq2ZrjnChUM0PWYfnd1kuyuKQSoZtI08FZv+vdRFzSl1c5TKnIWERH5NS5+wiJQyi8zLOp
zwEcQtNK65XybE8+zMNalGurWIlzQPdi1GT/MPQQus98UcAq89fVU/Q+6XyNchOlNtnNfatAMAFE
Grjh+N3Q4p+6gDbJwcR64lfivOLjP5JgfET/JHoHy+jt7R46Q+mE8l/N7QrBTNnlZ50uwUM2B+k8
hv6pJh19dW2bfBrfCWluMquGltaObm9KNznLKV9u0Icy/0RqOXmUkAb2KM0VCxU86eMd6QAG/S9L
oX3GSZ88AhZubniJ//s6t9dprI/7GgP6Zz7lyvsun8AUEGgOD7XqTza60wrQMNFQ2diu8jnlPpGX
HeWKShcfMwpWj/KqlcZ5tjmc623IyU04yfGo0dvf/jcvOSHJyKhDdQY0969F5PBtUuyEybHbF5yI
DonXNQ99570Q4FUOoTla9UleRkMeUGGFceIHyU2DogbQfk4Pxo5CR74HkU80JPaVQ0R0ZFHk59H7
0bp+vBJhxHIhk44yE/nfk5JyCEBAhZgVjWKEm3ao8z0a4RCkUKBa6QJNWnM+vzGw3fp/hht1UIbz
n+4YwUm9kNxsGvxHzSpF232orOQwanEboDH1D5Nba0y3F4gtsiznP93bCjAYoWykZgNFnfNw1T5t
yzKusqltvTvFZgjcPuTuhWqdsoucOuN/1xnXvEnNa1IFVIwovrq82zzuwasmcUi8iqXkQOHU/mLS
yTDebapqf3jJ3B7kStLOfXXVgB+njIiZhlbEj4qD7oh4PWmqXTMnPds9yTmxQ8Ft3+q7iDMWxfvl
eDRa7lcIUPfsUFGNySHs6HjhIaZVa4tkl3CY/GCllPG4D8TEUjrJSz8g8ajFbrO+b8RqsbO7d/8f
Nmz/uwtK9kJKCer7sefgM4NvCLqgvvjAmWEbFo09PAaTNe47HvMWwDRsVeG8EYE1d7LnJHV9yQ2t
ujhe9WO0KlDVf0zSY9KRge9g9N1OFlTESV8qJ1hWIzSS++k9nSmnHDu/fRqHDFWVUvFPXttrW1Nr
0r0OgfOxQR/6wSja+hGNv2EVZ1H2Os+oWZq95b6l3dgflA6BmwUJEheYJk2QjdmxrA5aHnlH3Q8Y
hCr496D00PUpPpp6uFA5GKupFT8WIrEYR7Fzdu1+LXuyUbgL7FOj/dFPQRIDQ42Gh9KrGioWfHvV
2Km5bwKKzYMoVB7MaXZfeqXm0Jrrh9YCU0hK+9GLzggyJtA/0iQ8ja8t1L2Z67QX2bvZA2/PWVA5
koBAaqXImy++HVl76YGCa3p1IV9GBXawtqYTqMGSAg0gCU0dPtxXVzOIQIecxPndVjQp4i5Gmq3k
MnLBruqmB9Lq/EXiTVmiGfOkRSE4ROBLvgVPNdgb2NqL2QitIxtmilPY9g/399zZRv5YED79z79u
GCcIZDJA8+JtS3d42G9/3d305y+8v4PYdEmJxIG9vb1kznEDoArbh/trxo4DA09OBu7+qn2koPhr
gbGVy8sF6yj//RfePq0odKH6FX/dbW3dCtjv8NdJb7m+/AsbiNPub3IQf2HW3v5/t49lKCkCT8bf
f52crTrWXglcUFHig5Cziyz/Euu1tb8v75B2XIw1in3A8KpncEei3lUtT6XduU+kyp4b3fE+Kb6B
Yy/3AVhqfvVeaPmytJXsXOieufZmpARap7hwY7Kec52IXDj73GWihKxnaupHRTO+ykHZVIAxDMub
bv51T9F8SwB0I/OhQxx2R7dMftz9PY34Ic98Npyuil6hwl6vEjTt2TiumtjVnsKg0J/g0Dq6Y4u8
uuhNlTPsw5iPVg5KN9uHsp7ddggPJi6ITENH4UJ5LNaQjd6W4zrrnfJfNj9pNp7tNJfbq0xxQ8zf
1xfyZeSs1oxQBUGoci+7ozY1Z8DNt56cNbbQGVV2BR3pn/cb6gPoA819lKYYwoctZBIF+pi8N2mD
M/xXoaYNIri8wbSNw5OjN7cxaYLbnTjomIRk+/6ZZHwmQd/dPhLA/uWDGmfA+I0vo3cy/Dw/N4pG
AesURBd5ZaUZpVNDXW5l17FSmNwrHQRCZLbx6i9vL1HHXU21430B6SEbXsHPp9+vcDfbCSph3p9X
uA+kFfro8lUKilDgj2c/pPZwJKthtgbKTGibTcdGtxSDkvog2bGdh8x69sYDWWdEYeu6OnseUgkj
Qq9XA3TBinyO/aKEbrDsjXz8sJoBlfXRmL7FRXuq3d7/5c3kavJwZE/Yk1Vma4a2s6sDn1LD746p
/WydQPkIM8+Fj6zLX3XqelYZ/KpXSpc4mhoGep5Dhkx82DsHR+ndnZe79W5U+OYahSNlWNh5af53
flzTEahW2S0a2Wps+Vujz3ZyZDQ8UXGUk0te6H02HW9WB52kkQfBGkRFzr+g5b+cL6OmJd6vaOmm
09ieoN8r0tnaNU8a86mCf+ghaspdVGsRMVMvuKgeeBDwxQoElH26TPSsPc2NrT7FavMq7S6azSvk
Lts9t1aNmkpUzkpH+QTPqm083bdJJDN9HE6F3kG6O5jhjp+GtpZmToiHoRrVF1Q159ClDMxOW8hf
PeosN2wTCUKS8U0Pw2iiUdqULTXK4nLWYa1wLW0/aIg6w8axity+XM9Tnr16NumzbkQcwXXs9LVU
kFWwC/Adstt3lFzFhfpL9maldWFI905yJpwv1hMs6Uu4kXkWi8bNtyBL2hfZGZLyAeb29irnotX5
agaRepY9/hKYiP0wPkrXdAAE2BGq3xE+UF4yzp87vqSlujDLJiJWT2OMGjp1Tm6s5yj6bZsz6rlg
uG4ACluE/aRjPOr/DAtHGwHnvT8V4I3/2EtLBBp6NeFGOr8lqK0Aq67S916ZdOj/efLLrlES8zRi
M9gHgLTe2QO8qVYVP1KuPr+hES2dtNxLL0bZ8z1mBVePqWeyNXYCYkrqWqTzFR+UgBidNG6OgzO7
Jzk6k/8GhxS8TqCrrpbRnus2zd5NzY0OcxvVhOOZVPRzsbHBWGzkJKtUFVC+EYcHFFYOsPf7myCh
DFM2sdTl8SJ0eFIh2SONBlhCoqNQwcxBXT/HhLWmpNOvXWLUsC1HybrgE97IwWFy/Qt5xltPmuoO
NeU8nfgJiekeKe2D1go5xrEkAQkR6qvSBTHHBFYiEOztYooLQDD/0qzmG8wOwH4iUSZuOuVjYlYW
OrSzqJkb4SVUeGR7nd2IympvAbV3+bVxKJ/SRBpd6xCLArr03farcpFkhfpahjapFlPXCWSb3naA
IWrnKbPAk5TRGi7Z4hXhbTj+SD58J762uq1U5cmuHHrza2JSqWBTGP7ctUS92jTKToZakLlLxmAb
qY5/CR2jWLlakr1HtvIjcxzrZzpeb+sgenVVkFr57KyhBXzVK1cP1oeVP8+oNI3p64ys1UuEHsRL
36AElTj5kzTFjTkvqNoAWS0Gqy5DJZtw+lqOcm9Mjr05ABEVoyV8yi/t4b4W+TgR1Uraoxx3vCxb
dw5fMuUz97r+ZeqzVQWB83tnuRrwiwg1PdE1SsvZ2GFXQd3dNu+cxJBySkbKJ+Ro5m9IfPTPmp/V
T5RW3cyjnYWHvBDoaOGVFvzmKB8ZHyaUKQ+D0qYL01KGk+CnWKlNOCxNex5P0iYboAjjKRXNHLf2
CkknXMSMAereCewqI7Kvq1C03oelTY5CBwd6KrcPapPGy26Y/XODOOipLZxxORmz+5UQ3D4Y/fmt
nBFwKPymeqAmM/oIzBltidT9qlDQvMr12TxGvRY/5qRvKOvVna95PL1riE8g+42CiJ8P4BqH6PHe
OK1/atjoHChmrNxF4nrJblbscCFd0sj57RxEsC6ban5KbKqaFjahukVltQ2/f9nndLGpMj6eyMqn
xwZCs/08AOWR1QH9lH6vZ5iVZOVASw9ITwibE1UFkxd9V+0uOsvqADHWCs//j3lyFdMad65WRxd1
plRAaUjE+1biPYXozD65DfAR175Ky6QS9IEmp13JMWmz3XYzeu18kb3USpJtM8BcFiICly9tv3mE
pnc8xWKxwtfdzQzmO9It+ylEYwUKzYyDidHaT3oxu9fUAebCmLQ0tqWsferZEQVtYG2Mk3htUABy
0kBlu3UdL+M4qd+0Iv99JW2UWXXP01iiJxlFX7zhl2EX9YdT2vnOocBtLc1+EB08pzNJ9nK3QjoG
KoNsiL7Es/qdkv3+GiZdcZ6MyVlI/yY3oIoonOHsGWp29XXzp7RbXumzD6hsaGv4nXludZR27q3o
dY5Zt4utLPiIka2XdmVQ0ocUCrYH2eXdWX/e3TC447oQ7wKGmUPVOb/fXc9Wajno/qaBSiWuhuJn
5WgXIrLFxxwX1spORvXkt151qP6HtfNqbltZovUvQhVyeGWOIpUtv6DsbRk5Z/z6+2FoGzq6e59Q
975MYXp6BhRFEjPdq9fKIHvsuiB6HlFvXhCnyd6pBl9Gda9fGk1NVo2uuVBdeoiATFdzkyCdvDXb
6OSYzUe78NVl/cXTbf+5bXUKb0z1i9sX8JClkX8ulIbyeNnN1mriWq+9Gl/cwFZ+hFr2ACouedU8
/qyuzKRjqI3dGXYKKkd1v3oDK7/32Eb/QCHzK9Jc+rNcSunGzgm+a0Et33XeGEykme7XSPLWwhU6
JBSdnLx6yqj+3rR64x1kStkvsEf1S1UZ+BIPegv5+OCCaht1a6+Fzo4DBurlkAW9jimKrN04xF+N
PPiONKv7nUjCXQZBx3uhjmuZn31/4bRnSE8mSV4T+hsqRhaUfmx0xEffHV++IqbWfNfa4B2NT2Mn
mU63kVEeeXQB72X5I3QR2WNbFhxAB1fZCFs76uWFwrFdmnXZzQO6Qm/pxDphDBTmhix48NPQueSB
AYp5uqISHxVclOPXtQ2dyNqHYYz/gHMsVZLSPF45NxpF9HAbrV3qkkK7DtaRBXkR6e6GdX5Pudl4
V29TxPq+kinrsA/qTWy30iKUYuni2p16jAeAcpGXld/a8AX8sfU9LhsXlfRCOfMPM886RMvLchpo
hr8S6pC/hWYXrr2Sc4A5AFHJ5Q56tSi0vo96TkVG43/Ju6jdBHYo76XckB/s0EcyavLoW/NJowbz
OUh1bwc/qA14zyyfm0R5FA5QEiULSP2AnFVVuVWlQOUtIF8EFBN4XfXFApO9kxBg3pQIwVhN5L/A
+K/uY93p1nYvG1/NoVkFVjq8umWv72wV3RBhL+XvdR/Ebw1ybtsG+NFWcQLza5wkxlfNJqLQx7K1
LZoufkMYXIxF1DhvOFZrOyRbxtdBq1bCrhgcVMMqUYl59f4LAeWduAXxHeTTJQSfzVhaloaP1Bln
iaO4yqfubBMDul/+Xy6d7ujUUzT66tPcHqT9AR57FC2h+BNNGYJTLoJc+2BL0QS/8CLCLZkCtIj+
OMfTAPoENjzbxo9PdrWm5Nb36vMnu+tl6bkB8d9G5rCsqFpedl33mhpVeV9MlYs2HD7HPyaq3qt7
xGluJrJsJUEkqmJRGF/4+qCschT17r3M0Na13kN40jrOJtf0/Oxw0ttRFdsf5Zr/J2lxd++ZTn5M
Mr/dVbB8ng0XRp06yslgSKj4RXAhX/2wghPALb3HRGlhiA3ZjIaqjE4671FpavLGVFp3kaaGy8H6
9l7Iww6OBE6mpplehE1cubFjHKgMuhM9zQk9qIwSvzhXJKSCuEsvN1tYJkgIJnK88odBfqQY3DvU
YzlpxetDwVnPXwKA7u7FqBHXxcoKkAcVXS2yu1M+ZN+zMpEfK71s7iBbPMWeK73UahiQ0TWinejq
utItkPh2b6NBN251J3IfyJ56T7XarISXPbJ/KXX28TLVigC/4JoZjJE8YeeGJ7/U65dAL1E416Bj
togUjnrbrEW3qaMf1MYPVztpo/uUs6dRx4BEHV1b52ZRw3vJpAS1qoyMyU7O0He1TKN6KG2iwHoc
nBsZ8cOoNoJzy8NfjInG6+py3ah+uTZNZYwBQjdX3TDlrQeCZJ8GbnIRjaIX0UouTATttCy92YJ6
TKhW8nxUQE3gjJOzsIkrKjjLndyQ4JxtruS7K9helAXIw3xct3FPbmTi4EmcJjmEFDVtY/pX5kFn
1zYNP1DOs6NqaIbHBx4Y9ntYuD/VppdfklIagSVV/qXOKnsHI3wA16Kp33UK9bu5lhcvSpgH5DeK
9h0sr6Fpzk+tDJ/Cp7SUdZ5Qg3lr6sSCoa5N7osoQ9L0X+3tNPjJRmwDxZVmERv+z8LwKvXOAc9M
SYY8rnWABeds1BSwkeE7BOcDrC7DcBRXc2MZSrJVooYqauTdnKnx2YdQ9Thdhlr51KpkiGehN2FX
Jer0he3m/MdPjM7OfakU61jW3Z1ENdoWsdUBtJEZvKoK0uJDJBv7sPKCVz9KvgWmU114cAev+pQF
j6sXz7V6QsPJo5gyFpV6IGXYLYVTzAkW5BfVHkRheaYMPDbGjsoio7e0ZzPUlVUSDdUlVtR4p8hF
An5BM09FGMcbv+yVB4sisWVHOclbN1oPBNknID/bL5JWC5dK9sBlG+LrWrmk3LF+0CueIEmhyCcF
rtpDakvebizk8ZL7qIcPCJm+dB2n5PwLvznJSTdyUgBh1S0IcMnRCnhrfPKmUiqnoRRyIfqiAZIX
gnBoRjQao98jYg3hLnxuc0RflWBs7dq3odKTe3+ivlb6Ljv1aXERpnAygUAwzmFXb4VJNJ2uNhdi
BQsxZ7aLK3XixL7Z8Li5/lkfarDtbUE5IU6XRNUFRfDsJPzlMZA2rjFWALE0Z2sQ2DqORVgc6qxz
CME3/tmuNG0Dvi26wotvrzi4DI/ZYNQkjLVieubmiDNp3spuqDvTI105wtgCiUEysYUoZR1thDFU
Uru4XdoeDM0u0bThKA8qEDSF83TmNdVj28UgwXWXYHUiJ1u56SBG7HN9PyRlsU+nyGQII+NmdMr4
mksilK16T7qcJUtTroov6Aj78IQSWmwhJqWaM2WrPGzd6RC1AFi4brsCqjE3s7aWPSyMCfDRFlJw
4ACO3tvUtfzGXVAvIZ3COGlf/rg1FuhCu6diJvO1X25uZbqIluHmsJqwi9XMyQ1cy0c3diEmOIEx
PkV1XW6l2Ca5Hw3qY2Ca5b3PL7hZ+0axdFWKAloYCQ6lE6uPlpmqu8wzqOSfnG3EbR5TSnsmVz1H
3l0B67YTropcx4dGAq4turpVI3jpFOqus0gJQRskPyY+zJqGY0QvuceppxlV80sdshnm3698i0ao
JPxa+SGlLXuuGKJtYhULmzBXuPDKLccMRFfB06yrKCnuJanSl1VDqXkZtnA0NQmhQ5IA3ygiP2d+
Q9witHdemdk/yc89u31YvOWJkS8tqdAfNFBySNVH6dkMI23fDIm2Q4KhvRMrQvWTQsrlwprd9v63
MmN3yrNrih3fViwS0DvTinrr5MthIinUgUXtxRnn705Bn2xkxIqDnxDaHo2dT5FimOl9isLOkKwT
+Idg6Za0PLkP6jx7LpriOes09W5w2/SZV5kBbjSIyEyDo5RBdWdr5UGMWk0Vwt9ptDsxStajgN3J
NdHnZC5hWGNTEevuq+YODE0B/l2L3+xAPhmT6oppcTzxXOdLqpsT3WjQ3DlhBTCzVVyO5zUFYVHR
LirNqt/HjetJ+XsZxz0AESix5Lx7o7TDOblS+aupm2pYx1msLT4NfOqaZcVpi+JIYR+DDO4QBwnB
ZNSdk18ThoZ8nUNraHDCL4L+BzsyCJn77ifMhy8IivtfnASeYOqKuksY98auoi6HWhc7vyQkhFfQ
bJtbUx+cJY833vapaSgwOJqKDY9cryEvLowZqqgISw8RmWnD5fk1BotA9/RTV1Xuk+t10xdFrRFm
pJu0TrkuGwPJi8kZlQBzO2o6dBtT128ceJwRQ74tZeVOc+dLzbOYOnIqfoDwaGlNrmbddEu2PsEm
5jxBXaQ3Rqs85uCZaVKvvTYJPz/VinND7y+AJPcoPwSQDhirPBq6dzlXHlOyjN/c1qwWqmU6LyiY
DUs0d5NHuZGDNcTTRyex4An0BzhbwzHb9yBxYD5RpGxZl+2BrYYNnp1RxdLjrWTY8SqL3PQxmZqB
zAKZhnthkV3v5FjjXmbo7Pumc1aVzBjR7aZ8WjbdZAVEqJNXYrwciAhnLXzFVeOeQ+Lyy0Lv7UXq
y0+RRfWVCSXDdiD9tDHdtFwKZiFBHBROBbB1lk/S8cBa5bFCXyVWXyydP8+O1IvoyYTQQV4/oala
XRU4hw9llpYrL7WMt6HNfliJkdznTiXdQQ9N0tvo+B6h8zBFI+/JJlffE7/5YfCevfFwadC+BBYQ
ak2whLH5itp8d5dRxLQObBsksWMhmal01b70KLd24ZscUAtCYEgeT3xbviojP5DogKB4V7fexnRA
WML3Fvxw+MdopaTsIiWUdgQAvw8lxOaJDgF5AR/6r1oWGCJTNbde9UF3t0idpFuzyJt738zPsTuo
yJBpHP3L5C+5htmFoLN/tcLivpP8cN/3gXmExBtGyKkx4ouXf8sKv/YWXke9aBa0Pzt1I2vytg8K
54ufud261uTyaHOAuHi8xGXYsMnSYHDYoLqtX8qx8ZYdsUiqhYoQpmjHjxZ1E1mUfcoXTWnGb8ok
sQp5SrpwrTznEzVsMtl+9eHa/W7bAcwqHQVnPFDCrVnCjOLKRvfqmMC1St1v//KMYVt6BYm7Rntq
U92hSk+698x0V+uQLQwWpCNDpC7rGpHpLvHtbQQn+THrq35n2tLBHbN0rQzOcYyrdiET9CAQ0/Sb
NtDMTeY2X3wrrVF4t4NFlQ7Bd3iZrrZRWO85Xx6onNGAhQZ940h1fYD69eBQ33yHwyRmToXCXTqA
S4+AgfSeH96LBoIy5ShFsNJPpkiSoBVLbGNNbkc5d9agnOUu/9Lb+bUwU6LxWflE+Xh8gdhZfs4k
BQIvxbpTw7w6D0Z57UKgPHkShsfAeQ/lJj3JkE44YT/sPQsGFOD9mX6S7tyGSkXfTN46UBlbsOlQ
M01daTAvU2TrwVTb7q4xawrXJUBtuhQGq1Ju/KPqNGelbmw46yfE4QRM9B2u2CL8iHIfjNQAfYGw
i4ZiLPD0wkX0Hb/6yqY/hUV7eO5RU7oUcfhcK1l1R6CVb9LYkeHrqvZFttNwQZFFsi2D9odNJuQe
mWDt3PcWpY26HyzZbWQnru7FIKTx3T26CMCVx+g7YX08OsUY9k4Q5YtbP1CtfjFUagyoLm3XeW8X
L4UWNmtkMPOt6JqayePHUeCX9Ubq35x8WHY1ZaBE2bT0eLu0OLUeXZ1Kv+UEqjhGnv5AKlha+h2y
i75zSKvhWgyhcbETUK1dvdYd7QfnumIhh/X3Tjfa61gnpJ0yaD7L4G0s+R6GkrocmrD62emPnW3B
8hP5zqkgzbSAhapd9RHFM02IFHkgNe4OaTwCTnydrwlMntd0uiINfU3UuKCIE5MYbDMKpbqO30rR
lVU9uZOU8nsEqidD6eypjOSWZxC0UKJrBd54HmyCZTznnsB8dg9Jky0pgzCf8kxOFgEwARLn/Uc1
uXHqxpHGU9c3v/2dmJzwEAMOj4e9NnD3P5p1FkzZQxD/LNzcPvQF3I92g74NVTfJLtCpsKI+k8rk
Em4yjtzDRsu14jLapUWxpdwQw/GuTl1ku4yt+jG1ycv5fP13PENIzmVQKUB4OF4gZc7WbhDID80Y
WagMdfJTHt+XJRvQSa73vm3DcNfqKMKHnlNfhmBKvjhx+aa66Vku+KZHcY/aOnAmolza0rSQXNca
Q9817ijvwEqjZJ6p8VoxrGKvmKwGuHt6ZHQFmWn2pRQkr1W5NN/tPHlUBmSCqkyWka2R1p0R5j85
5d35/Ba+eS2vsPOjDIqmoNmVQ31n81XaRqrdbXvDHq6yZXsrOKDVV5kEpWom4c/UPJPJAjrOl/lq
9rX1ZvnwnBatUj2QYGo2RVxnYF1KsNGEsdhzVdes0ptlWlnR9yLrl35Wxu+yXyKCkAbxswk0cNNC
fXIcRw2WFgMsr+90Cjn94azWuv1kO47CT/aGKFfxLfANyjttuTi4emeBJ+zeFS/ih9K2gOIblQkQ
vgmPUBGHayI3w13imPmiNYzvoZJ7T5QiDjsF4tQtpKfOM2d0qCJT7y9oLAAQpsnwMCR6R9lPKW/K
tG1e4UU9CI/ArEeq1ojPqV2VbZu+2smWF+/hhDD3CvmHE//LiNRfbV6gnnBWAUT+66Yn6D6owXBK
Cfsu+sBxnwxdJxxU9ocJe9JpMAQXPWjBvo7PAUA9KmrKel0ayFR7vJcrE8XPPQ8X6aUJR39htzbp
72m0amwUZwz9SZYnLlI3Y1NU8yAtgVRoetvtm4bo9Wgr6ZsTW+8dSNNr4YT6NdP8H4i1pxRAO4sc
HPWSOj4YFhzZ3CMiNWz7NkofPHWKXGdN9ZcJeVYSNMo7p5z3Qg6s5wLqp7WiRG/2UOYr8p7ONZka
MMswqZI72rmmpEpwflTKaizBLPlu6VyFo+OYQPNDktizLZd6k+gvPyzTKsItJq50tW9r3xaLTcR1
mkvfdgSbJc9f21meniWvQoBgjCF+arX4BOriqwVg8hxoxjrzq0coqIOlOqqnsXKOekIc13Js5Zwj
6r4cB19ZGXXd75y4UvfokAyXfGqCXToQcgFlEOxyzwlWutmor+YAn37Z9z8phhv9jhM7tFbPJfH2
RVU72bqDIImfy9gbD2QQlr4uGQhF5dpOHgCxxYWpEKvxrJ0bSemSjzzfVyX+4jsqNDA2IjCanA+n
kWLVZaKRjg5NrV91RkSEXh4sSuqapl1EdfMIWVCyE7a5oSrst0tlq926szptwW7krJMqeLWrjjCM
pQcvExvlqk0M7Ro5vrPxKc52E2NLRmo8UWCU7jwDxZtOLWD8CepzV2rJI4wK7KtR2QN7pfd7YVMS
oC+wywIHlewrRwHrXVEJQ42THJn94GnsklGb+CZL0nDw9Ww8gMfm3XHJYAQU9Z8asEdsBKMvUkXa
oaMId91CwLxLit6+lxE0lS215dCD0jx1r8RKA844ftAsYy8JTmCG030wErCwgXmsCmtUV5rvuJC7
dA8e0XDHMEnhj6FknmsQii71avdS5mX37KWnamdkI0aTXZMHevfZRAgAcUOfTR5EXM+ofBFEj/Qn
Pj8mGJ0lDO/p1W4mJeXm2aIY+UrkM7k1BXnpVQFD2HqYvMRAWFTuXZ3/JTpIu8prEqbRyrLK8QrD
lLPQlLony6KN15tNNsytGts6+FdcxACnBf1iAJGcLHkXRkvZQMC9lpry1DtWcWqa+NdVDNUCDN3Q
MEJ6DUhZ+Nwu+SXicxXL7SbmSXguDfSMJdnIt4niuFRV0vAxcPZNbRG/T8ezUZo8AJLwvi6kiK8/
P4vsYC00cGHoRtiEEpLSsO6FrbYzAo0VtKWhrXJMqlySdER1Qf1tRzlNV1kx3DXQAV1lmA2Wmut7
9z6vektoLiZb2MGa741XGzDRiS9d1SkreAV1HtOufnRyNdnWof7W+m109tsfBMHLu7gZ8o1ju7DF
BCgQVS6km+IKTmVocsTl3NTWXV/0A6FT5Ed6UzYRmrDgq5biNxeOk68G8hYLQ5fqF37vlWUdut5j
YZcotYWlezFlPhRBBGlPEB3NBjVitTF4tExd0XSQelAF6WR9thBDak/cOu1WUherV616CAQ5k2zG
yPPwBt+4m2TCcXuqwkhfjBSVcOpVp1AfAm6CYEk0ha+wLfDNZqN4snYjcCrrBvnVXoVfaKJwEn4d
ulbwRZunKINHIA+9eNVYin6oA+r1HcBcT4pvVg8cpxdyn2RPMD+ugUlK99NG3W0q5VWLneJUJoF7
6xp5kizDoQs3ELigsZK2vbRGrlXaxsB0Hyo9+4vSCTBiadcd+K4Fi45M1b2RReDlnHjcGo4L4KqU
Xny0rR66IVnqTVk9ecNQPmWJfc0hE77LPal8crTOWLbD0PALS9e2FXdLiiJcubV7Z2R5d27zwb1L
kZeHnzN89ZKw3Aeyn1O44UWvZkRskjhksBOjEXXUYORJlYlRV0K4Ko2kR9nW5QeeHzth7q02PcV+
BrKJgyYAydGHvIEMpqFV8Yp6CPPZiCMIvFW4w6moMp+Titg3QDN5ZU9dY5CVbZ7xeJciy3hOqFIC
EqrEazFXdVpvC8N3s77NbUAO87TXYPjFmR1etclG14MnjaWitg8gbaf+S3RVRCrXMPPLG+GcdmDS
dWhHb6OyF6WEbvx8e5vb9+4Kwh95K5w1iilWpW+7t9HYrJqVRZn9TjjLQQfoqZ3SsOK+oy8t9bqO
tuBGd4bltJfWG6xNEoz5yY6OGRG6J9S+WkXunqZKmqek7F/IzznnDGaBHQwPsOtrfXdp6nhPSbtz
tDQJNhZhq5VvxUhl1s3Ual10p4NUcOVcDaAuTfUj2ZGD3dndRfinZRCvOD8HCLajbmKlHVu8gDyx
HMbI1pG7SJT+rzQ32m957qsIo2vGhbr0cBfAG1WTDrs2RvTcyEiFmU6qHoipt8vQ6b3XktDxRoPn
YCNGlQrZj7qIUReZRjMdSF+VtVcvsLWX5ltVJN5O9TNIyzvCdmFilqtKKsotaGaeW7Y3DgcHmQpj
HRrW78t4utSVpFCXHxw+XOqJkm+iqdrLMx4Qt/VeTP48ipaHlQQN0IvGp+3ejREimnqS0emX0Bse
RC8c0+yuAJ0nemCsjJOGQs8imDjRxxKSJ7vv4TufVkWgU9tM7Fqr0JS0y+DKvxpd2lsSJYezmQ1/
fohdwJST02yPdTgX/SEwl58GMi+UF4WbDNvZWbgQj+CsY8I1/+d2bsuB0SgV5Rlhgg313cObPZru
aqyd7jQoqXyWVcJdjQpwMOSM7A+QTQSTopBoiklWSFzFmjHxYCAMO1ooCgmb8ucqzqYkc4s87acB
4SxGYe1F9GNaWUxD89eDRwEii/UIiPq2akVsGdgTSalmAZJ5FQ1jesiq4FdDbWB6IPKdHsTVPDD7
zQOf/P4Ll3l54GYQ3ov153miO/vMd/ovXD4tNc/9x1f5j3ebX8Hs8mn5ypN+v/x/vNO8zOzyaZnZ
5X97P/5xmX9/JzFNvB9KO6Dv6AcPwjS/jLn7j7f4R5d54NNb/r8vNf8Zn5b6u1f6yeXv7vbJ9v/x
lf7jUv/+ldqeX7I71DJEewe2dsH0NRTNv+l/GIoqn1kpOcLbrFu/0aPsY/824cO0v72DMIqlbqv8
J//5rvOrljtUaNbzyMeV/tN6/+n+HGY4end6yO58vuNt1c/vw0fr/+t9b3f8+JeIu9fDeDWKrt3M
f+38qj7Z5u7nF/qPU8TAh5c+LyFG4ulf/skmBv4L23/h8r8vZTsl1Lml9m2QjODYSO3EkAjY7Bj/
acRINAzFQdWuwiws4qoSE2Zf0y3DoxguSSDtnRhZNq3zHjKt0ZdeZVBbVRvSfRbEEKjV/ROnYIhs
p16cU0nYgm+ZxsWcMdDNA9n3n2Jc2F14ojZjCSOWsImm6mHLMHVAYDVk+yfooi+QesSXwpbifWc7
CD531PnaZnRrYKiMz3kKA+nkpUURSnJiNLAk4GyefLrZxLAa6e8tACoiZw3UMmKp3O+pc85VeX1z
dGGVXFVGYMOTbFBfko1I7HCyB4eJmOrGj9ByteG7Maif74qLTtCAvH1Idc/UHQKruBRKXFwUpdG2
nl4AXRezW60adm4BsuHDbKt3ACanzRvkgqwoJlZmjiyRUd/Pa4ml/U6rCGp6x9t6QVI0pzCNoeX9
fUvhlvZdf1bZWNzc9JEjmqXuHLnsKWJGL8ibFOpvYvXQI1Oi/kG4vpGpvxqHbmvwfzsCyvVOfjVp
2QvBe2EU0+fhApyIIzn6IekaUBV2XlB0msL0kVn7vLD8W8dRAgc0zGTPgeNCcEXw6jZDGOdpkjVG
S5Ie9frDnJtnNZTrLk7S4+eJozL4+yaU7j+tJbpGZp6JdBt7pTLQqo8RWhvlzrsLmsS7E1eAvTx0
W0tv6wKZJa/N6Dwg/DpnjM4jlaWT6zzztpDWPth2FBM3DfSDaEZCZweUkfWDuEIwbdgnUrIQg8kf
N9F1dd1LKThhRkZxNGKz0qJ1ZOBlqI35EI81hXrXSpJyJ6wtYnJrMLXaUgzcRid3cdWNMiFv1TsJ
39mDjJO5kXIoPcBr/PKdRyPFf0RkSCVg+y+D2pjpO121v812EzyhCp9WmpHlceWtGJlv5qBhCKqu
g8JketV/Xtetm1KqR6mhvRYvwrA8lXekTGDYst2DaIwsQ7H+1s7WLjKxZtSEEC2cfBOQLQhfDyjf
jXEnfVhAL3ICBnEXS7cFb5M+LFj2cL1KMDSsVJjRj/rUhGHeHEVXXM3NJxt1etDGchBbzgP/0wLz
tNs91N7ZZFDbpRx8yv6UcEREAVlNrr7sp9fQSDldhQhKiAHibREa1IjUZnCkw0trHygFGNOF6IM9
/WW0DP8JoQV5I+ygx5zDPGP2LYWwpVhGzJ19PnVzr6caw6n3oxy9SU1KJiM3YHLTw+gxAKC2ty2C
BjKfsNei1XbCgwIuhzO341+tCcaeZlTX5WZcAqmyoPCf4CTtBCdpBkA9+ZibpB6nS2GspxFxNfuI
KVW/sXrkm2ZXYf67biAgKvNKsTzeuW093I+OcdXrpHsqOHAfcl0t10MZp9883SClBMCK0NkAyduU
gpIj90thAFyNCujXwrp2F1I97AXYWKCQRVNXtrs0DCdZzzYBW06pqlsn4LeWYuAGT3YdN9xqNh/9
D6Bnr26jPcyL32+ODVXcVQBjLgJX7sEpHOfAyVVPF+JSNHCxG0AIKjTtb9aSKui+UI2NNntCduoi
wzn5kDdCJnZqxHS7qAMAloQFcrPqYQxNIVSXR69GNieo7soc3mdxJZp8SKi2TXVQHW71ayD6cxV7
gBxgcta3wlnWNOSgIx9O1NqqLn0av4SuY0E+HAM5leIB3ZDftpBU1kUM+NPVP9mTPn2J/6wRtU+E
LfNT7eTRGe7/6NyU1qpyCH1C6vXLJAbHohvBk1RKvoeE9iSP9tAthE/VgaAm74kyfOpE1AdOayVt
XQVbcRk3xrsdqNn2g03cKvyZwwt+EtcSIdO+1xKI7nTnkExNbyowUs59cYVOMLokZrX7bJda5/B3
tt7w3YOE6BOa7pPPbVVhFX0xRzTtQOnJUowUxSDvyCq3hqlcdd3PX2rizb4MkN2Mff2ZqEdtNvmL
56UyCuoduH45e1GQkL8YnfkoZoS5HZ/LnE1jrhOtNRt+aHRKro9+6rtHcZV0+dfBs82N6HVD4R69
CkgyD/ffLuGfq9nWATNFYMRFfWIanQduk8U6YsVPt6up1lmldTJx4v/LvNn519xARoXCCjayH2Tb
YtS9e0kuYaEvnPgL0bs3o9eVn4hrO4ZO6tf2wsfYiuo3p41I6YSt/+CHNr+ZRigdzdqMj5/WaSD9
OvpdCd8NH+KTIlfWvpNy4k/QDixqxHNOAfISw7mBFXDThkAvwSKY5WsYSc46hq1rYREoJ2GaROtO
y5tTMzUk6z42s024KLKyjkpb2s92MWHuCjdhS3PN3I2Rg1bbvyxp5OPHO8zztZB0RJ0kV9cwKISK
EXewYCXfim4s58mdk8R3AGyjfNmkqFl4PmpbvlbD89WjwKVoQb+AVKsjcf4vTYZeL3qvBtzeCzEU
dgo81uIy9xJUYAvCah+MbpGZa60LQbk5VbMJlEiZSg78R9E0OgQSaN3fi55XQIAze3STW4dHYI2/
Pdg1gX9UkPdWirRakXb0zqUgSSrqmG27m/VrYYQ60z8PghApnpyE8Z995jmzTzXRLomBMNS8nQxW
DwahXHuGKyRylfy5rVCi+935PVJIhbRJqY6iGGb63dO8bB1C5bAUP4Pzr2I2wIzrTwOz7fY7Og3o
g0sgffpZFc281DwwT5uXmp0zBJuI1yYpv+v1+Eitf7+wybgfxgi9GDWxPHKtlBTFltsUywquEr9R
H/ppEGIMe9koILOFby+ZxjGoJr3bTGsL0irB0S7V4CJGg5z/SJpAYy66Fpn5O93rJyEh+bEc1i31
MRVIOiALk9y5nWkrtzH9fYrQxSmxYOHiTJRHK3EJsfhQLewMZCdlqOWmHtK+WhSa/Mv1Nj5PFVdd
MHEwDJxVRJcoO9VMPSC8SMoebKqN79xaU54Gkp5LLbL0Pagp5ckvLRu2e89FcTqHKkzWu6U5ZV8N
JF/3hlb8VYyyzXF1soFp9ACBNeV+nPKwotE9Rd8Hdf2X6DVTzlb4BpTu/K3vtOY8XVyJdZVMKvew
dMXHPuoK6tfZTym8Dxe9BDAjbK1CtWbtuM52LDLpLqdOdz3ULWpzvZcv+ypRDqNo4gqAUzbJCS6E
4cPQNJ7B9XHwkvbXlXD54K1FwZc0k8sd6J3yoMoQS/5RGxSSg6KbBdmRtIh/FKZaqBJWCakzU04n
Cv7f+oTCuTSpnJN6FegxkoUfZvRKfjRMyzveFhAj8ypjCt316s/LGNqKRPnoxUsjyN9JpeaPZKCK
R0mKv5Lrb0/61FNko98BmUTKavLIC7V4zIJmBfX5eBX+SjEiRNxTIiUGJcOs7tWa0P00XUxy3VgB
cITW9+0Gdpyck9Sgtl/L82VHqGRhRk52FM6gCMa9OlApJO6PQoS8H2zSkhBXW6322lSldrYk4LGi
a3mQKo81VTmiWzhWtZD1yDqnniS//prTtop2lhJ4xt3C0V7nOWxiw6uqovbnw2kZWPH3BAzOJZsa
UpjKxVcTY91P6qWzTQwkeoZOQoTKj+iKRrj4evDYg048zCZxRc1obxKcmdchd2gf3BTK3z+3u3mq
1Jq7vQPWdXoJouktHQb11N92rlQfDc6eOWwDan1U+3Jndt6ws/8PaefR5LYSrNlfhAig4Lf0ZNO0
V7c2iG4ZeO/x6+egqCvq6t03sxgtKlBZhhSbBKqyMs+nNQ14WkyJsHSyVmRdXkrrdYwcbtUcIhKK
W9brYCL+uW3y/xiQq+R8xqGy01q2ELJIOt8j6mqu16oirkbSXX413zr+ZZvmEa3Vur8Gy2ZDT8RW
Iy7/76nNxHVStD3/NW1B6stOH+E3wgVJVjGKM29a6/Y8aQ1EOi0/f9OcF6DI9iugs+pUR0gG2kOS
vWXeWKwdn/RyttiAnit1YeeqtnLnyHykoLM7c47clFfSNhGITljx3CKL/PeVrIJJo9k1E7A8/fzg
zfu9ypr5CJe6vdeCtLsXmumt+h7Fm5vNUkv/VBfeVpp6ki6hzM5IV310hr00yiICDLG1COiYOdft
/a2wnqLGy++JzrTZKpokceZ15RJwzwuWkaWeUpNoNlJMVxF4zV3BafVrW/MJ1ZGJ5PCsxEz+L9nV
XtvcGXO1b4hgJUPYO8pWywk++tEdz3IoEbCXtBLlvWxzjGLbGlbyKNtCpVkQgZM8a67mvvTID0N4
cS3lOYSUd0/AZn2Xe0SkzrUUtMH1qnUTRAi0rt7LhsH0q3u3ctodJC3WI3PnW0MbKHtVM1oEL+gm
+xLH5m9an8CUW185OyJyZRwE19HXtqAiHEPRtbXi+97G7QM4BImfX2ShmkhDTQ0CurKKoPGvhrqo
QdOoqr+5dc7mViQn+lUQF6Dnfs8SD1p+8QPhrvu2QCDod4McYfZ47SLFBsZkKBsL0vae17H2mYZq
zMylVN24RFyWq0JiLW/1WzPChQAvZX1smnJXGyQvB/G0zTn/h/Lkd/eeLvi+zVd6fIrQALxwpvzL
Enl5P3t9+APJDnNDVzQVGQwEk+ItXntKQp5+5MIJBEC7793Gvh/ngqxcVIArvGOJFtr3QWra96bm
2dtmiO3FzWZoinYkw+lOmuRQ2ReMzaLJRECMIrPJRs33w+vL3Gy3l3E7Mo472DR3bmB3exKzSU5P
iumLxZJ7lRot/si56kCjIm3feBg6pX6KDXvrq2Ii1qTz7xIiTJehrBp2vE5av97J1rAcPiJvPqon
Ouel5Nsre8FWAXzPhhDRCqYuay3bgOUIt7I6RSVRlFrgnmRVq4j4VLIvmR60Z55UyXUQ+iyQhyE1
rGWvQjeVRVURzy+rmQ2wUyC4bZR8ba0iR2kBHNC+Luxsy01Xf+KwgTs5IIHvoQV+GyD+J4zAYWmj
1335q68BJwAtFvpmCSrvLB9XJO+6q0ad9LtuLuSVLEKkqO7sMvBKGOi0KIRbLTo9bgBuUo2r+lF3
m+hLHzdu9FxkbfOlUNsfWhtuHLssH4peFc+kpRMeWdWsFMNAfx6I9lj5Zu9tZWtosN9HtUQnAIPO
I8rfd7FHmFQ8d67wId6TAn6QjXJ8VH5LHHZD0hIU0btfKRCu595KAdh/Aiyvmqa6SvipPcqC5CvV
DB57syseSeac8CWpwC4nL06WTsJ2NTMMwKi/+zddvtUD0zwLW/zwUgTJhl5LLn3OnZLlJHR8ohEv
7VzIhiHLrL0/pC+NVf5jmgdkmVOcKitaXvu3ln+IgunUSkTpDJ+XV7ei+Q/bmJr/r363YVHE9z9X
mmFlJH5MrLQHcWc0yBiec05FHQiIQRTyqis4J1nI+l/NxIKGuyD0jtJ+nUEO+avfzfZHnwJWx4bf
ww9NLQWLDF74j1e6DZFXf7+bzMA3NLCsW/yvHeWMt7llPz1QzHXJXQVSNxoBy96BKs23Ni425syW
lnXQJiHBwwQ03mz9oKNh9Ed9HthKoxxzKyrHjg5F0SsPBA6aT12dfVNysz/KGi5XsWFvZq46vjdP
CIfswjgfjlnraKjkkKkxWpFA3zQTF2mTRZeZQC4dka9ltVAmYnfLbtrjs+X731bBK9HQIRlqWotW
YJ5tDHdsT3Fcu+SphP5BmcmvTIrjmgChYKp8YtD94CKvTMHTJtda6Mj/bkBlDO+xZ36RdmtKIzAU
cxct+Vn3HCTJOdLcCYBDDILbnGKhIEtu6HVi2bcaOTDwviUIk9ylTZLf2UP0EBpmuo1+m6S9tKqg
WPx9OZDRjpUP+jpatv/R6fds0va/T1l47j+zN4W/JcjJWWu9m53qJOwALZBpUJBjsgitLviREeZJ
EtFP/jJvOmysL5OWNytPc5JLnkMSBO4ndqNVaheLNdrK6tpiSeq+y+FDMx0Dg/DsTRWQSmTX9rD6
wygvZaH7BKh3je4RrkXMNrHdYjremkcQ9+2i9fiY0E3+uDWE4GFRYkPzUk3zR5623I7BkcoamRLG
XZ1P77Imi74w5i9NX61FPeaP0qaGgGCqyeHHjclDNJuj2nAt24zZBP5EbCdFb5c3W5o2zmLsCFa/
TTTEn56Gdvl1VtLBDqTJRQs5h7RlLmxZLxmijbSxOAqXpQibHZyRS16MSHwgs/TYudZwgpt5iuYa
afLl4wiFfwM0bVrJqizw4f8gUD7CO0m3pDbdi8eJtxwkTQ3Z1lvIBt2yAgxNnvAwEknmIc04FOKS
EB1vFFN4buaatIvAMu5YOxxkzVEngyhFMZZbG8mthTRei1oVF08gFaa3kOakLehV/WyM0aJOq2ht
uUp5DguT01nQvLvE1vQz/2+HgGdbe+ksDlDUzgi+j4W2TIGhkMzdGYfMCPOPoCRx1YFKBexIUdbx
VNpHA0LJwa1VY2vjFLnvyIdcgWBRv5h5+MkJV/XTjrYoavgb7jPV1iZ77r51hbXMSx+b1bbuImdt
fmwb9yBbLSWGeJ+MfMXRGrV2KrGQ+wSJm5UuKutI2vwPkAoBCRQakt6z6VbcbBaM9l2utuSb00Pa
lWEsOljW/wwjd/P/Z7r/elVpm98h+y6x9omUr+bjy2Yu2vnkVRYkG60iAn6PN5Ps4YtR27RC5Q86
95U2OV5WSQR9JN7d3MvabV6yZDJYINucdKlDS1j5LLOcPpddQrKo/RWUvXupOWEb66zc5UINz1nf
kP1r6tYD3iCUp1wPuBI6pAtkMcyvg9k+9THfYGWol2bPGSe7/LsrX/UP1Kq8HN1UrKvSIFVmJqsK
3aSQV3Mhu0wznbWdvdbhlP6cRDFeuKOBuR6C7pNklUNJWuUXH7jRlvzybleGXoSMjfpp8h3bZY4N
fie389eBBKSt60zjWlbroenWCDVlW1n1pj5aqaYe7WXVFTP8CqGLu5Fb5asPyYp0I9BbpaoqJ/Sf
iWvOwK+VqiNeBi37Va1mf6usurHrgSLrfrXKanpfGOvRV3900+RCfrVUVIcSg1jfJouJju7ZwVga
iiX8Z1ap0qknWZNFGqQzyEL8iHo9S9eDvRcWjn7cBjrpMKp+vZoX6yTGlD2HQCSayQZDZMa1lZ+a
QYrS3DupTLEuRA979nezW5p6sZIzXqcls3YxZp6ybpCKWXZJlx/MOEUnELnY1UT8+adqAmEQ7ldl
6s31pAXhoa2c7EmP9U9EPNNt4fvE6bR+fpKF4w3NsXcusjLWZdmubo264mtLs0JiaWjLfgfQ8NXL
SpIJ3UosXGEr52YWDOE0wL9kCbQlU9P/sBdl5huL3gE+GTYtfgO6yVEQaLv91KF0yfFF9N4KGJWW
6Xw0vc+DLi7gxHfkZbR908GMyN0PMEEfWtFVT4Y+xgeWStoaxHP/EbM8TnT3w8BTx0ltoRILK7RH
Y3J+yHHsA3h8k3byMJDxyHlEa/DcDc0rkkwdngzN0r6SUYp2JyEie7l1lEXKViiwCx5T825SFmFJ
2qfalAiEZ7YDabiY7FPhWiu5CXWiWa4t85ea16iXOo7US15771Xoa3tZk4VsjGJv0ZMbd7rZdSGM
Y1voU4lUpVq7r9akTyfLC8dFpyIqOAGZW7ticLaymirmC6rOS9RY0cSYsTWGFgV8aiI4yqt4CtJ6
IS9934nrxa1JdRo2LZVGZDhD/uj46xLZv4XRWC40x2k4RnPh44XJVpXev9m51W5lA+pbHtInYf7F
MjIyDosqqPlb90QPyctgxu5Es6jF/MA5XouZ5HOtXzu1HLlpaH0BxJpjpmVUdA3PTWP7GdhojMKl
VnAVo+c6iV0za/fUhMvzVI/0XZMK8aJ23q9W0HfRYexRhmOd4CzIpfM/JzveVpFh/ISwv6+jFicf
kAa2j97equ38XjryE1FOC9XPgjtZ9bUgWJcqaDIntl/qYUIfKZ6+Wp5TbJJmwPno2tXbbM9LMX4l
ZRYsK19hjneWJRFSh1wdwjfDiYEZu/VzO0KBTMPuhzQ7aR9sC31YmOnOYo92gNwNqXm+Mv5dHZWh
n+ULab5eXrsHhFshHQ489/eYv+a59taQF8gWtzl9136wyYPYVpndHxU/7xG8R8rK7LVLi5a5gZgv
Ntkaq0N/lEVeZc/K4NvbuI4s7yRtoEGIoRFFtZAjCDIJcU/Ps5bZFO80zn8KxF/R+iYnqUj6Tfw7
mYs/oD0tZKsZRu95rba7qdEEWQ3ziDBoOAkqrJAsvd8dZRYYSB/raDYfbGPjGLRlx4KmYBFSNRxi
bJUqtjYFPDNo10JTV77f/CwKXPlKUqITSN4LmRX/iL3zf0X2ve1/NUgB+KttJmT81eBkNsmvt2lk
b6kSfxWO//f8/zXNzXaVj/89IjMhq/Db5d2E87sJZ3lo2fv2Xs1APPpGpi80pS5X+BjyexTGsnt7
viK+gAQm6yItspgCVOSq3rL/6Oomzch+aHcd8nuGoRxTbmNeu5Yj5dSGo3bnEV+WNBlpF6B4YRq4
kcMg2kyR6bsLjefqqXD6tSarclxaJDnHmaqxUX3Sxknz69pjSETo7Z3JVyff1+aGP3XbW4PbtN1d
jdPx+jYMdRYBU1YoN9sPKW6n1sVRKszSeUhq1zgR93KQbepsynsbUIc+sjqaq7KhKdp+XWmuuxIR
6/AlOzhvUdM+q0Hb1z78US8W8J6jnIW7QvuAms2tndi/Zg/V5WQ78c4JW/PcmHnC8zXlCFSrVUJ0
IBuco8kwz/LK8St97zfN07WfHOL3yffMy6Zdyj8dxzcjbH4Su6bWw4U1zyr73aaa40JHu8gP15fU
YGWEZGWt+vm0se9anxS8otjJKlrnCAGbpCLJqpOC+qjaJwQDnDv0Jexr8VdVNkhb50bhphiDCPIg
sX961CcL9G2qBzTmqocw4szLKAQZX/1Y8TFTkGfyp0125inYrJIeWoesyn5ybBOx9jBwMF/H/jVf
XQfNtqjJxdZQPb8z8u5X4bb2Xc+igRR4SEskU/3TMEuWlwghgOM0ozqvNrDLYU6AGSy10l/JGf64
lNPK3rLFgyDCDw1ppElFPArxTSQxixRN+CZyj6RM42TrTdTSiz5VV9c6WajO8dprdH0IFlbw+UeL
KQfl83io52y/yRNkGZ6wXjEqT7mbyCpkfUVhxoWCDDOnfgB9hHaIhyI8huS5Qp/XD1GabHx8nLvI
Jq1qKkrzwJmttfON/lHRe7KsoSIv9KlrNmygxq8xXgTyT8c34cNE4BvSbKqku9ozq5qu9j4Vf9hl
/4lwkmt/I2mVE6qKIFkG8El9WZ6rWV03idkeN8UYHqZZe7e3kRbQENDb1LPYrs7GZccvKljJVh80
69GzYh5Q89gyG617VQl37dwX6QPn4PjeKwjT6aG2On1RV1B7YMEtIHbrH7rWIo/hdyE4c4MUV1GL
RRK58bkLi+QJxaVLCU38nTCrbGP5tQJgzS3eXTKZ8R8VJPuh0c6BP6qJ6YkUzeoEuhoBoRIRoN6p
ribfCgAUcZJfnbRKwZeWEp4tO8s+skFWZVHY5LF7Poo8fjAzX24d5ZUyI53z/tttemmWk9xsfRB+
be33ZMinTaXXvrYpJ4ukRYXt2goh0nLJfbRmGTU3mVFcHodW5y6eulGywYGULv7HKGKpooPu6qvr
JHK+aycj7r5oil7tIj0Kz7fCyomi7sflzQIeKTzDsUQrYQrNZ1yS/l7abl3kVV0409LTNGV1a9BG
h2F4Tf2t2aXkHc4vdjXKy7wisgN600pPjD/fhW7jimuL9sOp4v7ge2N3cFX7VyFtsiobbtU/ukSl
kiz+qP+eRpk8Y+khq7WUrbfB/+tc9vzCSlMEOzSb96A9pm042MGimhFaDWR/UABOsSoUV7/LAhf0
lkRtxUCjTjHnO8vRDHH2etWoonLJGDXnjzJO4k52AT8QQlZCgMn3C3M3JLbN6rFS3vte25M5B41b
DQYOv2Z2+Wwvp/KHHkPqCKNAnIvGONRBu+mV7hDVZv4ZpE7NU1JXXsLIKFdDrfT3lmqGWxu2xp2D
9MSyTcYCaTsB/L5pPtLajl70QrHvcxKJM3BvLx7nMc+5f5BNsgD9QEizWqMbSG/WFQ91bSzQ3P1W
ohX8HOuC56euLGXNRMzo2R74kTlxuxpZa69sfWEpYfzkB233FA9ptHJSr9kmqdU9qXkenbgDvspG
WQy+99VhtXiUNXAc9rY2yN2MVNxCSyZz5slcO/g12VQn7RZH8GlsGw78ppw1zAzx6SBkE3MyVyGf
rO1GbMsEGlAYKj0P4X+UeKQwjpbUgJ1N4ktvDWVdfCDzYoNYxgugpAGnTEN8LyOtiDK8lE0a38sg
rLmtnmuyzY+iS60m6mJsWHXYZlNwXBirC2L1i0c7N/JH1tIkS2RTtpVV2aDn5AlHkX2WptrsqqNo
7Odr/3mQr8xyqT6bnmTsomTZG81n5PrtnezCSYZzaSZreRugqc1S5SZ5rDVjEdssguMi7ExQwYm3
d1PlElW+wmaJwM8zkmXdOe1rzv/VhKQVD5TnVrfJWUCjqNp6nqbzIXr1sjQDjsjmh2kiYtjGEbI/
c00WsjGfe9y6/d9tY4cK31CT3Bsr69xyoBOyp3bAjazHKHXuhiEoL2iUlEtUWtNv/+8eKXMM/56j
1Uo0SfTc35Vx0jzVo/Lm8R6P+VyrsjbYTf2gLRXFqJ/0fGie4uRNGEn8KC0mGiMoGZr9RraFo2uf
jQFOkl83D0kkCGsujTN7U5S506777HlkB6YSvTW2q29qVw/3eaxa55abgdU73l3FY64iXZfLYXKV
tVMQAInquwMOc0JsaWrEywh66VoVnSVe2s6z/6jeWmXn/xqb4fvbwbxNJ9EcZeGqkA946OagHP+x
ySu1hXiBK9jjFCSbAzzHFFldFbLk6mps52jSqLV3qaVPh6mAji2h7C0KSDyT7OdOm5Td2LWE6mci
fFdLfQn0M/gkcJJwsNB5EXaERGJBDE7cAXbVw7PZK+IcQ5AhuYmfyTH1i/W10Yoae2/56peAlAaO
erzXvOYW4VpTu+0QsFnl7qQ/l4FR33H80S1kVQAHvw/rGJGeSmmXuv5FE0X7JNsqAAuxUgZnWdOK
sVg65ynkVn4PA8e5G2MlXhIAgLzIaI2nrpz0JXJLwaet2xtWSuaXrimgiggIWdaoBK/FLAg2d5Aj
41mYpBogOsmRLK3Dz6k0N9lom1/6vi+2XbwOfNDfExHD1fewROdwbDTl1er6z8qs4ousqeK1bhv1
hZC69oHDtVOS5Ch/tx4nmSLxl7Iqsj7dEgpsrYnTe0vJj9+XlZVNRNkr064g6lokuIbUuTCDAebU
76shhZTBZqDfyAZZaEViXfvZAD/ugIYtb+OTmkMU5I/aGgKEF2zsDBWtwWnZGVdjfHZbVXDHTLRH
SM39Mi5qhw998he1XRnguPRhWTh+fme1ZelcL1OvyO80x8QFbRcQGZVvrQ6dG4dbjtTQQBj4yFMq
13tkcdqmfxLerBmeGtG3xPOWuB7bn2nU3RvAqN6nkR+MoZfFfePGxa7rLXyEWirOelSqq0DjwB5m
94ccNDr7AgrRD9vs00WgZtVL1iG0Xtlet6h8FMA5H+wgivKbq0ej2jWx1T7jk5i1xohtl61VHvgc
8hjfZKOd++4TH4xskgVy56/od7snWdOt2lnqTk/E2Tw16OL/nEs2lsrk/HuuEMETQ9fckzEPlnNF
4tlPUmMl3W6d2SaoG4XNL3/dH/VuUJxl2kIcque1dSNgf0zwYHawIsznRIvsTdll8bqZ19pdVIG+
VbgDd3NVHfTpjNeac19qilaIpyF+kAPlZLZZ7FHw6Hnm0Y5AUEm2VureyblUffjvV/JfCj/k0aP7
3rXwRWMSOhrE4abt6nYhW9yu/NUsq9c+alpre+I89rfBUcHOwocftNBGndtoRYzbnbDQNiOMlbPA
hPvrbPJm7LkaaGOILBOX195pSHCtokWHCUSe6mjvphoQZty03qb38/GrPsGe+sfclpB2pVm1/9P8
r95ykmz26f2rtzQHUfTdzWEbD6rT7dg5mdsYGv2zMfrfOqsavwEJeVQAEL0aIjJJrjJVMjcrtj/t
NC1kDzCLm75zyeb0goKA9vaLHmnDUucE/sRqEvKqqjT5SdZb4sb7mQvl9t9YWiPblRs/M784oyvj
vPeiQu2oxKtt40/dVnB2DnbdKseuc8V6yvv6GbB5D1euHr7llT7feIyfOIa2UIcXbeZOzx2BLfBJ
VGK85k/NrAj3+A87GmqnxijUZ9+BBdub5q/+IUJRt/43+9y/m/t7Nv3l/PID/Xf/2+v6zPNXf/l+
/t3/P+aX77+a37895uuBA5Rn3TV/BHrbf2uhQE9xgj6MsyCTLgT4b2Y7XAbiG/rp34fIsA9AbjsW
nKa5gx4UbTzHG7/CawPFVilfbAHzuJztiBePXyHyLI3f9oxEu6t97j85RrfDe9IsUgRX7mojrqpF
kirWXdnrNgIenVjJFlnIhltVXlW1zpC/mvOoPbTBMOxu9lHrTTxlgfqErDNcpjQW70VXvzicqv6E
t5sqNryxdup3Axo1ywEMyyYp3Aq0HwV6WtVRVuWVLJSe43LfaGpIKDySFFK0iqk5ySIu3OYUzoWs
euZgLkG8NKubrTJa/Niy7itTtNENf1rIcXKIbBgLqLLkdFbg/W31vZt0pN4q/yV3zPDY9bZ2tY8R
iJMhsZDTVFEkYW9gnLse/EucpIfSblFRT4jm2roZwt2w25Ujjl7y5mxSkSd95t9l09MQsr1xc7Zb
9viEOsj05KBdQEpph/jibCPtZkTYlQVHaJHmZ4l7ktvGp2ZwQeASlgH52K3KpT84ZBQk4ixbrXDO
syJKbK3pwfTUAuKad8MsJpulruruWxSMXzS4hD+T+N6GZOgvLIv4iGnOEwSrv24T1i0iJ+ygU9uv
ggy3fovyXHAGATVvMfUeKV9IXMNOtQMiAzTAbmpZHGRtwDVykVflpe7K4Xqt8IxdmSLhMxsIBCKH
n6yh1Cf1vCQz8VRlxZBvq25kyQxQb8nh5HAySdvKYEFB+tG7T6/Ol0MxGvBuC2Xtq2l4iLV+eqzN
COQsYLndoJru2mmCeuMMKMZqij+8NvEMfGyyYC+idngdnUhbsAHM0GGgdSpjnigI4BlpOKBSUvLE
+F0gAvmryv4oOihuCY8eFtCZNKjupbbbJWsRTk0ijdtG7KOJM1fJswd612WraND5L+n2TNfMiSXG
Bb+2ilq8FcqsIV7H7oUDt+rOILoEbSilI18yCDZM3izKhuyIzHHEgyxY3F90VQNl6MMuu9rBDhhK
cV8Tuf2QJySmhGICu/3PECMse/yGwdvNNAHp3Kk6Du3bNJyTImzDk/E6tAZMuUymNltpHkLIFcE4
p3gS+hdQ/KWvNl9yU/hnB5jnQprVWKCgYVhvGlRLzvudDRLsxE3FOBRXipjDldVsX8WVq6zaqGKP
lGfGZuq09OLEfnYtUqROkE0GgW0RinLOiazcqjo6bGbdjpfU7yyybzT7K4jmTWH4+Y+8b97yShte
DVvt14qI6iMKb/0xb/Jy1Yu2ee7K1FtxRB7uai2cXvEvEEbjVyRf9Nr4GjjtV4VYE9IEqam+yfom
7Z+MrDGeVWKn+PNOrxnKPPfB5D7KTuX8lSHnQVvYIaRlkbVbRR3iTWnA7yP3ZXjRO/eo8Nz9sBw4
mPpAcE4YojpJSiZcuqFvPsqRFLrcTpyHAbLYXa8RBzASqf1R4nzTXbv4Ank/2fm2H27rxmze5yMj
2QGVXhi4Y9Ydqk6IJxGWry1+162PL2BXzeDXxtW05zniaBNXdnhA9JckSGBWS8S+xOeg/CyFMn4n
oJS7H/nij4Frhzu9CPWdU3vqQ+PD9gY8Nn0nfgiAlvKt8p2EuJta3Ps2stV1ZyM5S6hDltfRnTsT
pGXhjZN6JPYn3YxzaMXNdr1ygEw7DV+oa4s5dww0PmJbNzDav+fhs7EQQkVerSyy4eBPNq7Fvy9l
XRbCMIaDShrJ/+ykNorKsbPfDwczKpmFAMaAGCFQCSpBZnqodWe/Cs2Hohq6+8j9iAwdWfUkDbKj
P3qPss12G/MhKDp1V2XEpPakFETL2AyMdZdbGmdYc92HMrvk1pyDfaO7a8B4LJxtWkL5Gwuh7aaK
I2mS2W3WwRonPvVE/DcCll17X9chYf9qf5Y1gLftfWE5eJizWKylTRYzTwGtAu2MkAlTSVvjibdU
U5rDtYf5JlL/gIdigiXakbuVE2uBdswc/1gK+4HT++iSqC4iM4HzkOql/ZClZnNAUztcyKpvD+KC
miIuvM6ZPmqtPwyCSBfFjaddoxjGhkWH+k4AIvhTZV8PygOep+5hsMv44JjCXfie/9Mo4nnJN2tY
m09Wydqk4dxsMUBQfhFxlKxqr6x5/QQhAKIET3bNgsW2SVlX08q5awO15sQ27y7eLFcAInZ8alui
BEdDSd98H9lm2wZUZ1nQBcjzfii8Ov5Exc9fdKmBsEcPUi12aoEYRERoht2lz+Bi0cJqI/uhxfG3
HgfCD0kb1zZNWZONQeDBzsqEftex6N37HR+jo873CNVqdsbUxyfSv7kVWUN8QWqRxyK7gIdxFjMp
/WJ6Qt5MxT2CINtgOybslUF7Qz8hJuOQH7UNyLYJ7PK7oY77Ipsh/J5JxnA7IXGQBuPC6jT7ZbKQ
xw3bik21X5EhLeKVW/vVGxFIKEPoOfBh3a7eimTBXsh/G1UrP4ISSZayV2KT860nDrIj8yCQLysn
ycCiiro7m7VX8Zu2KqRQS+XVCVySIl28E7nonkxfWarjMTDPXVKEaNYM2UEgofRNL7LvpmpG76pG
+GIYOejKahbnrkkyEShrgbpI/eos5XoE0H7bcspCX6h93V2cOY1MZtLKjFtiMTtw+N2jM6fjSlMf
+9BZkk4cXCcpniZyFw+ITHeLsoq73UBM3AZ5JPUSN2EIv0I7yxqRsgSmzAXkwmYbwyfmCekb0brU
e7FQitR6BMciFuNgeV+7trygAuH4Cx611gy05VVPYRaTOVJm4SbTc56UvR4rBEclaLqKyCYxo7FP
uKn0aeWTcMU6sT1eq2XniU1jAmRyOJbmzxBFGyfWVPWgxjU6W2BGF4nwypMs0vnwpuKTH67GONtB
rzGOslFNDegj+MjWpYmYR+IQFdIYfnRO9HRjKaDvR+LA+Bnnxn3Uufp9kHflmQRDqK7/mOr5qoEw
6Q2jfXezD7FiLK26KzZaGPtwohHs3F2n445I7M5oXqeSEyM52h7rqv+p1RNs/SHIf6TnuneaH0ps
tgvDKccnp5pc/qdGf2Bn6676Jv9kBWChosERcqdmASdhpNjJ6q3hWuXwKnbr7PSXfTBadRXB1V7J
brciz3FhGNm9tBhOWjirYdTapTDcbD14B1X43aMsAoeP1hOdupdVSOUaxF9IPEPdPSp8Cx/BXGZb
33FQl59HSRs0TbLXtcg9yH59Q+JLPHmb64C5Wy6CbFNP3riSo/rK6B6rSn1FkjQ/StPgoDXb1dFZ
DiJ2L0dtJNgVnFCctR5H3KihXKlXPc5YsPzcPcW74qf+xrB0/4BbWXvUJvCussdg1594t9SnWnWq
fWXW/cZr0ApW82hf54WpI/IivHPZkO/fuuYRKgkIV7QEVqYxQ6qQJlyBga32+C2dN4uHS1jYxmsQ
atGxJwZtWXiW86YHNbdCtYrYZefmq+khf5I6wbLJiZjXNCfe16muHYlPC7dRFPWXvGmKNbRR9RFv
vbU06jp6LctQgy+TwqW3xq8KghDf6i7aF7Gu82xzxm3oTR55JRRtwM3ZzUbB7gZvvOUB1k/Gd89M
nGUzudNdGXf2S5hY66CYsMNf2WoT3FQz04f3TOCV7sC6engiUCHXOQKZh485YWFBMRSXtpiqBy/o
P+TwwhHWKjXBsgtOr+MwPeFs1veuS6h5WwzdWbftbB2gtvtslppJCmsWftQW6tFyy1P1+7DrrZ9A
Dl5MK87fwzwvl2qticdsGP2NnLFn63Gd0YbbelbSHvGpwcqfy2EwCe3Xwg8z6E4iFmyimDEjquK7
xonX+G3WntFF4Lxboc7fo7f0o54GxlPQE4bRJ/Z7rxPKokAf2BtQpJ9UP2EXCaBgKtQMQa/sGkXn
Z0Z7x52jXcooOqJa2+WYfXpOGSJA5TnLSqvEznep9l0CLKnvUU3GX0MMdWNsQwWJcNk6xOzQgv9D
2Jk0t61kbfqvfFHrRjSmxNDR1QvOFCmSkjVvEPa1LuZ5xq/vB0mXZasqXLVAIU9mgtciAWSe8w5A
spey1yghtdtQC/H2EwfF1Z0VmsX+tyRY8/LXvpWt1mDalapHEdbJeVTMbKaqDQ8zwqzI9X1VW+Mj
e/3ixtejYC2BZb/HwzkugWi/xwvWC/8pLscrQ1FRkUzFTk0if5O6WoAFvRE9Bp2hbNsY/QPbi+LH
XleKG0vH/FL25lqisO8YeSPNva6r46Y+JLeTNhdxmvqbhHuYSpfc9D0yBR/oDxmj3kk5/if6QxnM
5EbGJEBEdtSCukANONQ2EDp2cWi7dSaDMrIS6a+lw5O91i0sT4rXBsfrp2oW0CcJiMLZPDR5F/Gm
zUE1ykyBObbmSZ7p8xmC/udBmZIbGfqI55nVbPufs2QHBfEfU71G/DJLD6bv1VSbO13TonObxvYq
h+6zEgUq6zImDz7Uhp1euLhaQeI511XXssCF+wfPy1x2U9zxL/w5BXewrVu2zuE6Tl7L8yBNNjNx
5ZegonrWyp7AO7SiDpVVZ+bVrkLodpG4dYDh5vwJMZ8gry2vc509f4JZdPYq9TTyTkbr3lmTBtNO
G6rvrvFe5NHwTRSZseTPkJ4pLYubAIOwjY7d7jnQYoFHWm2vldRlZ6l12ZOldrBzSr3dDXMzExXS
y7FT3chexBw6oExBfxzVMHsSbfrmRr11gtOdPZkRW3nuqpsm4GejJnxqPanFKxg+5I0CMzpFipt+
gTl0lnHh5DkIDUjDE45Kr3ZfrEbXyp6wfTcPRR/+mO6lSIyFqKifDCv5j9N9QC2v1pRfpyPCbh58
29WXdmqAxjBCbxm7ZHtiY2Qv4LTRc92+uIgaPTZVrVz8hEJ66kTPrRE4N6R4Gjxtivh5YNe6Ue0a
tBTfycJVrHqrjx4Oc0YVnIYGd/YBfehdPWKRpPhjt2qCQjxNofV3keBOUSZ3UJNZYs8kDPgai8jK
T45hDkfptCv9eOcQv3fsOMS/LHp/hqoSz8I+jTwgrFW7r5LyPkKdWt3CCWh+aeId0+6xirovWzU/
BXEFw9Bz05Vhmiggzoc0bd8S5FL2Y1diHDg2UXrWUBxfRrbdbmRTjlPnjnTUKSJWRna9QDVUK9dI
QOF1xvgweGQRIqN+wYGwpEI+ihVopDmhgOA2mtzJ7cBL7Uk0ySIWcfNiGpZ64w2OspSzfF9vl6nA
Jlr2qi8j8n4vJFrCY5rgpAbHu2H1HqWrsfaKmzpUrRVpzWDTJbzB0RjoLHiM7MBs83qaI9RdA8g9
gh8iS9JR/Y+DOt0bs0zOirW3s2j6ivc7GmVLso/Ro9PEILPwSn1Pa5B6nvU9AoZA2tievhgZNrTD
YPoHU8BnQyoiXCs2nHtR5fgVTaSbqaajjyi+9TyFKQ36SFtim7AdvMLew922TnXolit3TPSXShdn
+UFmGOxiuJBYw/EiLdQJqEHuRWd5ZtXld0UJbAqBv8XLqnExsMddPCX1uRsUNpydKrpjZ9X9UZ61
WfTjzO6FclBDoOIM+Ah/Goo7en/tbbtZV8UqSEzGlM3iNkh3LlZW17JZzxd0W+rRi+wsZrhIHi7G
xEkeZPHLVsyvLJWyW9mFf0C20vG32MpOliDJ9Vpl6Co36UA5OYh1/4KJnVhh1AS0KYTNLmPefEbe
fa2oOuViXAqv8dLT611H9XYhR3xMSEKkpVx7KEFp/usiYcp/ihMi8jN/jIzLWXHnmCs3xo5cdvxy
dT7QPIeRWtyxlWgf68y5DccOJMjccrT0UVFD9yRbdp1/99JZk2NMu0cbR3e8JovpKOZmAZ55UZpO
D3SCmSqiNUvdd7ubtp66x7gLxmWKT95eziXjjbVkZE47OXdQeWCPfWBur/8NGgojXodrgpzrUOTa
tIaabGRvH3sC6OPsr1diwVmlFhaKXV88eVa0m1TdfrNMxVolgB8gDwXFA/zByzWOKscqZj9/VIes
uXdM/auMy+uEY406p9tMFyuDe901k/M2tKbG07apzkEYuydLFxZpCA0NwSYdVvWArWTpBP0FFmZ/
UWZ6fsVrclJdIGc/40IXwYrCpWCFxgjZ4QsNs4oMBZY55Beq4iLsOp4zzEoOMpaacbTgiSlW5b6J
AH9rrOLXpauP+5jC5kOfT3dN1eMT1JALHO26e7BsyIg4BBz7uXUNBaiZVGjOylYEXw0v86Q/yObo
RdnaT4Jx48VgEJ22tTaZZO6ogdcuivkU8/iNWXXBvIQh1s7sHg1cb7FqogAQzozD1aZ4m7rTTVbY
ymvDI1WkrMjZWu8QGeXXBSLytUndHSZq+SMvifqAQuzssEscjaC/RlxvVO2L6LM8WI2XoCy1Q8gy
+2DAk3FaMuQ6D+2F6IfqPlMydxeM0bAdomR8SPXhL1L/1l+RxXMEvYTnvDCTjQPy4oZkenhBAhc5
GSu2/nKye0sd2m+NjsWv7VnJydUABdQ1qFfFTs0D2gj1wmPdw2OOpjx4cW8e5sQMcP85+MupK6NG
W6Yb6sNoPs79jdDipTtvNVneLzEk8I7kr01n1dtquAoVxV61aWOfcPBu2fNE3C1BUe46w7DB19Dh
ixrAaCcGSIo8rHcySEXLuXaLIIBs4lrdYkCpa9Vq6J2ohjXd450rtrOxFBZeY5PyNB7eMXepsGmI
pnvfZcOJyMpJtuQEqofqapi3qqpStCkL23ZZJnV1kUM83mH7KdeshYEa8L2YD76O+Iafxe5eNo3O
T06BuoPxfIFyT1q/ehKoL/gLiPP3Kv/Jr4Efx9glhfkXFe7KWk2xGChQZdnb3hTs2S35p8QN8UMi
9/Il8EtlwY3fvHVl8uOKOjWQf12xRjdr606ZusYqVN+ZWoymRVV5Lwgxv1eWUV0CmATYPbpPMjwa
KumVdHK3zjyqsI2t0EPtgd32hOm7LviuiXfo464GsNw3OFPVL1m6kv8fJsd+sAy2vNDp7LyAi50M
vzZxt1QWFKGsZTpOGC31ZnWMFAinm3E+7WYrIHmotdLGO4QxBQIozUIGP8YYKPduRZGqyzAj7Sid
gTV93GUNhaqIe3IhwGg+jnaiUwea4AH7ub/uq8Z5aqz5F5Q/Yyzmnvw+/PvaArS5q1ntrQKzzZ/H
Mm14tHrZ3veUcOV4XrdRSnDXuotTV9rxpvL6bstPNn/JED1p58StCQVmFRcx9p8I0d4J344XWJtN
X1uQpLzB0uROj+OE8qkPW/GnVKM8k4KLV1XGaw8bbVa53uZjXBf16TK0UmOZ4c3Xt1l/GedDUjrk
0f3ivU3RAJEtGTf8EBZpObIWRX/5OsxNqvJciBc56iPcjCxwhJ6nu4+OsiCBFdkAGOXV5OfVaqeB
dzWy+GvR+2uTR8MpqQd8rtoxvM/A8ix1CxTqWAFg6IO8fNO05gnTy/A9M6iG6i1PXVfbZq1WsAU0
/RvdqTGVUsS7MQbGi1uOARmcdHjQ+3hYZUVpXjokYDZ6HdW3rQ6jRO/NmdDZd6sPvHwXDO3SKVwo
ehTMqLD0QX0ru2v4oDjD9O81G8RtSToYKZ48xiYuv5taCx8dDRhXphTk3mMd8zeMJvm2w+amBY/3
AjNPDo/Is+zjrg6WVd3nO55SyC7WkbkK5geuPDRNVATXdiyqrFoYNUzyf/zP//5///ev4f/47/mF
VIqfZ/+TteklD7Om/uc/LOcf/1Ncw/vv//yHaWusNqkPu4bq6rbQTJX+v77eh4AO//kP7X85rIx7
D0fbb4nG6mbIeD7Jg3CQVtSVeu/n1XCrCMPsV1quDbdaHp1qN2v2H2NlXC30R36o5O4dj+9FlCrE
s8F+wBMl2VFATlay2WpCP1SY7/Anpxdkgnc2vOgoW33t2Q/Q3sEbXXsNVpZIXp5lR64PUKvKHF0z
B6Eus0vWbWMUL74TOntnSpqVbKI1mC0rJ42Og1kUL+0KRHX6EhsUg5JJS5ZykBp33colFbo3s/Ax
c7LT1AzVRTO9Yuf6ebfQjBz6uAxmpQNdLfCOskVKtbpUmjKus9qNV06ZVpfc7r7++XuRf/fP34uD
zKfjmJru2Lb++/cyFqihkJptvjUo54Cpy++KserueiV/lKbwRgamKJuEtZEW81GnPslR7CYSNtPs
CHwtey9mzow8iE5r8fSJ34HmVXd85cSjuL35OUrMmZKfIdW3TFR51XZZ+NHwlKBbMXmUC2QLbDBk
lPApaJL2PpscyLyM8RWvPkXCJCty+fMfw7L/7Udqa46uu4aj6ZpjqPOP+JcfqQ7ocerYKn6bqrrZ
aGabbkzWhnvSmMlj1Odnx4zUr5mTUmBpRUg+O4jOgZsoC9lROOYj2rreF+jG0U2XuuM6Hkps9qrm
C+ajWFZOSXDfNVGyvzaDuXQg6wcqCdltq0QYzwRJCwfzZ4+sMYzoucc9VmUfFQd5piuGffsxV876
uOgvg5kvP1eO+Ih7A3BWpAP5vQPlOBTZ6B9smOb5tR0Y2Fjy19rKXmse8jEOgbzgOsOVMz66kyjN
rCWm8/5/eYro+vyY+P3n6hq2ZgjdnjfPjmH9/g3VqlajZw65u1PCctOnqot7EPo/jguhkjQD+1Ks
0U6RV3XHonEh6Xd582LXengwki67C0WU3WkJ7p9J75p7GbseOpgfflBgSDqPkzHEbVNyF127lc12
tLK7vtAdkqhJsxnlh3teQVE3L7s1lBAPGQxoyrFpZM1iqBR0mY2Y0xJEPSlSp17GtlYc3aSAB/PL
aYPg8C6avIun1qDdo4y/eJ+IHfemdZyGMt4OvRGe8yjR18BG+7uIO2KFEWP84HekqNile09K0UMx
GyblNQmCb4oK+FzRnSN609MDXKz7ytSa3QQwijRnG190cp0XeQZX5jsXQJnxZyhvEDmMmvTJdKfB
uU4oSh9mZgou9GN+00Er9EjDhQp3Yz4Lvk1WXsZfSatATLYRWfLV0l6aosfnVxfQfuez2J6Qapen
9RS616BsAjQ3b5q/RUzt11+C1Y7ndGCydpsACLM8+PHOdEZlT3EzRsFaqY2l5gRYAECiPyKB7x0T
pekO5JshwNOSccuvWEP/cgqoeY0a+3TzMSZ3WbStZNvSrW+R6ddbL2/2oVoEj4HaFitB7v2YT6Zz
cqkPL4052d2ms6FkIl54xeQbqofmHkNu6qNeS72yssYrTF8i8wfPx6LPgco5A/nHziXPWgM3kp2A
b6NzX8H3F95ULM0qHRejGmF/NQ82Gpcyaxa+gfFujpPbqyfQkj8OWYYBDXtde8s+ddIXdZeqp0gD
lods+0aOs7R3dWyCs93Ezu2YYc0+eFbw5vawPuJRsN3oanGxB3Tc3NwI36ouh3jkOQn4GFP5Qpnp
ZHae90hOplu40Q01ovGkeJXqrzu8IylrAiNzy+JsKPAGkKTFOjudyoOMZWA50brUijOZise+QDui
Ygfqr9nikdgB27kbESn214Vg0aZk4CLkPDlFnrlBBJEm4V/zca3JQRA+4WZZJ0HCHzYCW7Y2Jy9Y
2SyX11qj8+ZGNf4EyyE/CK+yzrWtW+cxAk335zeHaXx+LhmGrmqmq6mGqcHgNn9/Lg2VlzZ+b4uv
g+etjdlHQZsPZN5atv2cCcTtPLBp/wqWzhCsKsrjv8Tk6BZ02CHOFRO1kXm2bMuzYEBWXp1Sik+T
gbRg027IfidsIa34VAU89uShG7IIvwx5jqyCqiLEwyjZ9isXVpHfHeQcGb8OAUL0iJ6Vj6JOramL
XGTw2QyMrv/8d5LLid+e34ZlG64jLMfVdNORy8Rf3rCijHA3Vqziq2JG2dImK7TNywJvUYBMr51A
wQ5du6fccdoD+WT0C+a4E6GUqBZiOieT4l18YX7vC2vEp5b9C8uJ+kbog/oclcVCxgPPCHdkQ4uN
bGoZFqEgOB7I2hlHMxiq62VLrWBB3qjpaRJBukl0rcd4IQk3uuM7PHtj+7lH3iieQbGf4qm/NIs2
f/PH2Fn3GAPtE3QXn0M1vwKMI7RKr3HczNvnhHyyBPp+Gp8Rl4BhN1QidBwOYeXkX+a65KrIQnMj
m8rY5GdYqbuYfFeB8LIOwzvo8n3U5sUXDLKpsDT1+zgq2vrP35bzb+sh3rU2hTDB9yV0yhi//6qr
sjYcqpjB1y5ocYLW8ufJqr27KC3tU59X/aIRbf86tAH4Ad+1YCs72iMaORsssftX0Q3J1mn1cCvM
tFnXAUgXA3zJQZsPDpW1g2zKMxkLhE6txrZvIj3OLqx3kHRRuW1KvJAviAViFzvwcOlLtTh62tgf
C8wyHptRnIMqms6IEuWPri7eqXc0t7IVzEnKpgjqg2ymbdgvK9fu99U8s/TZqvmTYW9lbwhufG2k
Vb3xXT29CWbIGRjI9tjNfCJr1o5vl03d10dQe0AtZUT2fYwqex0ZcYfdQlajNNVG/Xce+tZc30t1
i/oYuc173mPFLo5qkimJSgojVhlqxN08tG78ne1Bzqzd0b61kXKbFsLM7du8Mk9VLsZ9OXfIXhnX
Gsv+L1+8/GJ/vU11cpRCU21DNdmsaZ8Xwj1S1F3v+sbbqPvVKrcKELVC6a+HmB88aiTuU15F1oYt
RXRrlY51l04I79oILMoWdfDkLDoTOChb4NlUqlvnnhkushpczdgjZSYPaEVlJ8fm2e83psJiFM9x
B9UpUi3DqWNJvP/zj/rfHtW6MFR+zoYKE9YwDO3TEjI2RekYWqS92Zr3XENqvm14yvxyGHrU+eA7
aizkJnuRIi59C2qkX5mZ517KVM83Mdt7jJTQIBVZ7t2UTmjdqEBodl0yTbdeN1SbAmvmC/SzftEb
Y3MoQo1cvFnUO0DXoISSae14qbc3we/dyLNCjbrrWfbz7D/1fsQ+xlFYi//LK+3fbn5duJbuaKZj
CHfevH96pbGAm9izj9VblKbvWXYmPe/dDlFkncIZyyPxOUJP4xWKR2L1EZNncevoRw2DreuEEo2a
hTyNphlEbJTjRl5ADpYdKNnM2Q/vMFK0Hn9AvTsUBspgDNBacfrbK/xbnqpDPUs1jcm6JwcK7gDC
qA6gB26YXp9tqWMyx+yw1W6vQ0B9XZvGPMRHc2WB1uyIDGydXao6fdAdYd5IsyGciLOLr4pmJxDR
hYBFUx7k2DyNr2NT8P7OQpRBu/OVYdNHeg3d12m1RTuUtyDlnbdATbCndwDjkSGx2cSKF7Px3Ter
t5slzAXURbTeuVQJYqz63IHYEOngPMjOIGv8czF5iG7OHdnIGq/xRszARZDftoM6p4foiKbi2QQQ
+efbxJb3wW/PAIs1jQuw1bYdQIjG58wAkpWJhpbtmzWAHC/rkOQX7gLrSOntp9L0+pWoa2sXzE2l
B8OtGk12K3t5dePeS1Z4LIR4yFhiyvBogZ3i5fYNNVD7qdXAfzi5qS5lp6tjw+Jxq3CYe538Luj7
B9yJypMohX0r/FBftigrfwPmDqPKGF+mugD1h2vKPgv94qFSqmc5oFOyemG1Y3OH3GN8CPwpWSfe
oHxtwoUckOuZuyrcYDx4RebiE+/x6p8vjZ/eA/sA64FVjLEbDAU3Mkm8dFKLtJ/f8/0ic7RVtai+
G+cD9J8fsSozqzt5QCrl15gc/DFXibr6Ou4jpkcoJbGm+O1an69f2qCC2E7qVM+/2LZ6CuCEvCYG
9kJxOWT7vFbslz5CN762X7sGDl3SqRVqTZ71apfYgUNZZAHfgSvBYASRM+LQK6Em1Jl16bIBzesE
aqjrlvuuoPCHUEjCbWL42EVD94+gz1Vjf2Dh0QdPbt58cXSwL3peP7kQBG4ns3G+AGcz1r2LuFuI
G/GX0a86bO7wPYqQrliycAFhPrRnOXaYcPBKKsWDtcpYX6MYVuVTspC910PeLE03mu4SNo5HMWjG
Vv8plCL1Tj7Jn3yIrGCkPW2xYr58hOSET/M/NT9droXRtyqFbi3kXCmz8nG9FMuxG7XA0ii3m3XX
58ZFFFpDgYOPNeazYY7JXrVw9evZn8flaIZvXJUamzdj3C0Jd5enfu49Gq1lXjvITWtHVyLkZa8z
j5ZnxeADTmFcTI1oMiBBTKzFQFGr0Z085F6DmIEXpssZTXONNcKc9nY2w4Xnce18UJsWfkusnz+m
RnarnPSpXfbRqK9RN3o0HXe8s9WpXmp9V29lUx6GTGsXfeek+64ppjsZ01LgwQqkJ9mS8WJ097lT
jLcfoVZE6Oe30SUzRHMR2bunUSquExyNSLWOL9h6vVNv9C+uopn3gxacmtEeXkRpGaBpUG/CIeXX
UX3MkwZq5WlMC3D5MAaX0Wik5TLxTx7SZveuqgxfaj8i20DJcOt30/BFL0fjOPMPHbfLSvKTeECB
cwEpyNguVxzIKLyctPiLzjsCXf7xju1y8UUd0nZtab2+ls3RjcO7bCyXsnUdMZba0vR1ZQtjmRSj
Ty4BYS+72hieaRxCvWP112c7bCLtnTCtvt7LDnlIemCfG1cYs5ZVXy3kaNnT2OptkBTlveYinl02
or+NbUc7eS2AJECk5bcEAbIUWcfnPE2zbYae4k6oefGI9dedHPAW6r59E9i1EqJGB6/DbczbwXEG
ck/jcIYCm54gAyyuIzRWMgclNo8fI+Qwv8hwUbMakMmm6rBYrhyyCAHW5IMY5r9ZUh00HxH5IKWZ
WI23z7LeWKPWUKKsSULHHrz0m4GAThlbw3eMigAWY6l5300+8jhpY+28SB159jr2dUjCPeda9l8W
RWXJrrhkWTrueR+nKFY8tzC9MOkbEACs8x8Hd25+xIrU5GuciZYbEG7uIqCW+4JV31IqB6SVje6e
ChAzKnP7HKi8lqViwDQm93Za6sei5688FT2Kz6g2vk3OTFnSlOGUqqT0TMxEdJNNKsjvZdFo5Ru8
IdBHgZvDpWnbV6i5VpKVbxMg/61XT8VWNhP9phg84GHDWO6m0aw3cjKSkMscnttzryjIO3nxuJbx
oA53TaSJx2JSu5ukN8VKXkar7JOakC70sh7pgBbdyURYJmxBb3g1sTFelLY0KJrGO4zc32Rc88Fu
g++WxgbDSzwcgnm43ijqzsWwby1HFao4m7VFyRcE9K1hFQqKnf3wOooGCYByEeO3tuxjRzxaamsv
hqaeXhq/jnF7CsevIvLhrVf6dyPKdpRJfECYyt853MiIhM65ZMceLChzb/o8rd5jP71Ths64m/ww
gzEthksGbH4JYcLbxLE+a/sqrbcb9SZnrTcE9dqLkkWFfuLZFUrmLQwNhmDFn3QTZz4q+dGrHqgu
O6yyUm69XlNuBxsdsFgvDzL0EZdnau/1/KNYcH7qMANDWU982LYaLBy6pvjsJCGyPabiPY6ZkYBo
dpWLmxf+HTscZ2FA4aASS8zy++wk9OCOEuUxUo3+YAyaeVYbX5zxC4lnWba1DMlDCtAGm5ahvaEU
SQa7Zcngqlrw2McAboG+xKBI2vARpQ77HHclzys6LS8evvjGe16G4WOh6tXKGVM8j9yhuR3mQ6FH
yDtk1U71suZWdWwO85nslMNK0yiWAhLfWsY+jSuTAdtL6wHSjnasdHU69G5aYqBTRw/TQBncB3zx
HuKb0ZjeeyeCcOEhPUW91Z/WPoix6yQIfOUmSrSFACp9sHWEYzUYaR2ClUa3U8zmcm2iKm8exxp1
mIW9NuHbPTYZBgZVwW0SibR6LCEKrjEGC7aOb5WPmYGcJU91G7cYmnppYiTq5Ihezs3Qtu1dgJb0
UjadtitvWGBG1yaKiu4BXiL4o3lwOlnqrV743xP9wYsn9StQ8L8iIJqvQ116C78S9kNS6fUqd6zg
DvZfvon6Qb0dlHIgyT+qN8nIl5RYBRIr+PksLVVvLzBs453K//aWNjYnSHli5Vejxia7+65pQf83
t4ZSJcnfESu7RYw1wlMZjsG6KoAI/+1kerqKrYQ7QI0s99iX+g6bRW6AwrSesjIzbgpvHC9zq2wK
/lJ+kD2CAk4WimZMiJiq6aPtm0CifaW6kb2ulqG5iK49kHh69W7oUblzp41sUjWOtj0JvfU0Zukj
elTmIm2V+OjmdXDWde1vHobdcxik+a6AZ7O2EKZ89nNXI+1XqKiy0Ot2wVEPmvy+yXiCCB9hmzls
l2Z1gM0sH6jdc4Pe7boYanUre/mxoHKfVAn4LC7Z96sKmNKTiYze2e7NXz4XUmC6lnOMdtjo2DNa
alff4ziWA00useyKrfDkI7W4cqq0fkYu/RlmEr/PqF9S8Xa/OZMHUGueJOCebIdAYBU+TwockFoG
tsbPU5BcJ1lOv3Sqwvnm9ykCFXZU3/vzJ6V68OsnAYKrn7PKf7YUX3lPy+6XT4LVu5sUa8GzVIAS
nYvxskQvD1XabP7LJm/OdeSyWH+tylNG003VInEGAOnf8zxt5hWBosKnsKPAQPizjQ96lelPqR69
Tn5UnxH+058CIwbBWlcPQ8nSpx+9lRwEFxtbY6DW1ylBM95EJqgi2ZwBk1tU6Ay+OC7hDEq/QpvE
2MkrIhEJyqKIKdLNvWMYnWMsaC4au/Ibsj/hKc+9bBck+CywWkP4Q0zh0XeTfBFEbCnzcIBdmg44
YyXWgxzhD89ovnVfZH+A7Qif3ZxkK9R4FaWjmtyMbvDk1K6FYIrBbly1tl5lKDOQ0DnCLYUeNDdr
JYt2cRxF4I1oukk5IK/p2jvZNBsLZmjR6IfAGb/wIH7SHSu7t+Muu4/ZcoDEpJLRFdwLSz/i5g2z
9CB7QYy0t3/+BjXjc+VhroS6rirI1ViwhMSndFZk8zQpa6dnhzeMWxKEk0H1duLB6KWIYzWYaUe3
rVDNg1Vl/Kj4t0K08yg0W6O4eNk3XXWi+6LK4/sSE+u9E4uGMmIEsdxFS1RFmHhbq6GyHvOie1E7
XsxtajRnv3ZQWymmfaLo3cvU9dNuEsA4A8ThXkoD5Y2JFNjJMnHIAR9+nQ49pNk7NbdOP1+taGHI
uo5V3vbYkzyNwLPl9LqY8puCKjoGXAwrZzhFZqbVMQV9+uz8+EzXreOD42bmUo7yBYJ+Gk/Hg7wG
mkgUNceV4kTDciATeNFRmLsUmC/4PN5OHyFXgIkxBkTbZEwePKx4NibqutepyDlrR7O0nlVMdI8+
/oq73EjRe5vPPmL/6ezP4+zI/XE99+fZp6vEoSu2QKeptap3dad42ygIwyUbtGnepU13WhokG9F2
+eoj5mvttOpazVjLabKjM/VyaaZ2t/2I2cJBMG3Uy43op+/gwJHHrDXBneere2GQxppEj1J1HTr3
6L/nSysL2le9Ew/gxwJAOMqaAAQm1SlPRtnVb3/+ff9bwd8w2CNQVrNgoZO2lf2/FIwyi01OqDfB
K0I1YXxj2bvayB4geDXvltNuxVhrb6rviGWg28a5RFN/XwWTtYXsnx9z1O8XOcDBBQgrfuTzQUHW
f2XFIEFlU6+b05//k43PVRPDdoVtkNy0DMd0TPEpcWZpqh8GVKXepnFYRe5UAxHhYCYFns+23ezY
JseLXvV+xNTBxuIbP7uFnprdq53VB6h9wM01KFaUESBPpWn/6oPXX6QiVW97NMO+KGN6tlK1fy0q
viAdS5ldGqygTRd+pt+OTUVqczDx184TXvKW62jYJtIjz+RBDgSp0ONbFeb/BaphOJ8eTPzDHdtC
RNmyTaqi1Bl/Lx7BogeJkc32AxYPTJGU+ZH6jD8beXNqz4dU9/OjV8A5J4G9/xSXTTniY6yMJSJH
qzUx8fqbL/Jp3EfzY27uQtyB1RShCWv29wbi5odAuK8QB8iB1OaIQYPti41j1vTOQ2CCLgeY8xcZ
Aq017HmSTmjT0ikv0qvYONVOaO6Qoxvu1aLsEdO4iCjnkkrHb9OvWlRb5gnyIopXBgvgE/5BXgSG
2XiKsY6TnaJu47VX9KYslBwScoQsOYExxPNBnjW1mS+QWW7XnzqyFK32hRxocassdQ0h2aotbOT0
4mkZGGH3YCfWeOIPct+mHepe86EcXmFMxV+u/RapURbJ9VH2AWLRs6w55gmeN1bZoOXqBxqeDYZ6
TLTyx5mMyUM8934aLGOyt25Mey981Gn6yS8OqtuSfBiTO6EVBXnxfx1k5+QgeL/JzbE4yPZHtxoh
aUzRYKBI6+K3q0zKxpjfvNp8UMGvRFqbnpz5PQyMJr6dmuzcX1/DgOQ3mLW24BTm3tnNBwnOjEoi
qAp5ka5M1TvRbmSfHBWmU7VHdXVkoTK/y//Tp2rduA8988enRumgLp1BANlIpwkFXQwaEyT3XmsQ
P7DSCvcMcdM5y2avj8qr3pPFNxBgOHaDnp3TrPmKv7BxQlXePMkzyzPZAeKSYZWFyTZxAoQjOyL2
+dhI1OVaNj8OckaFruv/J+08luPWsiz6Kx1vjmrgwkd09QAmLZOeosQJQqSS8N7j63sh9apUoir0
OroHZKS3yGvO2XvtHxfJNB+cXknBpHSjdEIIBIxNFNYmkg3pdLnsx7/ICCM3rOLsQPU4PcLwIgFw
PXX510rBXDqXk3Stsg1s1Jukj7KrJCwgYFlV4Vt8DV6TVI2fg9mAKgEPmiLXhPGtfw/rEn7GOBQP
bUfdepyF7H8/2/b9nU1skFC1oHT1oqH0UlcDeXTcOLLH/rpIliuKP9kppIcH9lS3nKDT1OdpEobf
6+2yvZwtCQd0tGVOb+qoDT81rFgUO9Oes2UeMCz/dC9juM0xybDc7BLqAqJ95dd8mBH3PQdG2WzL
ke1PWUYVRMv4/nIDSG+zY0aBcTvF9nDUqxKE8GRXr6hB1wewKsnyCoRTR8BC4raftcW5XIFU7I5K
Sfc0BGEFXQagbFqgXo8tcbjcQK9hUksUXQaLPNXKTfNAGx5Hm01rAKONnXOzWU04XycPcCIiqxQD
G0tmdRfEQvuktUiz1qsTK0XNbbBfycfG8K1Inw6ruBjfF+g5KZKO9YU4N8leYQLPuhgzwirdR22V
48u1u+NUhn8aNsQ0fKOfUN2RgTZfN3VNewoJ5pdWW3wl7qQbeAvz/WxTV6rQkO7SQkz3AsriXa9d
Xa67XNIoZoU6KTLcy1lqF3eaphkHMhWjfRur6iaVlfLzXLSby2dhTP3gRt3SXudZTQtv1vXvHy8g
Zq8oyuKLovKjJpVH3k/RVD/oBD5d7lkoKQi0SseT0CJUkrTQ9u1pjl7wanz/IkQAZG+0YHSqZHXc
yFlduEYDGEEaQF4WGmzTtsYnh7m1tr+fmC8nSBL6fuKfV83y/+U2vz4Fj1O0fbMuC348hRQK/S+m
ZfHrrEwylSojctVM1bA/zsq6HnZ2bvTTk6Yt1k2a9TfEd9RflJ58zAFGy/ZytgDbYTSCgllDZ9Ad
e0qQ8+gFZSgNKR+PWbkFQDxMglKCJP4fpyTNtFllzMn2cur7tbXxF61JMCU/b1vXlRVtScMkIBcJ
kfpxz8Peoa0rNNSPWjMC3oS6KzeqsjM1YJyXUz8us//NZZfb2eUNqaHOLOV0pWDGZPuY4vRhWGoq
j5kdHAZR7ediSdStMgXmZu6Zeb6fJ51mA88YJsqUfRn6LvPUtjEPtQ1QVG8fElPKWJUZxT6O4pzh
mbPJPHwjfVG5xcqkYvqLv11uRQUg91WLJLPL2SZ4NJG0PFfIKjdDazXGdTYVNay5uHoWPeuPNurI
f1zPxlXphWrQPIb5ot3x+2PNtwp0ZpPkpdImcTNip2elQbaNIDndjHR5r8xg2lzOzWlv31xONb0l
QxkjTy81wU87lwslI/8CQSvY/7jx5f5UqTbyetfvt73cN+uZjS8XDhOp43Go4pJVlWAbxnLNWmWs
nikBmygBquxweSeJbd/TudQo3sbD09AVVHh5RwZ5BS6e8gniVmHqX6o8/holS/4WL8kXrSk1lv1T
wAFqoQAlHPJxvUHMPPEU6zVD3WgjmVuXS99PXtZQYk75ZpW5b11N5UX8WFg1Sl8F7o+lFIRSMhdw
x22XXss3VrzUe9bj1iNt4jtVjdWvlR6kEBND9VpVo+o6rFsmofWKPlquK35YT7ZchHszboZNPTLg
tMnb5Xpaz5G/ZETSa528ZjMEo6+y/L/OMtYVo2JXX4WdPOPyGsD6Cf1AI1fyLpfzqbsJ8cCfV5bq
duzNdmtWtvQ5Al5zuUFGfpQvRrU5wFdPHouYAs36gHKoNa41L9YJ97B601YDLZn1ij6g4QvJSroT
QRsclzyvPSPX7dtkxOECl/RT25Qt+LIqfNLZG1ShMj8PplldzY0GP2ku5mdsHvGmi9UCRT7XxhVg
VYnop+vLtQ2eJ1MrnqEsTdcNsQlsSbhVGi/Ldg4lYEh9vDx3SZ+6MvE3x8udTDv0e9Btj1I7Srdm
QZLs5YnxvexNOxq8y50IXcy8LrCMPUiz9tQksFmWeUHY0a67pjhRn36cJSfqz7N1FTRHSkv/evZy
bdxQcrjct1vTleI6pKSb03u0NRr/ehQc4nDQ/zzJ1Des+dR1cFCwcUv+L9dd7iEFuq+mhowmZJ8W
QaB/rqe2AdkBcA6hKiX7lAbNIIx9Vq5ouqCSyZUyk2M1B/pDulj33y/PbIOqG0piq5uCO1bT58vl
LUsSN28BAmBaym7zruqcaJWaSDNxLXlkaTfGUo/X6GTJg0jA6g49whrgvL5ZdObh+0nyaszD5XxA
M2ZL7CaMHCZZYDjaqZjBWLY1UT3fL6tr4xTLi3T4F3HNelmo3M1I2gMGC5avqNyGJH5txvDeTIL4
PIz1lqTiMnKq/DUnIDxxqv6GnbEeOWWaQLQIl3M7BzdGY42vpO98W5pS+SIWbYIKBuBuouztQIkH
sxuYJkjBjB0EBjabeUgO4GkOFkWu9eTlRpdTrdqRFWVZuXu5TGqwzDhSxGPkl8eggxBv4Xe+X67+
cT9rJHosipbSH4J8cmww53hN09CXjFq7Zo8r42ZVlH1hJ/0J3RaYOD1qH6SItbK1NMMLpLibIESt
6EheWAzDd3dTvJqaLs6mi4spDHPlGC0of1b/UzcTTWGoeekMzWQiQOMfxT5sIhWZdXaYsBDBzCp4
+FsIasMhjNrPyprPdvlnr07iPsxPBMRLx8tFl5saEVDIAM6p9+O2ZkTyoKJHuyxpdE+IObwRebeQ
XmXMJNNl2qlL5MEXdlk8kosl8N6q4as6IYFpWUM7Q1p5KVift3JKVwKfoj3ZMfDDyyM1ofLnI5Vr
QKtqSGJrSI1+orRV6nF0stYzGcvQUz4uGWC3sY43rSmtuQhcY2Zagg+RfE4XJSRVk6TbcSK/mtZT
iVLnV2HVdLuSBMLvp6J/Xvbh2jJsR1/Gyo86QD7Y1EZx36wnI0OWD5LOv8vZyz9dtQrD/34jyIa6
IGiDm1qpobilUsW3A+jNzFKzZyQ/4mBpfesJA6szvAzIYBHVAexq+a2VqeSwrlfAQ6u80e6tQx1G
9qcm693M0CYyUrBIFOMwby5n0X3tSZLTH8n2SWgXYwDLoG/35LnyUbP6LuM2eCG0PXbzcgWUSWqz
KbK4uALLi5YZ7O62XsLhTrGX2Y0i3OtyRvNBXStM4Vpr6sZY21tF8/zjosspqx41L17TDGUCf5Q0
t65IJLfY9OObgzSnu2I9e7ns8m+pWLk4eA6JiLSA80EMumsogLkK/TBAuhUohcv5ZT0/tSEqpst5
ZvF/nA/z5lmTC5hfhfxZRj+cN3LxzgYRaGehs19CaBClmnGPVtjYRFYVHw0zD0+9tTacpK556ssC
+gVk33P/mmVp+V4INKRNI6wniWEP4UDWncKxEYfSzNNtVvf1PbtOEB95nb0OBG5e7qUM1U04M1oh
3Atchtbt7yt/Qv/ZnkSXULNNIVMWtnVdlTmcfq55UaOMBkuugje9XPEHixoec2p9eGDeRRu2r3m6
+J/1Hsx1QsC6m8anWRCNp7TYiiVdiW96Me1JQiLyrw5UVmTldZw07b63PdWs4m1eldF9VNxnaXdT
qqF2kCVdPVAtINClrDI3HnoUMBqmDHZNmlfKM9SvKZMZOng4HLQwPjf9s6JJmtfN8Nuo23Vb7CeU
k9UGS00XEWuhHIxVfGPKuKcASn8WCnCtQv2cnFHOqrdL+UQYnY3SB4KxoL9JcpRVXMlKoGzzpn+S
7IWgopAGJl57fUc3NXcxVkpHM3mg6AHVW4ztjT6TxBUM2JFiKNJHSTZpuUNIdQpyWjc5ylRvDMin
sqLMDXSl3GB1kzdjkKmbRX/rNVHsB0otvkl93NUBmW6ogE+u2VSsvfV+HyxxtsOLi1ZmQTeU6qUD
ohdDJxlqUsxLbkt6PKkOwzmvnUmOl4cRaHQikd44R8z52HthiojU9NExST7Cu2ozq5Zw0mikdZ92
tScDZCP5AZaMNIqvaQmybzCK2i/CoHAkqc69PBTVfYIaEEmBOAGxFqcOL1iqxD2JDJEL4WY6IDi2
jyQYAj5vMZLRM4weUkyTbjYJSo7kuiFCrJs9HD4PHibN/KTbL3DsgTVUjjFRMUiW/i2Xa/UK+cxr
GKlbM2LNZNRlUjjBMNcHquFhF+ZXuap9mhJDPYSdbHqpDr6XVUvoJordkR1ptPRYHtnV5VeY+fOr
mkF6joC+9jgymiSoHiKtetT1Lj/oMa3qQDtSvr4Bi2V8ZuzdRxbh7uSOW1FxKlUjeW6kbKuY40io
Vdy6Je3IOw0x3dBoThaZqB+qiAA4EvRwyibOMAzdqTcOCzIIf6V5bgj1PfWZtZyiEoGKZNIVx8J2
VQWkzMo41zbmpOmHqk4+lXkwnoKZomwKM8NSmmDXz+LOYj/qMCRbe7ClQKHF9KAkTX99+SdMyIlT
XRDBFzWIrmpZPapzi1RONa8qurE3I0oUbzYi8P0mMbSIbd0xWJxOPoW1pX/CpulYUXSsqWIfpFya
9rM9fMnxj580MaGNVvkaVQSurlAJFmZHj7gR/aQ3NAASgsUS24mVrJcL040l9U0ea1/EgullnqaT
XOS3Hd5F0unR12KSB48xq52XFj1B6HnkU7Cwt1lolh4QZc+Ywq+GUIe/GNaUn2sGjGpYAVRd0RGD
Y1H4xXRJZc0uU/xo33LwWgcIgMYR/YhHqnlCRFAGnYnokMApcKk6FA8DcrgzAraFhV9Qt9zfD7K2
8tPm//JqSAkH2GrbCq3Pj07yCcm5GDi8v9msiaFw9A1x0uV5sKLVQjN33qLZqWMkcEOsyXpXpfSt
77rpqh/tZV9q1raWTVbQFLF2rFSmQyBFyJ+62NwoUQ3lfIFt2A/RZxRJ8nW7RNdpaypIDYb4lPci
2/bkQuj+ZTNOcOKzVMaBI6rkMe7rB8ZU2w+rMSdfK9O3jaw+xxmxg4kGQ0wzUhhma7k76e2ejwsk
Tl8bsq+Ewz7PW+FGujy4c6g0JEeZmFrWs41hZH47mscQIxIpBLmTT2QTgo18t7s42upx90UUC6C/
qrwvLc0+iFA5jLH0AKkq+ZRyDDmKZb/mJeg6de7lIyoRbVeEDGellCVbPRDNMQn9ZlXZ9v27Pms3
HJ14sprMn0dopk2Q9ldC7joUnjYRAnJ17Oq+O2U54cBGWPYu9NzUSWUrpmqh3ILyl+gmxORmtvPy
/vvvX/lljuVIXI9H1OmaME3rwxxbwu00az0svhWmPN0OjV0R9hRoo0uX4aGNBIv0ihqvWI/Oqi6j
O91K/sIfo/xcgLocg7qpYxSnjkYo0kdtPGy+wrQbu/iGEE88lzMKQ9KUzEHCotaZEmUIbPxQ1fwq
4JPVBr16J0nG3Eas8UgOSq8UOU0PKbqTPh5mfPTMdr//mMQvP5O1WYqog9+KSg/yY+NUkcx2wie7
fFPK7I0YtO4KuUMGji0PkXWCVrl0c0XanFBGbNmyhPtoViafGjB64bG0NrEuXiH596eJdFlYKrN0
zDDhJ3Mhe+M4iKtlJEfz9y9b+VDb46MF1S3jpLSEYq/Nww96BiVl/4UQyPwWN/w+5FT/avej8Ejq
g6oRhPW+MA00JUv3SY98qt17aOPqS2lNe+Y6XLAE9zFrV+O1NFQO5Ur70Jpz5iQWMH/o/67CYcXa
0VIe41qR/TkqdwCVZK9rw6NiAWsIyPwz2twjcMTYT+HSepQare1oURwbuwwwSU7AJmlGKxc7ew6k
qdiYI/jiiObusUZv6ddBALokjIcr05hpgNB3xeNLhmdfJq1TJ/NrodEMjLAQuqk09/4cTuam1K2I
jVs5eG0y1NgHZ3sT9uomKvXmTh27HFN+ZvoTQVebQNMSpnCb5Z0ejpTDlg6DmFp7jRZ2blCx0rOT
rzjporZ+lTRNP9UZCzJJIu9WsUjarPG/O2YSzxSPgke8ZfZ+1OL3noUSNp/LYnOa9zBrq13Vdshv
KVNsmWKVA9DZGMrum6ySgwtRQ20GgqjKLtoba3NKY39KXGRMJGOk7dsxnPwR5pdrG3rxYIMx39lD
f9ZhD+asAoSyU3CQ3VYtS7sbFDtsiGSEpodgvrJFle6ielScedDihfJC4ep15s5khd+qpkQOaw38
cZTtqHAo9Ut3cfG50Oj4E92g5EcCKllMFYoXju/QufOHttSMnTa0i9tRs5V15RYi/JoLhP2uXLr2
L2aqDw6a74eyBk/CpF5tw6n74KDq5cDmd2kG34wmjlh+DIWTmpK9SZHsbBQ57unSDsO1YejDtRYq
BGIm4bHM8MwztmwmbXgY1oQ+rH6POV/K739p4mft1+XVUUDH4aMImvem9sHcqcgia/K6Ss4TYYqk
YBDTO8rlHcdJScz7PO6ESfBYRevErSi3bjKlddQRcfKFvF8tgKySmRwONduoitFu0ChQ6Yu7/K6U
C9uXl0hslnV7UqRjzNefqb6W68TmldFzx5DzF2/nl/HOpLmg2wgOFEOYvwBmVDEuSzqN6XmM+xtk
w8qDYiN3b1AYuwEzpTf3TXbbQUNDJzG4iphxpCmW4nY6A7akkurdtkr5Mlk9CtrUVBFBJsODOT7a
pfU6h3P1GNLz/yuxiP1xNcMHrwo6Mapq2RoDyc87RkOJ27wlsuAshYBvFpCKY2k+dVnCUgF86caY
xOREUlDu8ezQHkIW+wBt+NbM7EOhGPr+spkaZPUktRN6vWIvRtKyyp79jkI+hROirjS7sT2pSrVP
KBxuFStcgSUYayCm2YdmXGRHDdot0UBvM0qxL2pqIVzpmlOSB82W2nD6mA8NZTMG066fnn//zX1Q
sF0OREtj82bJukDran/Qyyx5DzlhSpOzlYvWt1MjZAYPsH231p0aV+nRmBTDxyt1niWCovrpIM2t
fsynxse9BIB4jE7qJDdXeh5V8K2VzybB9beqJe1JLBykTvuE2Zc0SMwaHurF2KnbbHApqsA+ScL6
eimCl17uGaMDNlX4XJ8CfD3HpodF/vv3yvHzy/eN/odFi7A4SA3F+DAmNGOut1ZYFOdM12UPJe14
jRvYJmh7CM19zDLzJo9TD51McbKX8EHrovegXoSbykLfZJodni7/SpvSLuQeYA86ykrsVknfp3eM
vMG+stovRDBPVxLlXqvL/VhqrglUngBVUB7F3Xit8dpuNYBDMcfWztZCMu0zSbudaPddp8WX2Nwz
T2ekWZLjANWgsFVHryzsrrL6VBu9H9CjV1NNORJKjpa/G2RIu6SE9ehmCuzxlcnUSN1rF4RJ5PaE
hjhtWKzND7ZYy72eF86sGRKhJjmoFAw6N2AfiqtupR6FuV0TYQ8QHC0NL0zvpU/SnNUeLYob9Ivl
tZgeu26Jd2w5Q+r0BqbuvKhIGR4yFyG4cBf1iSUhEs92PPdGf7TrhiwfJh9g4A5NxfQmYxntLAha
/YTEEydfOfyG3hBVXBfXrNnto2WU8ZEmVul0qabvlCiYDrM1v09xL+g6FMohWBNdA1Gco74GdUEd
0yE0YLqqSOkIanIpO9h+EyP7RmfVhUWOgocM3GcthWr6WoEbBtMheuY4DQ1QsST7ZGgNmZZrAq+w
qLmhGcIboxzbaG5P2vBOg767yVgMOWBE9rDexq0WNOknhP6HoKFGXM6vViaFV4zg9WYKoXo3SOuc
ZIYdQW1cPurrPxzSDgmt1VUYVK8wis4NPvCdUurXgJ21e63vp50JTXWES3sjYiSVk56/FX1z0gyo
9J0V3o7kbN0CS3VbJb8nOaJ8N0OmduOa2r75XCiL4cy0Ho6FLK4nXREPsxJtZ6tKb0f2mDDP5m7H
sER9e4xGIoQinLTo9XZGTOkfPClriyq3/YSVyRHF+3wKe0pVi2W3tyH5Z3+xojd/2VWYhqKrOpOh
aSvoDT+MwwPJlBx1Wn82iI9x02hmFZfjy7LsnjGUFdCNZdUckO1GkOVeOUkI8MRQQi8imHFrxMtb
PsX6NksBzic64PEXqh6mAybL3qfJWqFi58R0fkVCJGYQUHgMceEJb4aTGsVI+ktgOELFJh2Os+Up
4Qy+Px/nK7l9SbNipyL6vAcRUBIgWPQnGCT6JimV9ws1B9fIluwSda9P9IDAl6Vf8nbIPKxjzCJ9
xDaE5xrzWN/giRFbzAN4Q8O4PI5AtdI177Nom/6hT4TiLsNjTucL7tqU+HIBQilaivNkoTQypqHb
hgENpXQ9hIMmvh6SYT7Fhn7bLVXzfQ/znz9R49oLRe6tBCuGGKz7cPa/d/69/1/rPf55i59v/9/b
c3n9NT+3v73R6WHz+PEGPz0oT/vny/K+dl9/OuMXXdzNd/25me/PbZ91/8Derbf83175H+fLozzO
1fnvf3z9lseFF7ddE791f/x51SrIZ8ezljP+CdZbn+HPq9f3+Pc/TvSzz//mHuevbff3PyTD+Jut
GjgCVaGvugib2QVA4HqVqfyNCdZiQgLoYWAPZGIqyqaLVjjf31atprBMm2lJFTL1n5a40vUq9W9Q
NWBSmDKrJY3N7h//ePd/Qv++f1//HgL4YUGsa/DlVgCgzO5OtX+d/DrEOlIHrJ7CnAMLml+Rgrnd
k3tHvCmH5qV/lPaht8DB3TOu/8sH9eeL+VcCofLzzLs+OZGEDKqKbfNuQBD+vNIqC72k2GIvOxUp
lBy7S3fMxuscZlO3lWNn4rdunEHA/D+fVv/5aXuNKJsm5mmbz33tRvlNL21JySM7xgla1GMbxLG/
f8p1qPph6vj1jX7YQacEsZHAxjN2QLGWO7atNATDwEH01CWffv9ciIZ+eTpLQevMJo2tzMo++vC5
tplUJeFQN7uwI2QzMswtTcybqbMpNxVWfSLkOPLVkph3A5qfNxOZdbLXvUJk6oQtC+SNeUFOuBRY
G45cG0Yoo+MIxBOyW657gPp6RwURuFlM+TkwETKUiSLDX6MkmmjfBobliS+ezYlZUNdC5dio+aqt
4xNOa+IMk/EmkGoSApKR+UuhaLm0RFxNLTm6tbWh6MyWW97jQ5L3WinuMR5o7iLDDwNi4kM+p09i
5NcB5bYDoFzEfc0zGTUIoWLC26yKteRsPkxmFjycIK0xAlfxbmRZ7Qf0UEgFCh0lgo5sNF/beeLI
U79GMy73spifdBlSXtFjcs/0Q2sMJgWKFsEnAlxdP6Ct34+ie1NL+1oES0pCinrW856syvqF/u/T
OFd0WVrAmePzLEYytzs+2SVRCEAxAvoMjduPkgaAZgKUp0OpM177uK1cYybNchm0GkbN+DQxpblV
1SClR+8W0ZoqYmkDUiiiA2li+5/YEaglceRvSiHO+J5qsCZ8EyKN6eLxUMA3QB7Qd1cKwp6UEtlm
NvtNPwY+H9tOqufP6F+MMs19Vm4GK19XyfH5FbEyOfBafU0rX8ywdJM49c1+PqfL9BQZqkfwmxs3
GAXHOCLlnXDqwpjYRy9nVcV2Vn0r8vZr39aZNzNDgyZrJbTB7pwmuW+O1QvxVBSJiRokjW2jGsMT
7N2zPJZ+vBYB1sfJ1elJhiE0l7dGTXRA2gIBp0gQU0b0KBs5+PjuQ/CXAH0nbykkblKWvibaqyUO
oFjl2ej1UlU7uTFh7FPVwaPgxidbCW805PdW8B73k1WmTl5qZ8mk6q906C5zmaqpdBsIahzUYt7b
lHeQtwE2GKkjexj7CUYpgA9Z8zkhOwH6eksur4VpLzInv6eGCBsZmcCinuUsrhxcG34gVm4mrTlF
KSsQpryQWiNPZymW3JWHNT4lEacMO1Nt1Kkb1bxmJDB3ttLcawuHSaag5U4AKw6SnfmqXJJShUiz
Yy1ZwFTZjDXHT512oxNlBZlxshcHrCejtG44ZLjDUG8vX7RtMejUwVfLtm55rNAtO8b4gA+DSN9t
JYH+oOLuYW48hZUgHi3+fvgWwu6coC7flMQYvMnK7pAU0hwKWxovmnVPRCS7jIx3F0hKRemGaBRV
B7VvGul+PW5oqTym+XhNczWkK969KLURuq0EgYiAJJdCAjt+G3DwIGSeYFUz6v05k4p+bXbtBkz5
/HyPOOCTfS+D8KlUNqBpcxsXk7KF2Heyqu5JKhrdSWh0O5cjj4qux7hb0AKpXgSdRyeL65xwpMCP
G1Jr9PUXV5oyB8xWJq3WhrDuTDO/2ZoQ5d3Ahr0XlZ+GdLZAL/PrTNm+N5J8zpXuQYzJdbquzjR+
qcr6jwo53oWeMV5raHIa4xP6Td6l3rzQRm080+7vmhlMd2LPW7pgNVpHmtLDp4CyG3JpVqd5l1du
WE/gu5DXKmG2eEGf79fDySqlwZsFgxkEVo/e81OmfmpqoW1k1vCOnht3eiltEoMfZEQXdS7nT11V
jU4g8xOPgmWzFAz5l+EoJT6+hZM+5zT3dMorfUbLJQ94U3btyAZPkoTauWsZqIaZbySzGPwhUhci
uLcqPoqEL1VbxLnJRsZi294tqnEfqfPW4IV1xKQ5BeTaWIvvmmHc9k3xJFHZ3pAtAs4wbi73p2S8
0WEB2GLEHTw/NXbeelJwA7epcuV4MnHrTU89qVuhGT/0S+0zqKICHrWzwEDi9OM6xjT5CwmQT3VB
QaIyHSJvzzAPngSeFMZMZS9P6t2oZXeKnN+xoXin+ewNRLiEYv0da3yjy8TH1UrpRhvKHt9UPlPV
ZMccmPNWk/JDsLSnXuajyCe+nT65aiM+1mkd3CeJMci08LZ3eK/0lH1IOBq1EzP/uM08ndjDM2va
YeOIRpxjU2LsTGLSC26AmNbUzOd0Nw2MnxJ6bSe0qEZP0opJaF7Wj2SumWKERiM25NeUU6d002G5
vEGFfpZT99HhcsDrVfdC8sqhgBsIo91veU53ZjfrIWvZmm33hRkZz6XAn4zOz7Hpy/pym9+ZWnti
an+J1PBzk0aELZja1iAH5QphtYO80VfsONjaU4TOTyAVbLJXgkwql5wSw9UDNuOjksKNb5bayZYO
9cAYr8FVbkk20501NvMOdXDrdnReXHIR7mhXDG5pN2gYGmPLVv+qqQp+QlEz087KAfHwoxDTeKuV
0XUftKe60CUH9pyTrTMf7OGTmnR3mlT2PqqOB+boI18hkLehPEDeJghlfKqwcG3owpAInZSF2032
ewcpPUeQ7kW5XHkKrPfW4i10EVarSK98acG0JvGLpf1d5K7RzU+2iWLFIMuDUVbaVlUuPAI9Qi8G
mj63x2Z8XMLcp3t504km9DKjXjxanJ+b2lQZOyjRUMgQtTn4uTJkjsmOy0Xdl/myzkMxqX5rSRQG
dHGbsNFjApyuUv7KDnXNHHQ7EG3ieSRxydLzbTawrAmS/kgmZn9MjJqjFFFykdP3kWgkaXhinDjW
anfUvxjsMp26hL8pT+JlJAa0Lcn0jCpa/s3S70mu8csxtG+WZrqLlkhijNVgZYL3SrOwcAf0IcS2
F6guVN5UVFh8nJmRbyBJPw5LWaMzWQgyyrJXqVyDQIyFuWIIsQP3Eor5qBFerVWJW+YUXBaEMYQd
9s4wdvsE7zsQ39FwQ8I8jeBVm7PUTTvpReoEax1p5tOYh11suiWSXnfKR5j7QmAUtPaNTb0sEfBM
20onOGfamAkLON4KPN8GV47cLxZYguZKLPWNOhrFsV3ST6HE4DNMhNKpCz1AKGg6ebAgMSGiKEh1
irh2sZnKLMvI1auVPHaURYdZaY1vi1kVh4SgF2vQFX+gf04V6dHqiNqyBNrCcCg5iGTL4e8wq8zp
jTbCnmi/MdqNR2NYXamL4ndTnznW2D/iiipdmLJfUedNzvcXAf3WHWZ9RwKJkJYre4pflNyOvVoe
QVao2cjvI2JtUJatq8aESZVxuEkk+VkK6WzFXbUzqLhi1l/jROWqcBA0kuHcYZhhE4pCRnucVeoV
kUm8Am7TQyM0mAOdoviqHRARDWDYrQa12cJ0u9YylXUgBXfmXsiZ5R4pc+Xr5n4qTdLqgJhkxJtu
qS8oy/SN0E/agbipTjEgbQZgFgUdyUwWZhMHgre860R5X2TEFUh1+9by0/TL6lucc0BEQ/SmwZZ0
5sUkSDxDjQ342LNZ8XrJ3AX+hDZHn74tpAX4U5Gt2tGScXtJ+bUw5NYS4WeZyou/HFEMFLFpEbKg
B6e4NBLPnjaB2QxuzOgRzlfKCF6b5IDCJXqm2PFJqOtOQsELNhPVHgbx1QTQNNO/hRlfNhSVxNeL
4qSnAMu0niMNOJE/IaL055V2r8bxKwL3zJ/ymB1IkjvAACWkqJCI2NyyskHv74DtUKlsGpiFwpaZ
XmlVTxLyU6xK5LmI1M/Yfbm42s1tOupf83xAbVbuIdZghopnhgEdMFQYbAOm8E3SGmvfp3ufGibi
cUpf2RWt/ZOCoMlaYy2cN1sJJyH7h5AZfV5cDuPE64iDZeujbygAfqI/TUVXyRCNQNF3lfLajFPJ
VSOFzypYBreK0vtKxgmQDMFjSslqays1pd+eZcv/8HReu22rSxR+IgLs5ZZdXbLlekPYcczeO59+
f8oBzk2QOIktiX+ZWbOK3LckpWWcR4PsWMQZuWY5ZW6tYeaa5t9JNVfcbbvRkEsHQ43JWVT1rNfa
z0jD6hhtYQWdJg+eSbsFzvkDJ+u3Urd832mUtoTEMRCQea465hbBorc7Xetzpxez7CFreCv06clo
jN6WwKq5ghImzh2rQI6GW5es7mRIs5cYhHvGkCe6JfK0pqexXbMXIowSX5DneUeNetaqwpdJJHBS
U6l9SZ6AjCktBizsxBYQnBGIR02p21GDuWHWjzQbDOUSHbIPnYKvr2kfxEbkK8RPOzBG3xlzakx8
hWcSPJ/kZiIfRCj7oFAAX2cDoDYh1yhmbgeXmyJ2bTC0zgBptfSkaNFzdCoqTXvq87pzkihPXFLC
MwZPqlhrToRqeiJLhp4D0hXzZSbt2fZtbFAEcZb2Z2tSvdiCBYekhdNmIo3mzTIJK18K61nHyG9H
ZYVUkGBdm09NRwptcITP2pFCmBk9vC3XmhGmYDQBB1C5JOO8OnrfVU6umKY/iPJdk9WLYC7fales
riHh/4djV4aucld1VNuFjotLs3yTEmxxKLLPpF6smZxX9O5mn7h8uiz3YfZqfCtdAynYbpghXJtq
19uDvtDF9QOy5Md2y7o51Efd3crJtGWIPI9uk+Vpkde9xJ0/G5oQQGpnpaE9diVNDBR8SfjZPkFW
SMsk4oSwabdwgdIoKAVlPy7TbhOo9ZPWXH0eVVLHgLJSSOaC5ugG2EMP3sC8DiIXZ01mML0Qt5DA
iEM9NyeSk+Gu6WsgRw8/oyYn4gWLctKxmgXxnl4pH5XUeJ005fupLL4NIfmcMy9P/3TitoeAxkPX
2q9aFegLFmmfS+q+hS8/ytiimEsgTK0BRlLexK39m6/rTuUKdog0Q62KvxbnP+sXvDDU++pDXOG6
15W0w23hVqfCVxOXhk2d3dswD7lOoC9OeEejZtXtXrdwuZ169yLhM8GK7X7EGWUF/nJgBZVUBQb+
/RtMHphri+XU9dOo0clGQ504cp1/Z0qMo2QFrWdVm83hxzxXKshhvq0hFtsTeRauPirSMTLMQ1eR
C6i9CiQSBpuuJX4klWeZTIAwXVmf0VB4ZZWSx9U6NdoTH+9mAvCap6lMno0qemUKmDl60dKyJ3hB
xAWHqiEwJdEIek7IL0q1f6k7slvgU+NHpieDR9ntjJTBgkzW5eZ2aHCcgIqHcbYMdb1Tbn2q4ofV
FU5HNG+QYVU5FsqyY6wGO1c3Q1VTj9ambSFRlychAknJeGxUtcoV9hivMl4FW12gBZCgGqh0KEQV
lT7M3hexAj/B6I7w7Wzz8x6b3bgpr3qvcjKDJnlrQ3s3TLhcjhT2to6iLYgawdPb6TooOGD3Oof4
KOqYPhH6KlWCA3UXCpM66gfFFHfpVRDNCVt2VG9lNv7qic78LUCYA0BHDocDn5kayRhNF1JQbCsw
yWiOJkdsJVzZIyIlxsgtSiixOvaH8MqNl2ZNLf/R3+W4Z3lri6SNvCid+WBScbxlmRlE4mo5asI7
aJvzaLAdk7VIjkVG+bOqwr4W5adi7t+Rroiuum6ZM5XI6I3O4kBBbq+kerAa+eYnGtwqSapgHver
u+I4wkwjRXzKdElJ4AfmCxqNYVno2lAvIU7qw7VcZ3+V6iVkNuxYCn+qi0Z5Iwb+OLbzDJ2hqxie
bPWhzhdPzzbLVsRG2E34ShhI+Xa1rN2UVlEOFUVQ9Djqc9HY4xzkCw9HFShpVKxGJDn9CvKroAdx
WiHWQkVcehdey3eCy87cNxeIqYaLus9yrHU9FNLc+XDhVLazxRwHYfo4F7tJli84IGiHZSM2OW7n
oCm5XeFzIaNLAJxaHNtiGvvHXY2iGP09bVqW0DVZFhe2hiU3hb9hAaeJiTtv7Vu9lUE5qtSaCSc7
8VNce5BUHFk3qeSM6GoptVvOWPSVMKb9Ri6OeFLZ9bKtl2We36KshqgjiybC92TfWALFsgGzvJ3/
nYvZy/RPVY+zxR67ZBepWRzM0TQ4k1wWXqcCtbbaW4QJricTydTp3U9TkmiRs86QkxX7LedWKDQs
SR4foKx1OxJBmJfBV2ssmDP5qqLASK2gMrLOmTh7mdtqfl9Zr6bWC1hp85lWed97mpn7pdmh3VZx
5OoOulbeEojPXm9xY84Lic5D7mYgbXwylT/r8H9ZNba05hUNZQ/VSRR0MipWf51g36qP9TWMShqI
8O5sCemBN7NyyCXsad/+PHT5e9JcX60Y/BaWWI9NiJt3Ma3RB8IKfGBcOm6C7sjmrktJ3A8z4CMK
VPaKVPxWuo4ZfZKNvqZRlkeQWr1eYs2zuJcDiO+PNraAgsj9QI3UU6EIlynrYJAsR0bIpbMtcn5V
G+G7yt0UEqUri82X1Ym4vMZdEXIVSfv4Uxd+5a2xAqPgAI77FXVZnVgBNBpcjyaGCoZNCyQHxbom
J6krwxoTDIe3QpU1zjdEgZgq0kBYm6Q5rZX/VAvn+2q1CIVf6m3xSgPxxaSJnd0aGMq0CxVbHmGW
OGqLo0iT5fRGedQw58WNkfVnCvpZM5CdZyQH3I1qMt1UmTVnIHcZyz1MMQyG/3angwRZ9eMAgkmz
IbH+953Fwbz35ooRa8vHK+d/5nlxc2stb7gPbrDGAlCUky5U5N5LFqdJ8Z2S0+tY1Yz6apNsksks
WzYeIOAGNl7P7WWW8dug2Ruccq5f5gHb8rhjHBChv20kZI0Wtm5+J+mXWQCAHsRdYRHvOpV34UeL
0Fxug+GUxWY4CA1u7YqWslHmx0PztSnx26bZjWr71Wq7tcsZv5IR6vZa9K1HqR9l5pniyrfUztss
baQskCw71s031FpQe7GwNNbNrgbpKOjA2C3ErJ79PvMuzLr7yjvI5ZnFcQo2CuXJe/jLkeBdoAnF
UA3NjJbHFO5Zv3r106IfFX0VgPgXyO/wa1yEuYk9dJhkIhWIG1gg+F3fhUbkhO9jd3o0GYkgwa5L
bnGV7AiPlUAGkppaWnmLyLhU2/bLlFeGNqNwo0L9wnqQoLb1LYvNI3OCWy9x2M3CvkkNyPJy97Xk
ENHmpoYbwFvrlvoLYPAtXZT7Jqj3OS/8dJhPAjNHUo4tUuoatEWseBLbt2dVqBAP84Vc6A5WP4ru
qgnUWlbj6ULzVDToS3ouy3zT8LhapAEc631oB8jDqXUsWQt2rdR/FEGEc9FxnmEJljrraylJny1C
SW9QZY+pJl1irgJ41pzkY7k5LUxFTCwMJv+cC8y+912B/pj+SoxUbpE26+lj5tKOl+Q0WZFHyKdb
MB9yS3KWHE19qnXVelYirBNTmkCB71JFrWgvvZkHXUPNjSom0LNOx79HTl30IWxJxyLwLxBF3Edn
szQeCtL5Vk9taBjLp5xFLo32pQdf8uCkq06jL1caSQP8PKyiEqxJ1k95T2Li2htvMGveRX1KXflB
hSCKEj1WdU6GeeKO7jCCyOjcxXik6MQ3WM+5ZhJ9zOx/TV4RgyKoKDQHchkTAWVovi7nXuPYT0kj
x3w94zXQ+21r27sDCmM7supnaVLMm5aD6EGKxepBX5udLDetr0eDdZvLQCz/4knyXZnKVcAfEjJz
+7GQNsvTodsx70K38PMyiKSFtTJKxh4cnAUTjgiRnDOnrHolIxzoX2M7KCHBMDDk2VaFIim2Ud7M
Au3kmHFAYn76kAPS7WP+4pCVcZ+k+KlrRwBUXOfhE+//FSxtC0QkzVMBeexG0HDnCq1xXbKKaFYm
Djdd3E2K+FrOErrHTtT32pK+ZWMb44Vd9H6+Kr5Qi8mhZlZni53+orWzGhYq6dxaGiChjg4ltYvK
iKltGznsyvxpMqb2rJvjrh6KLtgwLw5UKcC0XzjltXJP1uWnF1pmQ4D+B4q97kCQhyMspeVWOHDb
Ed38uGzcJj2ckTbmQcgRmuTHZ2YaD1nJ1N077aUkxHsHwzwOhbe2I4x9ACrozH3UgF+1jzr1312I
pnYCpH2CAcBtsJAPoHFlw6U8KwIAcAmo6hWwkBUzcgWtgoXWGHdNVUgvXPAQR+zhp1HPbHRhjCjy
8P4d9DAWoPbO0W3QmszGNuH739IVMocWXyw0sotImHeLBNhvFn4L2PAumpGjWJpXUaoGt8ync7rF
flv2A+PAaCS0Y/pUF+NsTogr/u1z+pVfkhtvppx9d6kErtw2v2NMPlTEtyWCPnOyBv5gtGIm+lgN
U2HdrcdrRAiaMgnb3MEEumjrR0UEjthmBNzWVf0IBQcIJcqapBD2B3E6S1rzLRtuMwKNejdTcNPE
v8hJiSvcy5n1Zc2MSbEU8prCXMMspwLIjDKxRUx1OIiyyoXXVvFwotuoPisAi3ujhh5IRhbHz+Cl
j/Q40OHEEU3P2riVt35k9N3NtOzCbzbN615acUKqqs3VDYM9qJQb9QkvEoY/UNcshAO291ZL+0Tv
ReUoCp65iL+p1EieBZNvPxl7adB/tj6x9kofizasAOJHjWE5//vd2E+YpjeyxEB/SX0rSgt3xOEP
QRux3iJXBBlEsNYVyNr4oNVOgxTXFdYGx4E830l5aCw3WWDPZkMJ/QpNAoT7tYZ+x2kdS29yGh2Y
VxZ7fAzYybhE2A+i86URlXhXz1PsgDW4SRbT9XA/hp2wXDVTNAAsyvQyiMXfQuWWWfRuBFJAMR7J
xXuL1UcnWoFSqB+IZZbbpq20kuk1AZnx4y37qUSDMalsMrWRCPMYo09tgjst8/Kdpvxc53gEyi6o
Go1TlbjbNlq2oA/ZGQPHwm43hJBx2r5VeQQaRTMl7MW0791Eyt5XXjl7cswOWkdvhyGJm+Y0rVza
iKhBFuRWGbyxRZNo1PqfmQG8JsNihWqAWZIZ+9WcFR9G3V7nx4W2aRel6UQuPCTFiZJNHmOwypbS
9XfEISMbsFWGF3Gd6CNsLe0/qqoNgP5/oiY9CQOk+UIRgd4SLbVLi7lGGm90h3H0Fg+C8GlMvoEO
jQ7oTvTdaC9G/9diLu8KPVAneG8zGOSIPrTtKgQxf2W06qpZqvuDoX3KKblriPc2XhTtfgV0LqXt
Ef0xQ6Ry6ndtk5/LppWDSm5HCpLerxUGWFI0fQlzVd0XDJ4oLYsAXOulWpt6h0egI1OxOouSK45o
Mf9MFcTefZvyeKazka9ZqCnxGlDdPFDwZTqqjZp44+xVjRq9yLRnzaRqthAld0ntIpeLz6QMXFW8
JtRd3VVnpuPkniHxh/Nq7WOC01cJFlFTSl/FMILgFYUUzKxGt2DxErKNtTH+A1CosflY1So/Kvn6
KzMQccdp3fYy2FKg5ogWEoadlrwADjHl95PFnyJ9Psittesx/Q90baA6kuVgyQQWH6bKzInqgont
xHhXGEXYJmnGonlwJyRPU2HAWrhwPzfiCu1V4wqlsCETjFmfaWztk6F6UFb1YKyt6ywDdOrbQhNu
6mElKLk/ZNMlV2dp32yl6YC4etUWAabQD8WtZvpSYVwaI5ZoO6ykJ+6TX2pu8b0iVYnswTT4/29l
kQUm9RifgA+rut9W/fl//5X5IX/179+2Q7cp7/++Qyres0i2C8gKdBYpnmLqlNodzxE8nm+blUPq
K1n0IsaNttuqE5YnZncp8CtgyBaTRBjnpRNNsgUDZbNumIRmDkkMmCEmjRVKqC9Q+GJGE1+spBO+
nvSt7mD+W9F5NVgslfyNS8bf/IZTibRLh4K0bzwqmn4+5Ng4XnkPKYkPCGLIdzdMVAONOFkYZTTY
cJuxt5KVcaswj/EK0skhwPzVCFYAIVMNiG14teT8vGeJC30zhWdiR5S8sI7CrO4qbcApumk+8iQf
QBLmj6yUnHKJppOoJxMCJLWEHZAm1DXKKe5UIigLniEi4JelmR/cYqBTZUzzQ1kugZXyiZRQaHGV
1KbTQwkMo2UJG+LhQ5mSqcwqPyVnqkujnMo6fyrLuvOFvH5ZZIgZWVTuN3hfnM04U0rl+DbU0VHP
m+c1FxjTysNV7/IBn/8ZzknfHcCkKvhm0+QNxaTtBYzGaKlIvlXg/TmauDw6rJoDYXjo2vF4TyjS
teLNqpFJo76ctajh8SK7GEFKW7uWsoNYPna6Cj3PUhZimpX6PM0GdgEgh8gme9QLVrlrRabLM7FM
Q4eVezXHLpFFjNyhVpn6yi1sQQWb09n0DUPpz+NGBQWl96yIchlsm9U9YDQr6BmrgT5o4wssnYzG
e/WTFBMoAMAUx38rnCGX05Hua2H9u1Zm/gahwjbhgU9Ehe2qHu5HmjBtbqt1cVYNLK8iwMjTLRlZ
VcVih61lt6gmCfVLGH01+IvokS7bo8D+z5vmZ0sUw28S86lpZpAJcvvslgBs9aFes6dEyw4k/fhF
2en7FSsKOKbzr4xX9ViXBT1e7Bhb/Zsp2qs2r39GXKNpD9UjUsYDszf3YYHsdBIqMZClN2h5iReP
1Z1FrJ3VVYqooIsuHJJNfdavppCOtzElukeOASxFKXMVcavcvo50F2tSY1eVmBYYJQ5XTLf2HXxU
tspknCJLnQPNICpzpCEPuwF/rgy4aJf0grWfpsjatUqf7GeNt8HyL3dkxykHkrh6ehBLPupjtAVL
LisnBOemnyuTdiYnnWlwcupJHjrDh5K9Ts7EKxlelVe1ShVuTHtguHSmO9R9/CSBQ7qapE1PILCj
Owua8KTMpjsJFHBmXC7Pg8povROG9N5ih+AIXSveR6tdnVg1yhcoO53TGjUFcKIz5GRQvpMiGiqV
HYYLbtS9zrQxTpnl3avVdaxwLW1eyVxnWiCO1Sv6BRzxFr14lUwTvfHMXFjs8GgAvsxe+8c3ldcu
eQULhTQn5fFrtDJfGihSXxb87Zwis8wXDiYA+b4xXqBX1Y40qd01yi0vXWsZhBt6lNnBSPz3xyzZ
5LOGDY63pO9joet2MzNbJ2OA0WIrXB9e2ChM+vkcxep0HoZ0Ps9VoxzHhDnm4+tDOw9eY5UTcypD
O/XSgObfCKVRN5HUmS8D/qQc2N/FMqcurqdgIoKUe6UZf2TboDlF0jE+jnvD1Rfi0/QKAVM9p51H
zAnY+sSDEJZacuG6/WFeuRJw2D2MjXXVw5EQ2EqU1pNMXQIwgnN4PpRfwrodRZwBr9hYz8HWnOcZ
S/WizY3rxisWMv1YxdneytriCVMmRrwA4WCvFucZcQaoILHtzjvjkBPMx0XERFBtYEqolfYg7AiD
U2Pk4kuCh0YPc8LBmE6aOjE9mSNzD2lHcatufBri7DAQTRS0/cy0hrDbLk3DEWuG/fLgfKEI3uxp
Yp68KMUxIjjNGbZ91KJVBdinsqOc4hIYPiux3kKGbL1Xrt2PGWUAbvlZfpzacUF2hl6OHV44Jf1R
h9lU9OhrmZI4M3RQDncOkWrqj23H1aAnLVM/PdhiiFgQwRoIAjIoT6Igm0hzPK3rnoIdr05WFRaj
iqbrpJLBf81bEpPRgh8kFQu8Cgj4gtjsyOTr0HfdhtjTrH2csuUdB8ISsvw0Xhj2iEsLiXXz5ykF
PDfWmP/bQwUxyAPSikQLR12np18qV1ypQ5JtonPIGCyq2UuvS+01XhfZVgDFOLa3QKnbdU8rJMfp
67ZN21MMjHA0WrgtFf5opz7BTUbpkA9ZIsozSpSqVlRm/wVHSdw5+dga7rqACfAmMQVPhu1qbJIM
UndCJpife1P3UbCrx4KMBq9CTL5XJ50MMFIJ7EJcA0wAHn2ZjGFOCVFVUd6ErPm7Ft1LApGZlbVe
9IZhOQIWBHYbJ27ST5Pdc2qhn0BlvtRgtWOXHbFzAxTIVhJOrPkC0WIxOI4tUS/33P2Rh4VE5Ygr
0TsL85FVtHDKG7H3Vxd1PmDTTKyVcRlUnCGIyFrtsSGAUkgmkVN/PC7Qy3B+mGakQ3V7pDI7x1s0
+SPrjdF67ihiUt9p6yTYRpgzLNayJyCjA7snkalRR49x7OjTmRR71I6dN68w8er4QxBRWplAxsE6
ttd1wQtO6STcAeb4XZZpgxLFfIA/YWd0Z0sWREfti8wnqb4IolxpPSuCXDXo8X40Sy7Pprv1Ch3w
REHgousDQ60Sxd0Wwm7lSDxS2awsRnTRxuDPCzlAS69f/jWOfJJ2V+pCkLRbiAYnBi6AQTCRYLXE
+k3QO9lpR63wRt4PYa3GSTOg4+IwrXu5SB/dijLMcCE+b6XcHHsyWDxBWUuv1FVgncgCJYSMh+MK
vHFc7F+xcSj2+Vbt0CTqB0sfjmtG4p+aZVetXkFJCly4lFYdcfSb6YWGuJAOcT1Kh21iPtg8Lv9/
X/v3y/T422izoKVp3QpYXRKKWOoGgQd6H8aaIR6gsZmCo3eZr0ZtuVOWVTykj7/49zv54elRWdoD
ER8i1zyR8qQS2o7w3tliF6aCvkcEDUvUvE3vM3T3e+y2u9SVrtW7+Tn9sUhKsdXkTRJ8AeDXo6xS
X2kX1FvLQlC9+Waup+gLr6phvvVtgFsi580DVlmxwPYTy5Y+4slvgiwUwyKoPP0PX7jUzzr/FRo9
HvxSbZev8i3tzxuJETYbA5Kddq0smyzY7sU4pv52EkRfCF+7GpY+ILe9XcrMse6MCMVvYyefM8VR
nvNv3fBVkhFxrgoWt83d6qe54/totdjiXKbE1W/xq1qGffs9NScOBEzIFO4RRpnVQeo9FP2K7I6x
j6vceIIZjb4O2JplZqFpbOgYCj874n0JFUZ+ar9r0R7DsjiZxl0Q/vDWIef5yks+OFB7wJjmn3YH
sWRgFPk1FPZyVqFpdU6zb4I2v5fPVN1qtVslT4SuyNlxQ0My7qrX7FX4hEoAlITswauDUfOUV/W7
kA8yotoFE86/w0l5sfYZSzUcS7jHYcww0Z4O7RF+G56T2ef0VRKyd8O9/cqbWx31zxLMb82yn96T
+/gq+Z3iQLU9CWDSm70+c6tBIQroOCXUfTbiccNuHNw6mNVWL2QQwyYR7pixLJm9TN40uNFw3i79
7GZHq2Kew8AHuNIuNFLcnH6P81GI/KX2GfaQQ8x062AkNs9m3eNW8SpdyHCcHVW/jXJYwPA9qXts
bKZxvzCHeBZvxl1eXZmFI+xE1nXrvo97tAEb2HDmCMfyYJ4Ajmkk7+QkL48VENNxrGH8xsBu8qu/
3an9EG7LvoChH5S7zVMPLxAnveRU8mbeMA6CUAOa/AdbhvSrc8H+ztLPAtxva26LzOHSccd9Iod4
4wAuld3DID4NZjWAiTFwqZ6tXQL5uneMHY5worLLXkzRGelkcUYGZGaruuO99aszfThcAkLb8Yx7
LR68apcnghSVHNz+KNu4LjwvL0KQnbUg3RkvXXV9GCE9HOfcN+kmX6MdtWne2tXbMNj53+6A+dVs
94AlYKt+jO0RTNAP0oHeu0MEDPhGircrPGFZXMFjs4cwSXzYJARUfBX77mRcm+BrSZz+qASNByu3
xXlnecs/EYQ8Gzc4LvW7atdg0fiM5H4ae4npDL/ZbzEQmeb0GHN6yllUrkMoHQB95k+OMuWbOd+D
UA8DPAD9LqDlnRU+GJiaIS4N31rutJ/1C/nbB+xV1PtwMGfoDqH03X+Kuceg1fKEU7sTRwcWqOUs
jvne7sxnCUerP0hL3S4YL+XzQ9EDFXezxTB/LuZQuIMVZQOPFDhIvKu+/Kd/z76wbGo9I9Bum2F3
b03hms/0iduvVNgDav2j+KzcrFuS7YDBot0GgIx+2aZZz/bYi/ffDzOzgHKj8hgT6ftkX1/099k3
PqNjd4iDKmx+ez/B8e0bb991tC3yWJie8M1tEsBHERPJkDndYTSeihv+hLjYCHbxAm7/LmLCdslU
l/g4LBD7sOQAQjwDG+g3Fk/EJWUjV6Jt/MDjXFcEMOcZao3i4Kbf3dEstNw1LBo8KVYyKKDmuRq1
J6aEyo5P3m5eky/BQGvk9H/oWBcPa3HYiQxjCzvx+hC/YNjHAbmE+mE8pkQxv7OYKsl5XE0P7oNt
XpqbOIASuriAVSli+MDQHAjQ0Ot0r99HL5iPqasjdk8QIpftKjxjNbU+ZS/wuQWgYLsog171pNMa
IrxTQ6axg8Op+yc+m6cmcydX9Iaj8LxcreN2ERiiUjGcrGOM/vPvjDvtUfDpEtFhKHduRBSx1bt2
N67GR/zMlfBh7JQf4diH7D/yQyFTMvJiQydh99rtIQOlMEUd8WJ5iBmc5EP/xTLvZmCjCeT5IQH0
zzYTiYkZaSidLaxrAwa51r6P4SmQnMRmdi3LM587POd/Mb4T9tknmffRk7STLu34lR3Lt4ilTQ0O
X5nIcoeuDZpM7fKHGjE1R9kahTgJ2CJi6l3fuvGuXP0Me6VXYbNNV8N/bVCJPnYY9AqWi+8lO0uF
XeuOH+Wub0JGSnAqDNb5TjgxgoVlvbp4sFUMQMLtllSBKNuVF7vD7CSeATX7pqy27A+v1kkSg+aA
CFIz7DZYjnpgsU2ki/Cee0NI6S5f07/xKatd80ecsAu1xesq2XAXRtcoA3jCFEHqnyocDsw4S95i
+zIN5GsT4OBgpOJMiVefqw/rnRpdws/NNgyHMaDwBc4PHTf60c75bMvXXCUnD7c54tK/LRGeHgTj
UxdxLLjCTX/GbVJf9tuhcPugJx7AaYP2hFvld/Um39f3kqHRN9APZm6H6lyqXv+RvDar1/9hy0mx
PRyUb+GJT9dHNZ+4fGDGfOGD2EiWQO59z5PQsm4ZKbzSDn20NgBr8pTY07byJqZ73fSWnYZvkj2F
UrBB0ngfwgHmrmk3ia3/RIVNlHtPltoB00DjNP0OYkh0lyyDBQXVaw9h0JlehI+NT5rYAZqxi3lI
FeZNXrU+FYeCPMHQove322MSqt+qdRsvEBPrZXVWv/8T7RTBsVJ/fMq0EIPC/kVAgVGSyIyAxi75
8A4IFFfM2xg/h/NFIzA+CVBjyEfjt2Ztp7am2caJmbx2I+VAEZ5X6o3U0V672wxN/ruCc+nhOLFc
BT+GUgOz1oCZTO6sx8bEajkww3IIOyymeru/ls1OqtxEdBhYQX8YD8VAuoW9Vnv5iX9vEKWO2gAD
nKdlOhi5/+BW5jZnFXMkPfGVyje1PT17qt+oFLL6RccEdnB7804jKYwnCrbmb/c0WM9DFhJVoH1m
5U66cUBBf5LJF6QTfeoveNOhqdxjWxc/j295G+QMXjTOKIRDrrEzKVyaP6JBCokTv2qXRUGn4tMV
wwzQw7g+t/kecI5yDhZSeo6/zE/5xCFR/M1u06cBdhdOHvZOx3aX7MfD8KE+NUWwMhGGU/qMUaI9
IptSkKiHCaZrXou90OdQBiaMovJQK85aXSrDRQKIT290ibfn+qf5xHMQq31av9SkNP8bax5yj+oX
bVep/kVbtr6jXUSGVeBhAANUQ8LoUDMOvnHpZFvcA5PeqyAdD/0z087oTRDs7bT91kf9uX7PTCcK
zXtM+bWvXtGgOgqGv2jzTo3mNjwspCO607JZeUosththsB0MFKd4oY4bqi9c7Wqg0dMCrvfG60Qc
iniA62ufw+vObfOJiVvUvGnTTbiWzyhlFkys2WZ0HVBFvyF7bn+52FqEEYeYUsLGBkV8g7fy3NN1
7LF01Ji1n80Q9wU+vmlztJt2gkefva5+RI36zcIX9lOxp25F8OMCmFefKeZSf8cjtsJsGa4nWHUQ
8l+xmRb2UUjd4pY3zGk7V/PrfeGbu/RkHsn9ox7ZEsc4JRcqh/iTPVMcJuK9kMCowSDazbO+7ZvM
f+htcxjsXmfdI6QxrDZtr52N0l4O4OrgFGoYoeBr/JwdITvNM+Pf+FPiwKKiIs6ac/aQm0HxGknu
Vv98CJ/N8omjEUYI7TuoM37ckU8FlQZQFCBSU54tZNqpbWA+jY0XxZT1A7p9ah/Rtn54GNyqOWU8
Dc1OtoVTeV9ezNSePi3Dxc4vsUHZf/DM1u4IWphOSqq7XTtGfn77hv13wiUUQSmaue8OCYWf7AME
m3KYvLBBCdYhYWxf3uIAki1edea+2BXH+msy7fhQ3ONzQwtlUSuNEHb+AgQ8qd/MZ2hEKVhND5kM
MY8h+r4csvg+vVZPvGzpKn6KN+UOmMGPRR1Fj/CB1uc/0s5suW1ty7K/knHecRM9sCvy3ge2ICnR
okR1fkHQloy+7/H1NaBzq9KmGGJl1MNR2EeySAIbu1lrzjEBl7MXl3fZgpsLx+07tTsOCvE7CHgE
JFOX/ei9MRsnQOoBnuztZwy7P8JfpRPS0tvkS/2nC4l8obic+dgjz7JbcY+XkbpeftNtk2oO7nXp
vyUhPSzOQ049QyXzUm7DJWsU46V5oVTAet28UPogUKjE2LJQF943/V56TVbyT3lY5d6s4lG9IyMX
k9TAJa9P5LfqP8tfrFpdsajHeVYtwIy2C+iZP91d9eyVuxAx70a9kRbWNsHm5i9Ie2rsjbwqXgWI
n54nlIv9Cwm9ZMzEFh+IhVZiQRaCsRaH8lA/IuZ8todFhv8R4SfPKorQ1XDjn9hVh7+Y/RR4m8Ei
/jFQ4PNm722OynLFtgl9Nqt8/dwcfO0mfjNeGJ33wcldJ45wF32wEDtrr+AvfKO3gOhCjE8+Bcyl
pSGFn+nfpRvZgQSnLcUwCxbM/uaO1snCv2VY9dUy3FRbHwv8nfIwTTaTSIwznLVR7vLpEEvaV7qm
nufth0fl5aVQaMsvKPvQtMVzzsJYfI/Rss/7lb5n4HCT/IO689+xv06U+VnwKzy2P1kEpAdllb6m
xyFZZ6wTB3fdb6wH5igeCuuNrtuNdkO6I0bh1wh0QzwfH/hl/WvtLZpxo0czirdDOPc37Ijdd5Tj
HNfR3obvOkcMdkY6ysmZf4u9Sr5nlvdmPXaLWzK2wmO2z07I0cXNVN+U6Pos3Xvvwed5mrnP8Ttj
uH1hCz1s0WPKh4CwoQWoeQnL2Yx2V/VcPRuv1TPTo38v7zAS3BWr7pmzKxj7G2Vl7TbRQV5aLyVP
W4GgNCNCaposjVf21o/t986hG/OcPyJQkxYDOtItOXrY7V44sEOKqm5ydJLFolrJtPxo9j2JLaPp
R3koJMoy8whRWLrojvbL0O/Eot27P7v+OaxWUrI2AObpnC1nqPodax9R+uexweHDIa7DxjiTX6cH
qN8X3Q4+5MpQnVFfJewAiKEqHG/ND2ZrYzfs82/MgmgOxXbgzZbr8t7Y9muugHyjLSsago94jP1Z
RD0ofeoNvECbgIWS5tZ+2j7jJfyRsi3zl/1SfgP6FFVLJvBn2EfpJFyY5Y51m5+qF+wUKgdP5TBF
asw9o255lBp9bSGC7kQM4ZbWzPbjT1FvTlzwXCyqUQ4XVskjjXgfQ9N3L5oiorSoGyk0BEqwwyvr
kx8VfPz/CBFWEtUFQ4VgqUppbRg/rON4nly4PximtDF+kWKtWlmg2disVJK6lY2UP3p2tMVxSMcP
ALIcsPdCpYxCtGvuIjks1jGI8IWft1idiVjfdtOXENnNvKGzgcd71JDBVTe60rNd6rN/f+nt8rbR
c3MdmX4MjDmlRamzoSRhttiKd/GeVaK9ERII5BlyLoqw6BOWSS5xUvn4Yo6PhLx4a5oLFDERGBO7
WRLAGfvkwXhN6fg5G3N0j1gQKTwTVFui5KBEC51TNsKjFIE0ypdd7tmIBhSsz+W+09U3NZIrCGUc
5kz74PJ5t0FB+69ImgU5zuwBJM7fAnd34Q3vWu7eurWrsoX1GsxjL6FJBrHqQXnGQDkDmO2gV05m
UjeyPPYHi8S59YjVgsoMjTM3f9Kr50FHvTr9ObD7ArVI9SaF4VHE+UPZV/e1NEImG/V51senzswp
oQ7PQy5p61qXHSrrK2Ww7qLBc3JJ3WscPEXr3qeK/mC5HI4sFdi2OXBiKTVHjd2DS3Nn2dX2U96M
xiryUAO5/fjYjeo3bgcbmEx3qRPlb7bUkgveNotS7n/aqiFthevj6PMdVytvqrSHkI7Linkmjjel
xdbV6p1OHvw9vHz2DyVOcXhc65ZkxnmgT13Myrq1Y9HvWnCiM9FSDCwSykFEZK2FUH8OFI2XINzc
WYA4Y0F4Nf7R57ExfukdwkfJ5amDdbYyYrYLsOO2GNj3YeFzGlauEY+VP9lUhm7biJcswwRuKBRe
9AzoYvYEHreSXTqdDh8iE2AKWtYLlfDACnoaCS7rEhxorqksxuXw+Nd/E4YugHM+812mVxeKJtsm
HSL9jO9i9UZfG5lVOnLU/XJ7fSFXHqWDkCqGNAmU3NKk2gW+/QrGRvkTO/33x4ZNaQnboLmlq2dI
Lrky817tlZJOC8mXJU6x0lwHVnc3mHjhRxk1fVLeYsMj0xI9J+1kTraZttFFt/36EijTZ/wDqcMd
gAwGSVcn28YSZ3dAiQx5QB5aOq4MFiEsJLAQ0ruf2agiv/nfvJz+5ASEYfj2dM/aRwNm31ywE269
4QpW9E/28N+XRVXQomq2bhA9fvZejMBVVKDT9MoL0M5pyAI/YQXiIT/5eNFcydav3Ant0gBUsXhY
WExkUzfP7kREx27Mc6l0zJRyn9URFa4Z6CTZaTUjgZ7T5beU+nueuwBj0nWFE7Xo2dojB8BlQuxT
7IZIjGG7YqWdRSp7fd3gH7nRCtstjquyfLLRgOQQiGd1wu3NyXxAWklZNz0hDlvCMTx8fVMv3VNV
0ywssvZEvTob1wDxclYlr3JssO1LEzzMzCy6Kw/PxyA9HznwPWXbkOFvWZbKyPotv7bH6TzUQi2d
tjSOsGkObWLBTKT4XfPE5JRgrS49jDmxap7gD5296UPjFv9Hj309Ppg+Iyqu8rvuxtXtG+79Orf1
d1FPzJL8e1yUt+MAQCM3izXZGndy4//KyqRcfX2x1E/0LJ4ATTUNVSYpFvD6NER++xzC0HvFUzWO
A4KtKcR5aAUmGidaLUPCPR3LIHESS9v00J7kqaxsr9IyfvKUDoEj4HPT7N89ob7bUflYTcwFzYNW
MHbenZvY5ZVn5OLcoek07ibmmGp+fP+3t6tVwsysgLfLyJo3ClQbDFfzccJOKUn7GNFSnzz933tj
FwJGxUDBZWb7GYPUvPZeLj09GhO3rKOoRxh6NgQ8hCWKZA+lExl0T6wiGhYTbWTwqQkVarH2DJ6n
uqXF7tHG6Pzk7et7d/Hx1YRB0jucN5OBeHbv8Jv8PQZ7BEWLEvTtLGoDRKLDo92EZHiQGF5NT55Q
uD79RInRWvUhtKkrTTiZHpscNvb+3Z2AKCNi/znho++1FVFw9W7zOIfdE3PKFjX2/uHY+u4POBE7
bJQUTMN2O1GW6glD9fUHu7gwQlY2LVZjlbiR83kJDSoDSC6dKtsZDSV2U8MViGpt1YOaqUO0xKMi
NjGF8xDyy9evfmldZIRNxDMZ4J52Ng/rvas3esKaMEycHonSREdaDg8tSUue9RgaKQWSrr7ymS/N
WroMMUmH7wPJ7gwnF/VN2g5xVzpjz71EcPPdtLMrodvXXuPskwVGreITZcAi8rsdzXKt28mVyffi
mORhULh9jErr05gUIawWteahKJSV1tECGJhFBCRYWtzpof/ABOnB0ijI29LTA6YmmvHoh+P4JnaL
HSF7t62MPxSOPFDfmC6VRcXAJ3YvyL1VXaEAbjVGciMNj37O2jxMwCjPus8D98cEHLNdVBpfDwll
epT/nO3JuTZseNpTaDlP3J9Pmm7kDamkgsMb4vRZzTI+0+OEdG4I2GHCY2ZV8SPubloO4G48qaBr
krP1zUW6+Pqt/MmVnnYJvBPLFmxWDVWxziedwoS3PORa4RTpL8mj2e6r1K+tWqGPOxz6snZ3xLMs
fG339et+3p2gmrQR1lnkD2j2xxX6beIVnlKPZRQXzjj6C0vlmay42PMsb/GjMemW7rX90DTiz645
n882oKwr5G2d745FFQTjMNi4w3QbfgTKbLayL3kZPn39yS6+jq7KCjeY2VyfPvlvn8zkDKeJ0soc
m9rN6KprqcPMQBjg1y9jf972aor12+ucTWqSFpsuwpHMAUlRS0REoPnmlG/OpB5ZgEIMZhjex0G2
yaqwZ97OX/VwYxXhkY9PraFt2pUkJs2Vliw19FiK5surkJ3QbPQT3jHpfnwP8kGHgq3QAdw0ZEVC
Eumx3+dyuoYfKi17Q0bRC92HdE9EFa734CX4wKAkU/8DNFtU3mpsVx+ZbJ1Oh05prYzQOkIqw6xe
+tn4E5+5tOk4UOKZ7JBH0svPm5/kYyEviHwimgv8YgBFTp214HhKq83ra/Rq9qtioZQA+5hjburq
RbZBhqQc8TFubc9/7RIyU7wGuo7R6wcv93/JMPEWkUsH2zJsapijYq1Kw3iRV2o43nFoLtYuFdZM
0ABvoT/PwwjxgN37T2RSHr3g29e3ULmwMLGhtAweQVIENON8txTHo6RxTMucMAEIoPrdQxunZDio
D3YpflCNILxoiA7YeZ5FEt5VwteBNHVY/W+ywNgOqf6Aef3FUIql4uePoxR/V0wtZqWuy1kWq+tx
8CnsFOYikL2nktApbq7bzDElkuUov5UV/morOmBro0ul+09ZS+tUAgiqiR9x1z0YtdiPdfNAxOGs
at2VPmVnSIkg4Nlf6tgIa0jjAHKCudY3C7/DyxkeElW/wUtyUOv2AcucV76FQ7rRNOWNzJq1K1l7
eDDRTCvVU5Mq65zU0yzgsrsuXawgiCk1LYtyRFyBZ2E+vU9VJ+qsspoH31TePv5da95UWXVAfbuo
WggVKnK+GtZ9r7mOQVuwKeVTFbaOS2AGOP0XTU03+Cy2pOPdkjhw5xn6Ny+CDeGXj9KY3eJ2gbnj
+49+F72Wfj7e1D5MHteT7msSRPXGehOGSTXfLp8z7Ih3cNLxbqV3WOOye86gjCkXw9WVEXJhoSCB
WVEoPhmoMq2zycRNoJaq5YA6GgxZ5pXDtoZcOjcFdcikNFZBIt4CBOxIMkrkLDK3Pap6mqCu1jlX
3su0nJ9NoBoZFeAmBCwPcX5EocrStl2eZA44EOTp20iSgsmolixt9HKNqbRbhPfyXMq7U2/VP5VM
fqhKlDW+b+vLrM3pJtqSt+nq/soipnw+dWic0GTTVBUbKub53F56Q0s6k5mSB2lRD5ZyG6ksjRfE
5d7O7ctXNxmhE1pq7FQWnC1f6jYNuRtXFrUJjnx+ieDbsp7ZtsF/52fFeohs4lga8LL2I0SAZI3/
L5GWH9wQTB2zPuyHXRojTtSyTTnRNOrJc663AlkxgR62bP40kl2MnYCyfH8H72+8zVwJ+RPGElUn
V1ignHVL0qtM6U4jkZMA01qFOAdbS8/GlduYMywb8f/8cKJxPtJAMhjUNtTzmKAqqvM4wlMFobXZ
16qg9V6eYFDN2rg8Fl16jJsB6Y82AovJTl+PvM87aJJ+mCAtkNBkdxhn+8yozXE3KSF2FJt2E36l
RT8MR6p1q8Asbjo1uR8lxENfv+iFMcWuHdy1RYATOwHz7DSUV1nWeG0TO1mE5BMtYR5Vp9FsgH6E
3wwXnXSKR64/JaF1QEX99vXLf2wB/3zadFnjY6sKGQumcb4x84I4T/W4iJ3RqHV6iy2jw1SR3slz
Sqvfwtg8tJgDaG8b9KQl0BYd1Ymi1We9bD+XjXZspm/bQfRtqPDy571NxSQ7DcO91tyC8duGGRZ9
q7x2tz5PE7xxDh1s2ommYN79c/9TGNStzSbhjWO69zXcwKP9FmLCB0F55XRwaWBoFP1MLhM7IePs
pXykwq5di4iARrgGFg4Pz1onBpGJ6LyxjHGirMXz1zfm84aZjwcxXQNyPk0259suPQesKREtXjDf
RQRlZ4NyBMmwkHPl8eOSk0y11FXrynj8vK3Up6BQ7WOzzgufPQRGRRGjdq3IkZpmO8Sto+vRt8CU
b77+eMqla2rIlLs0G7Kgel7GZdvVBwG/2/FS42CS6wmZUZsKbiyV2WshER2pq6tQNlY2bAG9mkKy
NJxWzbAJEAUCqTLgwI3WM1k0V+aBC9slroEis3+3VdnkRPjn0OqJ4UvDENtviQ9oDPwHzeiZA9wb
yPy7pn1V3BCRTwgjSrk21IxppT1/HqepzzKAhLHSnL02C0gtoBxFjjCAS+gY/aiAwFqQrYx5Pes2
NUy3GQZNcA2QSFLNY5W2URUn3jcfE/ysa91xDnzw9gN4aysYAW0eagK3126fRBBrWAm8YMZjT8FM
UcsFzjhEIXmTrtyKLFcdE3k/EWQ+oGN1rmOgx02CTyyeHG3HD5aBVNhLowNe9PHjAPEE7CSgT5jI
KbWCg+u673VlbMsWJMOYyZMp3iNMVyvmsI9BcgQ/qOuhfCPIYy5lrQOIS8xVpTgBeF7l0zHgyoCb
HtJPF9YWU2mGfEH9fMCNIQxXX2eiGzrpuxuil/ONpTlskxI1WgEQxTWaLVkWOmnf0hvunKWWV3df
v4mLDxeRA7QvhAr//2wiSfSCzYOXxQ6eTiRVfGw5Uo62VV85tF2oNzKChcm5l0ndpNb35wjG7aal
eZHGTqfRdEKbaDcgO5inq6LdsoU6wjxAD869qTXj4DcqoYrEq9jjtTfyeacyVegV2kQ2xU+u/p9v
ZAxlbMSgWckUhnvR8GXRl+vKO0XJ8GJMVs6qin+UhbGfjPCJ/eN/fsG5CjoLOklc8nlFjsfAbCOf
2WyI3Lfpepfoy5LSvTJZq58PyRTBmBmnGFAKDedPbV9FJMxkzBhmRItBwPmfxXmMOss6RIMC5YE5
K9RqJyAuftbVjHLI87MWjYlaQhGPMDxwcnBGwZZ3at8FunhOYOaoLmEDPfLASkHgdH0avjTbEEOh
c8IXF8oytlnaIPzaCGVns5W6eivl+YlLOU9V9WaQr876F6+TqsG6A3thf+rcxFwky6T65Qz9N0lp
QCJH+amZMuaL0kZZEwc/mviHDvilk8BVdexIzWIbpAhgvh4YZwE7U0GKO8YNU9knaISTnK1zolEB
PHlF5GAyxqUD6N8G/ACBsoBaGaD9wiSV1dWdz26CLcFB2NVatl8tWz8maGuy997DuhIkrVOxXQpZ
IEFN+0Q58KUVxOh0vXE7ZRcOtXq0e4oZ5IofZC0/6XX0JLT6gfDsk+hlcn0xxFQoJ/XytbSNZeFJ
qGvZL1GqpgQpjqNS3GvQmnIRTODh9yCj2e7bibbMVPMGj/F9q4GAya1y55PPKFx5RYd/4VoWwFPz
OQ045jLsZRSnvQzWUr3xGQ6zyAhg7Xz/+LNlkso1XeW8oKLiZz8IPLqyquoX771FhZX5D2/f+da+
dKuppJCwshXlNgW2ZEfttqPJuZgeiLLr0Af5g2MoTckB5ofJlQ6FcgzL9BR65c/GrzajrB+lKY64
7piwi7J4gMVxN+olWXVUv6LS/xn+UATIkcZHlGAOdzi8nAwWWTRxpqzYRBktmW8tg8vOjWreauge
p7lYs/iWDAEfvFSOW6fFSZB593VFP4tY6K8H36UNhiLrHCMxeIvpGPfnrBhbTR8GAEQcqVZmSp/e
e727lcOl4hWPWTmc5Cnc0o0PIhuu3AX1whKkMBlOm2aatdr5fl9VeKp17NvO6Cpv4NpegP0/WYq/
LET6EObfG0VzNGd4NydjmYFwx3+RM+smc7WT3dYPaQFQz87p+uVTpWpd9QgoVDddUe/BUiXqB7+M
N19frkuzKzUtxWS/z37s07G7hbbal16WOV2Ios1Kya6kvpN0D2WUbsY82sokiGo+Di1UmkPKm0NH
Muvk5iGuUUcQzvwU+99ia/wZ9vpLYstvIyy40H5UkuEUVfKVM9XF26sotCXpxXCmO199dUmEQWkT
6I6dbl+YXYlo6Mmr850sBwcCqedp3C+H0CN/zLiaK3RhY81rT5VnVTEEc/WfY4spr6srvWBsEZ4y
VxnNSq/f8NSsjWxhSOEDznoSfuW3PJbfqFOvILat087dG2rzgDV/FtU2Mmbg05qcXgn5vHTY5c1x
nNHYg3FyO5t1yW/UAc5zJ8c6ewE3thpG42XKJwOqQ+inadzIKbUlzzD2pie2eu89fT2WlAvnKu6M
LDTb5IBln28Dc0snEjSlulQM7cN0fzpTkNsHxLx+0UX7IMvRU5aYN31k7wP8ZOg8slB7Cavxrba8
g5TqLymQfUnHNWspV57OC8uxoqGqEZrOmvSpO9/Ct0xH6tAooRvO1dm7YRTHuGIABV5xsJv0WjP4
0mDRiNlSDUVFUnI+ETEy3EytxtShOrAqPdTw8ExmkFcXuek/hP7A/+yvPM7TPT7biNOvlw1NowOt
q2KaoX5rXORj15eyS/EKx/LziI6xxxtu1bdell4rfFuX7vbvr3U23oQURqGuT4UyAR+rIho9DxVI
XZxwlOBU9BkANhtZo66tfZnkTUKxMeHYO3sQPLTmAsv6cSL6Jrq18ujnlfmwkTP9GVB9QiefdBJw
S/G4zpWGuFpL3lRSfsQS64PQ12qKtVAkdtYub8rjB/kYiWZC+xE2X/6up4ozaOwLjRbsSjhuKl/Z
FKm1TLP22xC8eaq1FFWKks7a2niwKbmoPenQ2bCWC7HLy3YvEqAv0rAux2ovdcUxAuDTSFhNMYDG
7W3SDhutwaVWNL/CsD62Fe/SS/d9CsEkcccHI6ZTogoijTJM2vPAAmET9+Ms/2Fv/IjjWaYLmC+u
/EKUzWtUmU4JskwatGEOSFv0i1YmJEeDSLMq8KN9EC4FH2Wlo5LEjadvTTRBFqGmq6RHKS0npxxp
FpXFihysejd6QwwLNWUdMQuSfDJGIHiBta6NKlAkL9jyBOMEpdWyDr0O4WbdwaYDFNUNIQERTXTf
JGwSNaEDBonlmF8xUfeRJcJKMPZ+b/mEnKPztalgzwhheHELdNah0NYpsUC2lB/A6OHRYdSPdnoA
db7QcvZjltxvqpSl0IAaF+EXbskOEtG7wB5kBdXRdu2dYZfvbZAdvDI9SFWNlsJF86Rjac9+Vrby
rMb4FkmifAr7DSzDmWWCu6Vx8GwBR3JzTN5AioXv+Aa/K3JvZUKtGsABmm+samkzDYneLA5isMj+
HDCR8ianeQBI+hp961qL4B66/g0Jwy+Z5ZFH3gzrr6fLi8+PYlkKk4OGbOXswGoWVVEPJhOSWrmL
0mRG9ru7ISfxApWQPpjLZhQ7PuKVefDSJoX6B6dXxBRolc5e1iDuskDMiYuM9o8ii30aJdTz0ysz
0cXlyGCHSYeTkjPgmz+nIh1xEPB6kTrdIJyma/BEQYJPcOtSTcmQ0wHd9A+iVG8DYnEK5fpO4dKM
z6JqmVxjqrDnB0eRJ0WSdwYdBTwccYHitEH/3knmDf97j1CAQ589c73xnsl/6QcoXkEi3sglgGSb
4mNDIE9dl3eRSqSWbe7cRKWDZQBLdgmi6SBnzhIl5RGsXMeL0zeCfO8b39vCFd+JoQWmQNpUa5Q4
FFKq+R5BIR4G4qRrFkNmHrUGDFzEdNkMU48wluZqCa3UHyankzyctHR00pHAHd+aK8LaJ76MkP9N
rSKEOS0GfHK9ZpYW3Bf5obQzNOw6pgG5Hk/T3cwgg+H/6qOFHZpPHKWixATaMIDPCg8lvCXIvexE
vrtSh3Bh6tj5zBsaHD0CSQMKNW14a7NJJasgBKdAFapKrHqhhq1HlQGMowJCOHaDNZEfpBAgUK/j
/B0jFWBSGTZ334LlRxjReTqRBrV+zPuuWA1o/q289sA7CBzaChwKeo9Wa24rck2tuPRmTY/Htg2f
xiiHvpFMInE8n4HLC0xYwa+fwUvrpalxRBfo3Riq0zP623oZyBXpxFGbQj+kx6Q+Jma8Gzp5HSnE
1fx/vdT5Ea3N4Q1nIB8d34KkmMIXTqmxg0mcd7V05WNd3CWbnKvQpSBH4zj35+eSCzXPCr3kc0VO
5ZOm56VLv89W0749VIZXxSNeDCc7uOErH/PSrocqDSUptlqcw862yGaJrCCNmV562r4Q0JMEy0td
7y1f7JSc+8vfv76wl1/RoJI/BZt+qjYAp0bdAsfQKcMSA1h5hCpzUtzhOYvL95o1BKrT8uuX/Jg6
zvdZkz6WWidqZetc/DNWOVR/EhScsI/9uU7IYYvGEbOlIGhULmdjbT5UsJnIguviB9s+ErWMIGZg
j1B2U6svw2NeHyQWqgqzKz7TpGZHGoxrMSBtMKQM6gTJI1Zi7CJEbxS6XExx48bMLXM+liPRvHk9
t2yetw5XGlkD1LZ3LRzdBc/KLgjgS9G8reaK+1DGGONqmHCJ0JwsUR97UdylUjrMXCqxCJoXPrnk
uAukaKGSn0BttsN1PLnPiwpoEgJAQsKyOafPdA7H/zW0oU4YwPG+vqoXRy1jVqMVRGsaDeqfo7br
XbLSfJE4XZG/x8OTgDYSueMGfN1e1Zd1swjxO47XCpmXBhA8IAqZFHT1TyeDqpUGP1fNxIFQ/R6O
3D4xVqchrk/JpMHoy/wA9+f49Ye9tPrTeULxLk9fPnbXv808sigjBMmQDyOWkAxczVyg05qW/jIz
tqGtfIuz4jjtT75+3Usz3m+ve35+Dkc9bjNDTjA292s7ZoyFdrXvVOW5zNr9168lFG7Y+WNCCRSR
GMdSZoWzUjkJ7wR6EMrkaGl43/dttwiQrXtUY9UyrolxyX8ZhLnRfRrXg+zjZbdhZlA3VLjRrltZ
M6NyNO8tzqAfmWb/LfS0A6zKPnEBnGoxIj9JefNMvFiVDizPNV5DNJJLVUWW1xO7V8EY9EPAOcb4
WDcgTcbogbkRdi/kqZWfbtjTYovGbVLh1ia57fnDXGLaoUzsE7Y7sY8y3EiFxHlDAX894+RFwThj
ry+lR2I2Kiwh1J1dZe21Bhl3dUWaHsGQSKmWqdG9tqPeEQLHsUepjTVyr71repCcO+CXZJqwBNcw
JqK5p8IQjrT+oMf+dto3F6X2bLMj7ivGBpEKS8/vn3VvJAarPoZZsyfuIV9akbTrI2PZgZ8NJP+X
NJbD0vDrLRmz9d4ofdKiML+S0Htlibn00IgpgJrGA0/ruagzjvMK3WVOXT3ndJVpzy04ilrWn43c
2NHwfa6JKLsy06uXBq9Ak4EbwqJVfD6eOF965BYyQZixtVcB3iO7ddWFUs0LSLjBlA6lTC24KhCO
6YZEGibuvg/C0PHC5KFsaGvmKm3fhNQONfyVuvkLenvCrdpxQktEO1i88BIagOpgs5ZxiwVYMaBB
fP1cXHAK6Hgs0HmoTDfUKs+eC08aYjSVMcwjN1mhn8LhLlPx7ktlryd8KvK38lmAqU8a4K9Hkk/Y
nhAIs4eMCrmHEVES9bptmIXr9IFUPfRbWJ3WpBbgxJ2i7P06fmq1lWtqwONziJe1RABFLE/R0DK5
r0HrO19/qM+J36AfEQ0o02bKpvwzjZjfZjRhDnZSq1rs9Gq4LCiqg1Kzj3VGlEWp9itFuPkiS0CH
J6py9OErcIZPsfd6ZIPUabQOIo4BUCtt374yD10SYiDapnU07RKsT4VZrzfG3G2ZbHPbv2mC+CTF
xcHPMEYbOkbkmoyTEo53ZfRH4I/f/L6+NWh9zVqXk2ddWU/dKvHT9zriRkGpR+aWvA+kFVgdv6JJ
7R2hNah9dOnXlWsqX5hB0UYgFUDgRmPnvKsph65nUjZK0GeXBClF+P2agWnDlbckP6MR4er2YxZs
On8rOtADWRiNt0KG3dD5b/JQqN9ooNHdjiEGae6Uz9kUqN6U4eSNPC5D/IN8yHTZpfU36KhwT0hW
FDk1jtTkaTGCVlqEcFXJ7eRhG6COG3Zwz2QFoDLNLCeOhE7abspZyta2mUpCjuZTF546X3BT/C0A
NSB9MQWKtp24pu47PsX756rQfLSGQlrKRY7yVNLubSN4TpEhzbRGV2Zdzl7JluybSPy0OqZgM2ze
PENeuAa7mbR1ELItCvM7xNJ3z/W2vQf7yQuNhadlh2k9aa1HYjC/T5vCOtaeq7I8Kk3zptLro2/+
3AaqQvefX6zJ9dFnz9917UbkNQ1yfwe1vl14Qffr1pW1vWA18PQwWlMtxJJeFkSmCOtAHDLHR4iA
TLEtzK+8dsZ44o4O8vc0G35eGQuXhgKCNE1GtMKh9ryrNtBMiKtaS5w+zGKwkNoMvO994lX9mvMc
1ycQh1aXCPGc5i98NlGiXFGWXNi0YBC00Zkb04p+XuAl7rookmmDJjJuXxfnT6YFYrgVBdcGOakj
hmI54iOdBbCWrz3FF2Z/SiX0dCjjskM8r76n9NibLglSJ2oIkczT0NEzGGYWoPuFVmCvyjAj3djG
g8EzsEpcH3ho5bh5Ru6zX9trNQ33blOoG22YIgBbAYSQXC7Z2LRN795Cy1wQmHQMbIJD2Vus2dWw
JyzLv1ex//zZ/y/vPbv7e/9T/eu/+PvPLCd41fPrs7/+a/2e7U/Je/Vf07/6vz/1rz//yj/69y9d
nOrTH39ZpshhhkPzXg7371UT1x8vx8tPP/n/+s3/eP/4Lcchf//nX6c3rhwQYdzKP+u//v2tzds/
/8ItZ1NZ+c/fX+Hf354+wj//uj2VQ3xKaeT8/ft++0fvp6r+51+SZfwD5vWk7ZQpGFMT5852739/
S/yDfTf2FnRmk2iDalWalbX/z7808Q+qR6wmnCQ1Exsaz0OVNR/fsv7BzpnCkokTwJItWfvr/7y7
Py7/f9+O/0ib5C4L0rr651/KeZ1ITOKFybJH64I6wPmoTuUmLBM/Gp18bEh3b0fmdL2iBQEaaZAS
LNDUfSI2l/OiEAaNXhKt4siyZ3YB7mgw34Sf3OhTEqdGxsJvl/Lfb/aPN3f+1PPmLM0iI1DlY37u
6qOH9vFiQ9CTqmY7SXtJZgK3YNTdN7rftPWT8mnQKesm7VpJLESCplZd23ed1wx5EzYnMiyxBgvR
p31XjXKtLQy/d4a6IPOKCY5SUoezJeeiWC7193iWeNoef/D7D1KRSXRt2c9Iz3LEW4xBn1Prfsgs
OF9hrRNXESTzXI6/E9euS0REiYr3LPn2NcnrNC+dHUGmQx2TBS4dW2WknZchm2awg3awahIBLLhp
zXNrxfmSOcaJXSLZwp4oVTsJdpYfygv8ZcYCaF5rjq+BzKespfiONb6df1zrMQLSKoclQgHCcHk9
bH64ETRMsq0iH3vVL7eBMElFdV+5SBqWgHpnpbwMUdCHWpCDkRPIOeuZLj25gdLRqARSF3bgBNS2
ZqOjWOUUBt6oS/aDA0nrIZvTmNnMzu9V1FdzV1eIzxsnMm7YLQcLqLHw4gnXXZAXP7fT6LYHwuzK
SYeTQ4LjSSRDZashLCaXJc1IN3qTP3iedCf1HpTBjJ+JE5M7k0KKiMggtgLViUo+fOzaNhuH/LsF
nqbujWJhtYTcJ+Rb1KMRLQzM1ybk8YVmTFdy+umSY5IZ3sGVplw3NgGcSI/jRw7fuNKxA8G+3uWW
tlSg0cLXBfWlxS/e/ybsvJbbVta0fUWoQg6nJJgpibKCbZ6gLNlCRiM3gKufp+E9tWZm17//g+Ul
USQAAh2+8IbKS5FCbNDBjmw0QMz4K4hFdpLYaG0G30nwxBzusbR/CJ/eRaMGeKRsrCAC6Ki0WeM2
oLsuU8G9yy+AYD4L3c5DK/PzcNbiADTaEx+HMmY7SLabjURPbSZuSquta5ENptm7jf1siIs6SmIo
VNnCunqZmW+6pb41lHXQqCsQV8rcQxXg7xIFhEnd3VAGg/6TbWubpunmQy9r5IRQynNqBA3zPi43
XW3+cT20WXsNnQlocmgugDlaZ6k26l900Tadz0mYDrHvKIFyelye/N652d2pksdaGegE+b0lJrMa
y9tGZfBK5kjnKXG29Fyx1UHGZ47148xBNnMbXyT6DKmiDE1W9n1y8vv6l9LgMY14G06O/QKhpCMW
RBVqIY3u8gUlS0QvxmSkRexq6PjI7s3WERKdM/tdi/Nd40YFpuBUku0KEA3OeH3DvfNqpnWzJF9e
HV+pFb/B3ty4moO86iBQsvVx6RJtus/9ACknk+IuQnxSo9/nsXi0JK14SDePkcFArCSRi4H7ZG/T
rSoqnUYN6mJSGCzLtR+u3yBOkQwU1fxiS8CQccBIzVr0ofQRzI167stof0kXdG0rr1YmX+VSFlvN
aKhF8+hETgGtI1GsWZZarcu/SVA50RRChkXoXlKdjxB9rCzEIn2rvnV03naUj8IA5+cx5Qizj8G1
nTe7Abc83KG8GPcddGm9GE/MvBVF6MjlZzYqYT5dSfMl49OSIl/XTbw/JoBfGiSgMTWMGtpSgTY/
jUvxTquezpq0PsBjwxae53wfl+KtRbOJleMP4iI1TkEagqZSvlczCJtacwzk0NAH1tEUySKFe7QY
vWkAvh5o0hv0etLigg+W1YwzTg9xtwt4pH5TcL+4c0Inyu9obOx1dFC2vRRXQHjdJh0ZSjxmL4kh
H6mNpqGlgUu8+RRr78C/PgeHBgII1WvbjJQGja3Xo5ERDO+DwcrmZ1CY1mdTD4wPERT3edHJrf0D
zkZIqyt2xMAkwcwkwECbEyQuqZhRGw+6YX+0JVsEFomY7jJ3hhmB3mxiOmdPIxiMbYbK+cbOmdrr
E4H5o5Oy4xE4aX+cKfnWTqwRMzJ7vs1VT0VWbtMjeF3q7THfrgLGW5loJ04FR4cudCiRaksqnpGg
LiDqdZjSHAKuDZVJoPnnteEk3haSKntWxOj8blgNfrzqREQpzOjp7AyWibp9mx4KPX3v/ObJQpIG
3TUeO3uDuYtl/G0xsb6qFqbG2OEkFvzKSN1EE/9Yh8giWc0KPf7qBNo5RaKDeov3vjEiIJd+I2Hy
N5jG34OiRebPyL9MnQ2o7tg8hgzmtmHiiDIaxZPj0CsZkbPrYnSLJvUALZfmWxvmInjC8JnsjI43
OvUh9BYZauUc9ob5GcNz2wDLVpy8+mZFKDpBYRB8B74nuHL+2A8oGtnfu0LpN0zRaR2Y0czmjR/L
F546eqihzzpbFODE0n30aUQdDSw0+kIv6yiyApYVSlm/rAQ539bfeRG7hG7yOBs1wDvY8xTVy+ts
Yho+NMrDFXapPywM2Jax3eJQudVccTcLnE6nON+3o/tTlXQCk0WlVEu0aJewLKnq6egkVg0C7uvf
6rI+53HzWdGGAaeEpjTSNwgdNTu/ZCle6MetFEOtVwcaYe1W6burzowXMgJ9+VNpVfeabZXqAL7y
eJiP6CigDwkaSNQWJngBSzLEUp9FngcP7BQm87Js4ph9J2uyEOWZJ8Ou6i2Fqd80mRnEdfPWcW8j
HzNab8A6pnH4tTdjwGHD3cU+pbWV2dHU6dsUSbp1xzaA+IdDkPzJkm5PI0uGBRy8rVNaqI47byPf
Phz98r7GARom2dBK2CZ5Jht001nvq8cZkfNt5JG0WtP3vmFTyXKaiHOXf+X18LO2vVvpaFtHQJ/B
b5PWETqeWf5VTa+UAJrt1ER3bWJwzV6tQufrKDDaZqtlG3QPJdC7zVCzkJlLearQCkuIWkJ1zyw9
/jWm6L2o0EPDKqfR5m2hsQstOoE0iNVPtJHSYNj+a1pwT1NckTxWm03dcXP/hiAG7oJjUyo1dWp7
HcOix+d1rt2AvPCptjBUMq19kjDNY9m8jP3yHrjUj+0NGkSPVl7tUkBvGxuG59ab0CUjlz3abhJ2
HTB5DBJokkbajlYSGPb8obUe50b7TVJCGatgqgxRnx8K37zUdqCUl6bvcYEvSa2WVTg0HbEPd6cV
9R26NIsoJKCt+eh2YOgsnG3We9ENeh7WJb6oAvYDPityE5fEV5bDJWTTGaTFqDza+aSMNtQ4lFst
c1mLOZjtzb9jH6SPa7OQUufFEQlmG+412p/ABgidDxNO2g1liUiFult9iSGXGqDkYlt7F7L48ny2
Vidg/GD1jQRs8EW+sXfqIAlbtuC5Mn9A3oeVj7QuMK0uwe2ESHk+LCqOn2xsR/vidfWxtnCvZduI
j4pL0pmsyhqlDJQVMeyZ7SNOEIRFCQvoOKfULHOQAC6ChCZ2NZuqKz+7YfhmNpSOGoq5IXS2S505
3xVmd7QW+IA/O7Xewh+5pD5O0/YEKmOQ7xQEaG6PX1HB1AHkhYA8sl9MQbraZv/UE+hhy5F8+er8
5ZjTVgIRp0u5K9zyNrTFPcuqW63hdpKC64sULm3dR8WtjxP96ME2t938XigDuUqwD2ltfy6zREOF
SDd35WBfZrwQdHvS97HBWO0sPBJgt96NXNzX4ReMiOB3mIwLbIKW5le5IGA8+Q+gYRhGKp4TU3lb
w6DU/FlI1BfXxTgz/Nc1BlkX8axjczUy/TmykMIccoO4J2+pgoGo5lEOQ/cWtLgeVHRLN1blv9Zl
epuq7p7VZDUmVbHpcUrerNoI44UwI4jZnUtdaTt1+eca+3ouZMRIYw+3tEs5EoPXCvLIeoAKYVp8
AaBldhNwF13+MyC92RgjIaSrR+d0SLEOzO9J1LJeuiVeAja680g82mdjbm/+Eu3FMLP/+WTaWdZR
mMyhxqkQdVHL/5JDWmrcCklQFW34dN8842c0ssC27XhMOueel2ykwGNeiiB/rnBXIQQo7l5nI6jY
bqG+k7sbW136r0MavE6VxRrZu5d+du7r7rhoJK6mOzyWMj03hOAkFGkfZs4Nt/Z72hHVCG/5TYAS
eiqKL8rolZIlwSDffZLJNYjH26jihqBEWzpGAMkX2ddffBb7nmPnyWbmC8GA4j25uFL5IAhorm3n
Quol+I9T55dZ/RlSFolFuLBJ0WQ+1Fr+Zx37nivTQxqlAeYlvKNI0Xn08FEeiGKqoXspEQLyKrW/
YEeZVOkPFS/A+H0tfJLuMSUettwczVnujS+XhxTO1caZxg/R3/OGDXN9zEvynA9UdoMsXmDQJ7fY
8I+AQq4yYe1phupudlwr1kuHFJjcgZ4K5KHukxaCch9hsc6+VIpE30QtaC9yYbVbx7HahxvbPuoz
l1UOhO15eRulf5XG8ww1jeCQEGk2hz+EmnfaI8O+o1dROsVXb4EFG8d5N7cqz5UJdeUYQThSvnOq
Td8k8kKAla61XqYPdZ1ftJoHYeMI3riLdtS05qeVOm+97v9KguDRK8StcJlfwqClXbjF78rxxgN1
1Hz/lOssMc34mi5uzaIkRxTBNZX8AelksxE4o0Vyu8jQdLCUXigZmh4etEEEKSzIwzWoVDUAoyNd
Fw54BxtF9DXpFPHepU5KmEdAaNQpzk/RD0/M18GqsXHSCC3AFL25bJCbwNMm8i82yYWmpigFque2
tRWNOR/q1LgOdYCAfgRHrzG04JjE1lNVBF9j5CHtI4swy518H3yYoukP0cisGeJoP406MMyhurJZ
X2OfSKxbipOpYH5BuzDZHRdJUHw2uTNA4lsekhrnnjeemjFDbNJFwZ52zguTUZydIK3PvVfj/j4V
IgoFZdeNXpVIvU6LJ8LMRxs1gLCJanHWnuWtKhKh78bSN/YBRDo3rcX5n39qAs+zXsEZ20gT2+06
FmnI0sCL+OjYpeccKeVhjdCMb5Y69XoRkUmwcqSTJM7ri0ME60B4Rroz6dCfizF9ogbs7vV5GM8j
gdjZczBZiC1vCPNlRhF+0JrqvP6jGybuqX5y/Oelv28BNh3koE79f71R6xI+qJspGXCEUGwz/c/D
rJ/+583/HAzHxwrHDP5ZX1t/XX/657VgPfI/L/7znv/na//nqGmJzutIpeZfX69cv+ToZOi2/XOe
9fI6D6XuvseRe/3D+g8WyWcM7QVVQ63tgI5wtfSJ7fJ/3pTgtwjS6bS6Nxk6cB4LCyuUXUsbQkUL
Qm3bjjEPZJRRhyCzVUFK5PfYc5+H2m/2kVFWCDh25kEW06Hpq+GsJ/ehxxKIeynP0YC8/NRFE35i
hXseUNWkd+737pnrds7ri+s/WGwnoRUjX+7EFrrFFJLI4nLQcd3kneMi88/rTyyn3jlVFuVTb8B3
6W59Hdl7gVfjWWtr84y/rHmO5vEZW3LUU1wyTDoXnzn7bx2RcJxi5Uo/DWRfXrlzjRJZjgJvU6ln
B+YtX1AnFSk1ibEDYgUiQJ8iod3kVnmO3mQNHjCw3wrNDX4P8y6brTOyD/gMgLLYxsgiGybKGI5b
ujs8Uh9GQSp/ChxcIXw9yg+NCaAngiZkIoCwV95lffLodEjtJbh1skdjvjf4FpM+JYDoyDpHpOby
8bkeQVcbXfWo+UW3rdrgMdKRHk7fYj0+ywKEGc0/kLHSL8POWKIjMg57bI0eclde0y4F+ui5n12U
32rLdjeGbwwoyi+kNAXlToxUt4Oz+Jslip8miBbWEN8WDQSlJnA9GMyXwc/ziyzSmI3Or/YIGv4x
Z/vTrzBh0xp8L0ZZ/saSHUhf0382IEGncdpNTYFrtVMfRNrfnGx47GqDKLicrgDCSVdcFt7GkWjJ
2P6JNsFD1ctw7FBerSw5hXL4XRjz+K3rOmtn2Wgs1KW3AwoAvpwB4RfeUURGcZocCfYZ05W2sMTT
VOKxxgDyqJl5xxIb6E1fQy8sVZfcRZSa1ldObQexZ7NNvk2l6xK05PZFd1ofaSng57E94D7XAamS
/ouj2sIBlEszoeddQXuiT4B5BZpz2wXE9hYIJDXfcn4cS804etlMDxElrAY9tq3dg3HBU69p0I+w
u/ESBL3YYpA3n4CyhV0NopPqLSYi493AqpYKzBjK4MVMKUND8LqYcjSo28pr3Vs+rX4fYfCqOdYW
0PvSJcmso/43V0C+YkTBIbdq8NAYd4wQVpsUFwhKGj6w84OtJ3DhIRPHmORxGdmuTNFUi1PQJoEp
HvPFu2IvBGaCCB9UMvU4fZuh4T7qvXMKsGezRlR6h67+JDU8xrV5t9kaDzmRGG1dfTdEeU0aQw0x
azkVLq+UU5M9cIZLovv+40jtmgEEsrTVYTI36d5EW9xxl9CTwt47XQ9/0zHuvlPE2M7bT7qM9lWn
IXveGbgzWPLd7ZMbZYQ3N/IPg8VigW/eTbjBQ2l4r1FESaT1oVIZ6VOnyflV6/QPEldKKm52GTTx
3UgGcHDecKs7BMORyNsWdo1/SDr6pypokNPJjpDhMEya4Y5SQn30egxycgmlrW8lzefpRKbyQWno
I1myh9GwLloBJzutHt1HO8kGOB/0SQyZshnTYeyiq1agvuLCiqwmDOXL/JcxQCvvuphhG1G0MR6r
CVht71Kuil2JDLgOOo+4/Ng23vd58oonE59eVZ2r3AVDZdH8KYMSHWYio8Wcr3lFFaHE/CJSHMds
mdpwidxba9XtsYHTOJvJa1+XD0GGh9Q8qNpjYDzJcXyYMzmcIS3gO5u3WwrfTNQi2jiZf/K7eLdE
NX6mckl3Q41r0YhhJLWFU+J0GMbBb60KTDxNOZ+ySUtPfZnfZJ/XrJ3GsBOI9lyerdF2XrSU7Cxz
x32UoGmJjSgRDPIq/ey+O7aDQSZuDmQvoht32oAcoSnf5zm4EcmFwYjzJZCyeVP5hyXtfkXLg1Nm
r+jcHFjqXlMpt8A+tqmAGEBzb4tOyPd+pN7bOMfetc4B7gSlOaGBqAUbh4AkFzFUe6t5qRHnrmkF
RfMRDOme5ikdDnLEkl5fohyo6xEVLjdcTO+mR6Q4OZuY70zPRZd8WtiZpJF4nAG7+sO80Ynim6kE
5V6EuYGPPJ56EoU73R4+s2SiNtEIc9uXAXZhzoetahkaFUZK63RKtLDHhrKOHpfOfKhF/dq7xh3N
xSd6Wy5uU6doLD9A3xwxgn3VjDjbX0dfS669sHYa1AIZo4U+lte+FuyWCCwUuwnaZVq3TygPPiRN
/jprLBuBEA/ZGNqj+ZGYhMFm0x4r3XiXsfnsuc0+7nn0MAcoaznNxjYIy4EWP05dc8mzmD7AgC40
utXc87KFn7eYP4ypvhlFfDVT+WS61A8cj0L7IsyzsPswLXD/0YtrGxOrYXqLQVmcwe5ejAoLpoQy
lZ0tYVd43yxyrs3IvCwWXISSCRnx9l3TrUtJPaKy7Xf1aNShkAw+NkoyhcqY2T5k/g8bXVkyduBU
7fgz8t3PqfFeEVIIgJdMk/dW8DiGqf45M4ckaHvfQNA3+XDg4+DxHEaFQ8crAQZWeKd4cc+1Vp4D
YwiNvDCpucgHavAbG4aXTwl8mPqTNt2nGWF5i9Jp4Tc75M9CuHa/qKd8m7/NMUbusY7NFBVPO0Iz
vwA/nyzBN62kQ8Gy1B+KoiFVvSxatYSSG48G5Lubes+dX/6qlvjci5tPUafoWpDDzV3L4ORaifar
YyXrMypLaDhiT2EACqFz/2BpUFoe+sm8Sg3DqTYDS2k0+bfJmf9QE/tOqBI2df3Zphc/YxhWbFdb
6gcnwPoohpeXqQRzAk5dD7rLsjTR3jXykczWf54pcHjSSciwJQ6p6GhXedZsC8O72XOF6xqpJEXR
8hohWkd1xLm4lNeMoD1rTGZpX/rMh5NVPBJXx+HsdkuI5vEdEbc/9YQUet9hZG7Ebqgbu6bUnAs+
isesrlgNql51meqw96ePLm8+3I5dv7IZhHpOi9WhqFxfUdbdGVS5fUA/CUzbCQ/lZARXB+Ru2zm4
xEZVTRrlxD+lxlhTeulRQniAsedOalAdSt9ZQn3oUZb1kg4H7OakedmbNZMfNaV5KCeb9CKpatxu
SalKZHBtaXkXHFBrfI2+UeF+djXL2mYFG72L93Nh4qRtz/JsZMa3mSBJVV7yEPwDBWXSQdgeYh7k
MdPwOJhy+8Dq92kY0bsTa+mhr8efA8Ike+pL06adhruggZoA/DLSmxDLT32qgKxV7OkoMmMfijeB
xo5t2xgUie+jyRiRWfl9CCic5uA791UqAcNQbmNzfTBnnMQjOfycsaYbdDy7PNEk2wXgg3LQfYsL
m3tSNG/aOD+4afJW6j3Sjx6OaAtAmV4Ol8x0DtI1Mc0wn/KIuomHfTstvHRHGyTdgAv7CgLqKqFD
r2sj/OS1cYKbLH1lieNa+Ye9EF8T67keVam5JBfOy/Q5Q9hPRvbRNuuf4/Bk9FvHNz6ahc4r/83g
IojXt4M06cDJvevANqX7Dp1a7gHebujxUhXDkX4D5IcyrL3RMfdVH/PZu81//S2dzK1NeN+i48Uu
R/MZNycGiM4pXA6vjpZCz2lq4zAmv1rAcf/9UTOpWY0Ai6i3BPSuJlDDnE44wVEdYqjoc0bRdvaG
3czhiOTVr6ZVhVb6tiBdyHHjBql3Rf/hzRHnGBL0+iMjZyXkqiarghUzbNP8FbeaVlCYo3YWVPne
YEOqEzes+dkCErX+rP7GfzVsy4CRgwgNemS8hyDVaIZdq+zs9A95bIW2sSxM2vh/TXuXrAI4zqHV
GIwYXwV8fv0TQovqZzUdA46TVcEDlrNHSwCzRtfsiXVoa1CxG3v9S11YhZQaLUrKvKl8rjOT2ty4
7/kE5KOAX8cyoIRTMXEOte1AHjWBXCsrk/qciCpU1+p0TYERYnS3APSqk9ftsFu/AI1rK8e4pH+a
mipUh1PXpU6rqa8DM3L97hyjcQ4x2Zb6dOLrTy2dbKOkYsJbWxlt1e1RX0/dwv/+qgFXZU5Ec9TN
moVkAqJWSmNNTPaO9XvfZIw2XuvogGHkHaqf1XsE/X7d/dBJW2xBNYO3dvnftyPwd9BTDHU4XB5E
2Df3W4M6FhWKJvH26qWYP4vOP6q3QEcMl4EMBTKCbRSf6lA6JlZoEDNXy+3cth9SVDd1SPWeQDwW
y5N6h7qmSvxJHv/7opTtsbrgWDgndSpO8SBHrD9JnrPOWE+nDufKAVjfo4ULFSnKt2A5Ik9N9JLt
3EpcyxapAppYvpJLNCkstggx9hZdPdScNtXQNuFo0umIrfQL9PqrxazKJOa0i+bWhyTWNbb7+bY2
8Os++2K7fdUmhmvpNOgblK9xhiCdXurHgY65KU3awRlGSD21aL1iKIJoxiI+mg7AEb7qoDtOE91s
1I/SfZVHG1c6zdFpQVI32bWJf+FELdlszGeyhY9ynEoa7t7TCoOwGwbqWD6ySVIsU00Ru3m1BZ7O
EPY6mACzIJHvqhP8u8Qsk5MVVy9iBO2/+KB1UJVoiHEoNxTnTozP6r8yaMxdrWBiCgrWARoyIbXv
x73hdXSw2ETQ+ka7NBrFPvU+AW9jiuTM3/uoxYLRoUStp1S+FyI2qDzmzmq9N2vJflqV52/dpkXy
SSF82SHq++z0L3lMPLQ4FNldk26TNbNn2CNpnH7ypso5zWrDajNF/W8oGmOuwNoV669ruRsiDO8U
qRdqYVuWV3Rn6VWpDgwFu2Lb2vRjUmQqNDs9Bq1IttRYGd4UhedyvvUDisZZIR5i1AI3rmqZ6T0I
iq7KP+02xYs4Jns0Jddf/RG+oFlrFT/BT+x0rSdiorl/kq1x1EsaSGaq51s92jV9/b2qjeoq7TwL
I+Xpa9n7xaDR0vuD2NqD/gLjii6ZWdwjMSgzwQrsLU0KEUdI21rkOmtzktj5WHnUDqqEQrcJrm/T
R9ZhiXo6sQXbMPoAUKbmg+WKam/il6fXhX2qW/3SBhQjZolRoFTNTMcU17WEX5xKwWWuyCsBVGyj
1xL837hPJwgqekQt21BtaGmAeyvESxwRpK4D3ffwExkqd9cagbNDRXzYl2Qyszemh6qj6VeVdUeE
Rd95UEO+1jAoWaST7Z3m6s6OdZo1nuow+mj5EDdqvn+snFk+gAMPaas4T7p3DoT2vkTTZ+ovxi4N
sv166gZv+o2ba+luMiucIe24OuEKBv5LUb5tQCSTJR5/kwqqvNIDx8hkBeam4GBV9ZAtqQy7GHJ+
yriQuvtewObc1pLC6VA4+zEgblnSp0jAmE9nPullzhYpQWbikLxaCpkhWaMzUP6TBs0dJMOhQnCh
rCg1J9LT4DJEZ8s2ixDYdTHwbNPvTiR8/JKCFxcCxL4yMNOU0ycRp0DRY0ZkoxKXHkknmJo/dIPm
RCKLK3mgs52nBZdMWd2sRHzS7042IG+CXWLX5yFqbkOXXA03+/KLhyAgNGqK1oYnQdVZzYVoYGxr
5fQG1mXY1i5rgIFsgjmSRBh6fw2wF42pE04J6K0S4WV0xkBZrO1U1VBcUVKl4HoI8pDaT++utB4M
4n2vACLSS8KjPiMa7BhKlG2SINEh/hIa2a6k1TUS6BXpefBB3tMuWpsGbUFfjvDjnisgPTw9Okj8
ptvi5izOtxIEIc0eGjdMYAzkH/vBencyErhKO+i0HPNRXEe32bEd7PXMpecjh3wfeXQExID7sNjn
0W3SBwq4IN2XBVxcZRGVqZNIOtFVZHwvanHvCuclT8ABKZQXWwfRI82ypa+oDjGBS6VUXPgFVoL6
H9U/W4E5y8g6zEkvjgVuglrxQzxH9GnJ0ewEQjLOUQ4J5tqzn2Lqb9boX5osv5tGebNqxkIVJD81
iSNoR1PbHDJvX0iP+TyhbDDooROx4fdLgEVhTwaqT9+TGBdSVQZyRpA8aeK0G8htRENT/mos1Igq
vmE71RM5iZVvswRjMjcGWIkQwm8AYhZNVYh4MSUyLYZTQQTuh24rj3IosHFqiuBaav6+dsyrnY/f
ICGmlA4ZIO5Iso7PkJILqAgjynYnGtHtfGG91F3QnGmyhalAQ8o1QHqIzClOSLk9WQKXTdf8rIfu
Q0fJbWctxAAVlhTpyCMIbPKLeIt8wN82I7D7cxKZLaA60O5gevA4zGHTovXIjVRtpqEle7DxuYat
eixpzrVx94729SFDsW7bevS0vf4LD5nXv+Ap2f2q6i9NPiMvXtnDJYfStVtbfkXqPiymgREXw7xT
SE9k3vAvNaib1COAmq4FNBJXd9Wxw3AFBA7Nm908p1+qKej69XtnypfcCCjWkG+MM6OXQjBMu9p9
Ztx8q1pto2swUtbeGeD7TS2CH61cfsiJBUhk9D6bIGERNuoYukb2/5FeWLkS/5OYqFDBBgJlQKvR
ywF3/r+5Sq3JRAMD28MOAEMxD2tTlM6v72c4y1fOywI49Fh2lBFtLaJoFmxX7EI2cJMqja67gkfp
PQvfxMausEpNymgQrbhpCsnoxYRFUeCd1t+caFLDvbhzT5pzErvohPfuw2yR4ej1OSsG8reRdmSg
GnjN0JxJQL8tMfftP8PJnX+Hk//92paHWLn3b+5GwLhEWWdNfyRNOxYsHNNiPAQe4FGNrRlrl4e8
/hLz5IcoIDmbxjdwEDUU5kJkTAgyOVABhCsC/N2sYD4JSIAdnaUvgpBfTacCsCX48JsRwIm/Hxzu
3rqLUmDbYi50GQu2NTMpX8Y2YiIAQY609EuFTYkap6gUUPe3eB5/sfYK4FBVlIKiZr4RZf2ULSu2
WuFKF28ToJUnX2/SY55c6j9Nujy1GnrK//mmWf+X9qJGC1/UtFwfCcJ/s2GCCZN7o2Z1Ry21AMDV
0etCjxIhNtYy1cud2pfeVEaWCvWzwiPoupyETTlObS0kLFdPBNhTOtrbWGmPcWPuV3DMgsrnZllY
PDx3FqRxxSXvO+6cyxBK9OSZMunPv2g223obTfq4CymSAjfEMj0uefsM84hNNTkpt8OEorSagf/5
63v/PmYshDxsWBg+SMZ/o/THQ5ObQYp7kq535j4tQi3y462XsE2UWkx/C4OZFUyvm2i3dn56WUF6
msWjTEsFAldo8miOnhw02a3G27H4HReXpa4cT10NxHINGKYGtwqQBkJtKrFd3mefO1Oh0lcVJSfE
D6kEA8H6o6HFIekRBctf6JCTJUDmSCuKWkdhQHY76QkoYT5IqmwC4VFMR0+Hrb/MKw4pk3Zzdrr6
5ProMMCpJ8FOEHF1UvskFBDLj7H9NAraQBblI2y48kPQgv7M73oE9iie33KgCYvXodqudlfaVTUB
OX7pa6BsZkEIjpsCmH1qQGKF//mJ4C/wf7lQiG5aJqQV3KZg4aLj8r8XMAfCXF3MeMNkAkHHkWD1
0Pv4WJoQwMpKPrqLi/4otj1h1Qxn123MsB2TL/bkGtH0jdnHb7MafLXCWeEudoHV9YBimos0Hx/S
0up7i/dmUNG/+rsodcbJRsevG5tspxnmL10uv700voM928sufTWD4svPWThK7YXCBxtqa9JDAVWW
t66+7YT3kNnDfSlxA56biOfh/mwUjhOZrHSH61+6S+ZiV3raW9QnSKvUg3wKvGnXL/1Fa3p9n48m
2o2Vc6kM6Vwc4K55Dh2upU2ScOjrWE7nKBhbXqmMUyTNMC2bp45a3REx1JzAq0NFQXQ6aHKws2Et
KTcWerljaYO8Ie4Kg+81LsVOFjyFDFvhbFYPAt2xfqsVvy2IkVSQ5rbFVxFgPuOzNjk2UeCKpFr/
bhLIWa32rI/xV1UW2CJBVzO732tAGZf1zdXoYLbVgPyLmhkKuNV6zusStVeVF8d1+sPL2lMgojdW
yrtKTcmiMbhWtaGk6H/IwPkR6XWYO5gZt2MEdSRoD5Qhr81CxBVoxAiLGJVqw08FDCLi39qwiPdg
GL/scXpuyvJi6olLkgiGPrWIwhf8jav4PW6L44pU7ZNfIh4+NFMdKyGHgOjpVVAinLJE08rWdmPO
SFkSOnb6IHZaTiaaNtW1db3XXAPBq1BdKuLsis5UYJBiC6j86hfJyY8dGKx/8W2DyjuqkUmnlwN5
ZNscUzCkPkUEL6HUoQB0dkLbKUdYy664XLMrEcmvTbD3dv06GOD5m27c+ioVJpLddQAj991gPaM6
+iNSq5C3cHK9b97TxvyxTvCkrZPQqTCSzkYQAHUMAaYxb3WGWCT8NIO+ioJrO9Ba2+9+LG+OpbHY
kPdsHFyfHHJyX0ONEZUwkmcMBXdI33+bGvGtTsVtVrwJfIk2Pelx0LH561GB+IEdvWoUz8PIwAfc
whZoTbt7jcLJaFAKWAjvDQV/FBofRNoqSeV1iH9R6de0ddgmycUwWnYPekaF5V9qF4R/1lvppeUm
20sNSKKqfshy2TU+RLZc0rimM/425MK4DMDT0BbZSpmnt8yUJ8x05FGYAYUeD30gueAPAiGNkgXy
X6Ia2U/0wDnYS3JzyC1PWu4WYR3pNAB9eZXz8uHks/mSI7OLYtYVsevXeoHE0ntvPkph9GBKHWIA
FacUvKeOb3uL/A/lrYqCbJ/a+yrpzK00rXFHho6xC8SKYSgObo9984QEfSiCSVVJezJVm8ZdXwPs
AaRZHb3O2a3AoB5az39xdx5LciPZmn4itEGLbWiVkTqSzA0sSWZCC4cGnn4+d/aMVVeXVdnc5V10
N5siAwHA3c/5zy9mbCx4EkTZxOEJVtnJymqxy7TytCyJu2km3ULsu9yZoOb7eNAgspTlsehm87QE
y11c2tkWCcyD1hs1P65eCJYhMtVedAhd3+pZEHvpiGg3Ou3XZPK7jgbGUGFQeYKSZp08r/33rxgb
GrjHnzRTf1wM7Guhrx1q3TI3sWu9uEG1nILuNmIaC74EFYXgWodoR/nLjmFQ3yX7Ks4m+IpCO5vY
zkJ5mA4iXLRz4qXeqVm+1P9p5e+oX6GoYwja2NBsyxk7d99yIAD6dwvk9YNte8E57Jd075fWWyKC
7DJFE5Y8S7EJjMJhNDXrZzwa73r6n0M1LtfI89JDnuYGypEeunkuSLPQyLmohgTDjcpxzvFgPkCi
c/bqKtVVWB7GF6XVflUhHJawKhvIDwkjFX821iFt6LoaLQez7GFvRnN8dPOc+Y7ISPhKg7WT8HF6
RX6wruM9lwOcGwwPt5aM721hCJ794iZ66HWmEx0zr3HPtSxCQgNxrz8hgUZs9mhHXXcYHX/vGUAq
GXUng5bphnx7tyTzZjLNX9aYZtu0N5uzLbrmPMXGTwE5fVfIiOC4noj99Ytoh73tNpsG4+jZJcMc
UMLzaNpkjkaMDdmLn8PIv2XJQOh3qENnCREdFe4aKwfk61Z6HudHp5uvZctyiQPjwSSFm9DJBf6g
1qaH6TkqF+PkJ6eFC+iXqAQYwkIEktOwb438FPVzt9cLly5ZiKU9OZrXgmRYq2FhiLJOZ+OhhOF0
gmCfHtMqhHuMcgGM0Mi6E21hhsjk5LNTc/Ck3kb9jAgqL2Zs1rQ2Pdzu8iS+JjDEsfQCAqUZS7D7
YRjXGifFAM5alChV1cHM0sp106Kvt7z4oCRcVdeBAGfDV4Q/uuTVXdSuVUptBvTqX3nsvtrF8qqq
C5wSqw1zsv1oMs6LuvYbQanZzmfcB5M7f/fxCcmWqdvoUs/gYN4NrQTX6nCrqNH5NCX7GEHV7OBf
1WQ/5ig6K3p2aebu2qOQZlxHVJKJaG10tSv8qJ26SkWYlhDREhYPU7yB1HgyYuNq2MSwM1RZL33A
+Kt9UXVSM3N8jFGxj1PoVnkYNGsN22JJdsaKlsz7cnmUx6fikCN+gdXfsPfzLTC/TJ9ICYNy22bv
o6QG69DOKdObl0UU75IPK9nnrgUDHWETo8Rp0yIJSBBBhhWJzRI1H6N5w6lPKe3yk+oRag4y/zak
uuwQIVoZc7harDNSe1JwxVXf8zkd1OdMQDrTekFrxe8okcwS1frqXXH7h5jO3Ut2uNbDU8/GvdGP
L0uXDMeywEguseK7Jh+rnd7ulGZLEYQxeCvWjU4vOsCz33oCZRlEyi+L2OoV4jn0ZBb9rZgWH6V/
cTI6lK9pJTWogXmYNHFt9OAlchZmleYD3S3aEHd8cWDuFnnytYictcoIqtdeMunA7ro5UNb8jt+K
WHW62JqzeBCefShnF6GJc1ANtCfZxn3r3cOWuB+L1toNLSyuzmuOuULTpB4w0I4ESj3o0oihiGYk
EcTR99WpDerNklvPuQQ0a6mu0VLwGB23zzHuKVqsi2PCm6LTH1qUL/xvMoJVzl4ZYs43rVNdZMTK
g6KZ08kKrYyBDJKMKPwcYtwN1RuxxBZYJGXkKjXrK0X0uFJgyxTSn3hD/uZh24J/8TekaceI+Qq6
4mzc6OmIkoiLbo9FD13Fnqieyoi6CKvPjdUvCxLd4r3VtF2ba2/qAyInhNDD/mCVU7dKnfZFinZs
9gd2W/Ema0+FH4TYD3XCiTayPm9F85wxukYkQ+1bANqkKW19rFWXpNEIsxi9p3y2rkLr7hIPFnTY
wHRuCaYgTRtSrbRNwFZ9Feg1wpkUW2MXwyYuTe+dl9HBCi2a3nScr7emxwLpRh4PlocmPAT+ogH6
TPYjKVwSdW1GKQIrKvmE3E9/CKrt4CbBpZNS1ERKkbDe4NJs5nSqRdT4EYEX3/lD9EuL7io056DV
r7oVftXaQugj/Emyz8Rm8ipq8nF5GEuuNcQMmumR163tobonu2HD7oPUZcq3iRb9MEruoaxSObCJ
rPDel1G8H6o5+K4XxZdhIhaQ67Yz4kcXO4ihqz+zMDsaEgApQH7R9erHbG5+DSCnlrzGifq39nrM
JIKl4xIDmEMl3UexVOFpaepjYZnQxbBQptE4jBpLJwhtZ6NpGEUNFuLGXth7J4ata03pl0JEMFPd
RCSRrz2AwI3N0F39NvGtq3Awnv3M//Cn4AoGtZX1Ujz0W33wQ8m14g5I6VAVvZekw22XHmfTdjln
Uv3+ey+LeNBjlb4H5PMRuveJL6EAja5RUvclVvc4kE/Gbo7p5CGJsx226CaIMpuskaLa2tdVT4Mj
NXct1h/rQXg7KVqR/bhsSZyZ9pqajA/J4rWAPzNX5BIqfX1qfWD7g2BQKjxUf1THnNpRXCOe6XKM
IIMXJZxSCgxDvlRi1l5LQpZL5NQKgFO4tSmrZo+U37wbUd9gqACvNELyS+FXSD6VPZbZ2mKhZgCR
h34ykNmTnKgGAEqfQwIiLwLsL8MboNLKroOc8nXSYpp4bFyHupfKfjCICfLhdATXfun2RWViRAb3
5Ji0BmQs12eKk+SnZI5LjpbX3nZ5GM45taOjYZvO2mo9LISxoVsTU6Mh0tWuw+I+dXUZrvG8YsbT
DaDe1s9Z7rIZPejYNeFKayCe06+hJ3NrFlF5sKddHUNp1RPX29rWxux4ikoRqyczJ1EZbJHTTjne
WEZJo1+MdHvqEuyUHXcMxXc71tGns7i1yb5vp5LTlR0pLWgWhY1q3wOg1VuKg2y0tyKcH4zZgICB
6gJnWsIAa91bkZzEemqMkxKIjtHBdnpao26D1FMr79WAUzW55oBuz/Iu5JUwZwd9b4rqu9Vpu6ha
ru3IQlWq29BjXumIqd9ZP/pgegm0dtp0NgK1ZCrtY6rjnkhQV4UMYtcV3qUm7YWBGkB+Peuk52Hd
UsVgD7qJ0jc8KJuOudfmO9O+4Ymtr4txQFgiER8nstH8tX55AZs+eQHaA6ySvpp5/KoyDf6nh+0y
PgTrPH9IE1hCJJ6AHrBslGZZKU/iRRzZ0V4CW3xXI7d55qzzu/n7EhiXVF/IAF/SFVR4gLEgkyyF
ciOC9LtSvKEU5VyN+x9euNxP8LbHynvpxHTDWRJnN/dlDIe7pnL2vuxfe6AKWGNotqSvA6mG1baQ
Ki85bnYFYlkuXvWTmo5fw6hF6SquMiCfpIJwLlYoDoLfJ19aNw8t6YrQSJOdVGOq1ZVZ884W7dkv
TahL2asd8VWqVByDHg5d2K1yWd6Jju1ZLblCTmTUUEMOivrhB9aOFQi4LvZ4N+Y2vXvHy2WlD4mj
/yp71qWmxbvBZecMCtwOJHLse3BddTxg1ZHsZ9EPLSUWUToV/B5JG824ghLlSk1Uv2iXUHOkgym7
snyGUC2Y1aeAzg3D/KZujr3HbKL1Xhg0cbLIGqnS2Zl6H7kc/OvjNBUp1lg45ena52AP37pwJOWS
eaXIIkJyD4nL8qgBMNTboDVJvVXrQmEIGgMWRj78QPBJLAu9J1kzQ9rMNmpyoQZYnfNBpNmz0hIF
SJtXGqRGZ0nxdfOjGSBxucWTBqUhjHcl9TDYI9eKvRNC+NxZM2rkx2dAUCLH0UKPQ9QDrA+ARGwM
JJwxLZdIvpB1T+8sa+newk+BHvSoNeVDgDsrrMPyYuRsvi01UxJpMB5ge1MITQdLnng+lE+k3PmD
rMcszIMLrGukXhBvCIl9yUrLoPRUdzmN7beRutOfAHyUxMt49RY35Sp15pKtxilGpj3VjhH259mO
vuSsL4nhpyziWg/pXv0sR051l5pJatqIFxr/r1JDEo0J18nnya+VsFgaxMldH9gO96ZkrzCgCdaJ
wpunyIBwykxCTl3gn7lrnWqPCW69S9EeirFbdnKECdWMmZfPYymaB+TN31qa20UEr0gfGFyAZcCo
N++yPP6m1pAwjHHnTQ2CFa/aRtW89TsUJtKjRkri3AkTxdyPHpSQ1pcCfKnm9bRfOSAFKqZgj7aE
MkOuTH/I3wGO9IU+WO0UPQNtY562GYXSlJryZtzUiGMpMCWo3ec5fu0/HTyhV5PN2RN6V3Q57yUt
9SoAusCfgfFSmX8Rj/eeFONDEszILSNDzb9xzxcW3GOlnyR7HnC35uQs2vIySzOBwsvKXT3tbfQA
lU3fIF/WOaG27yQ6JcsWZmTJBm+3nVIVynoukVYIVoH8VSoQFW3EsYpdbqdAxoKhNvQp1JrawSIJ
2EUVtC2TENg45a2VC4uxz8khsRd3thrixzzubMTOY23j5ll9KcIAFHtmpmW3Ga2o27w3jWbAKC8e
kqWnQIncd7QwmFYX7+x03/Rg3sl2JpHaWrstHmKP6lgOv+Wul9b9FrZ/SXMUWatxyn9JDHLsqSGV
gpvz4xbhpYOTA++1nyEN1tH6yDq9Bvrt0YkuoXMcXdLZ1FeIBzwfg5LkpIoEWYe0BonTlvLdnPzw
RflaZMisOSNh/3bRocITIKv1fp055jumrQzFWVdJBZ7u4y8+aQzOBO5F/Dl+DbQhtYleNWo1FzIw
mhYbtTkthFhFhniac1fQ8dL89TyWoEYf2zurQUNIzGuhihWUUA9lSZSUH3/JOyo/LbYaOjKp6GhN
/TcmXdjmhulZvXKc7FKCIC9Ome8UzK/TmBqbsil+9XlyJyunJaNEo7bd5WmCqrjk3WGsctMNYBhM
0uGV4NRqLm+iR4DrAXS4spBwTNvAv2M5qz2jlbr0NIXQlKGfXKFjOYfNtAMW33K5NHoM03/L4qls
pt6jdfbBcg0clhoXmLSalnlNtZEhqaDbjYqNdL4AJmK8IxUORdN96gw8NGxM1ubARlJ8QR0F3A29
Y28E4Cl0YLYU3DrdsIFLhjEe1l6wMYafbpru5euu9sQsTfi4Pt2peYiro/rPPUZKlGCqzNRjHyq/
89OvkED0xSW1sUj2/TI8MdNcj0JzNxIDV5YFfuLs6KOuyqrAkKL4eAblrRzEUgU1pFo/seUh4ADm
XRU58VLNEl1k7WV7zEPraLlOYxau26SBxee9zqKtoXG/KjBB4RhaO+ONPpjPyhyjyWfYtlkL2xM9
0JCxjfpBTA9teacYu2cr5s0hAWKPN2+0a18Wm6ObhE1wJtLq+vprtjFAIv13WgvHeY6ZgK9KbTlM
He9AWXKw68Fg7Krs0Eubl8Kr7rTexoPEnT/88VOp1EORQS8JuOc9WI1Pk+rUCaHRLbv5wFGwoOsK
RlOsJTGgoyMChq/XpHrSjITAkDH7kBUKjusEH9PiFBs9c7RyI6fvugf6OMijbqxvHVuyRFaKCjzG
qA+CzsgLIP1BHv5SDXS3tM+W1d+GcbLXJs8nw1d/rzyWQsYlGlPbsbc20zjFtOeQb0caDGI3PrO6
Os65TgnoEgjpSaqvBOphl32fk+LDjNkimM4N63HR2eugbJke5AwNkU4itnYNkWvM3XMS6jOUOvux
kIyPfByuojEX5jXJ1fbhYDULPLhCkqfqiOLdYVUCzm4HjpZodu0VtsTJSoCSbnT8ZxXlosMfduU6
0cWlSFmLgP04XD49Clu4OaheSo/g3t9T16X4VgjUGE6DC1Dj8fMmfDBZoRC7MneryEOxC5dujmhP
WxxFcebMv02OpVgMrTF8pB0+xgmX7DXvlslA1oGSu5YnuZyJKeedxGUAIhx+qIbPqWbrWwWg8KgF
VcmbMldJMnFH4OSzPDcFHHSA+/6MQxUyctnCp0yHPINl3kb5z6p/U1uo2s/K9D1xaQqsGi6l/ZYH
yT5MwAfcYSKBoGnuPGavO9r8d41kSaOoH2PxOfj9Ry2Yq/spzyw3KdkSWHXryUOAaWWXFhdHNcZT
ViEU4zWx52vw13fZ3ZVRcPCTcTVA1LFKF5An2ovlYg6xtAdowWvgL+/sOjhrWrgvjOyHMuUoNHa4
QkLTaAhWjSR9RKH/EnRUYKFFBeaznUv0y8MUQHE6xiU+jX7yDcYh4N60UjBnzahnjZ5wHwxeclDG
UIrpNYqVFXEOKOKAHP5lLiRaP8o+oTxRGYV9uLJF9qmMhfCoZbxUWcS6Wm99an+mbf4qDYzksalX
KSKNqvnlV+0dJMpfalwH228/t/XbQsgK3W5X4+0ifRtAOSVnaOhgW7ZMdmO5+JquekGieVQDYMNj
YgdAs7KD4AEvwPsQut8WUQZbbQTnvQufZfs0TZT32DjCT5Vys8GTDlZUh4Wk+PV2cedmgbleSu1T
gcOmK+XEE2EZWL0wIYHI6vDcjRYmfNkQEkJzAIOITFWd+Ryion43QH5bq5eUweiwdgZ3XeDILQfx
xG/AnpV3n5cbXg8DyKKrL8CEF8lVQr1wULWf6t0q7ZoU4XbxmWnmboKLPmT7rCLvroWYbWHQBEU3
2U92tu9S980w2ZJhm/6IJaU2Nppt0JqMSKlDrMZ/IlEnOiVD/dYZvtgw3lkHbneFawYRXlqJyS5t
kpZI6P1sAje+S8yXSAisAzTATwmvk4dEFG/xm8jaSacxNUbte/OXY5flpnd+5c6EolDaScjORqKj
CSdg2eLHYE0eskRatpw/9qR8VlJBbKgh6eDfz71+F1cLVAGL/sx2xAm3TrbR0vuQCyItoKaZ6Gpk
Fa0IcMRmyrlp8l3cpw0NRSG/aCwrgK6/1w5uU5TbcPJxCTHaR+XflS0c14m/gzfv0wGaePcxbt26
UMPxB49Zy6G2K2eE0yYjq3WNe7Vhui8SHSe58lepNR/S0Ur2jAw+XtG0HEQuHqSnSJU4lwXQAxCZ
mnGymZ4Gz9iWfkNFiA6TnZztjn3loVj0F+V9mMvLD7TLpGv6VmRoiFvpRoeTSLEPLWi67RkQ80Oh
LMbEzhG3C41o81qB8yM8TaABJtZG3sJ5yWoueXjyJZmnIq2PAQokGFotKy9vua6m6opCKRtPtXIX
6a4nezCFPYFRnCyql9wufloSP5V32a+Xu6L2T17NuG5xfxajQCYDRVcvvmbpFufZv8xkepSPh8jH
bBcz3qQtZhjg8h7yNIgtKJnZCI/6kGdqiyckfBzojPHkH2PrzEFAhIKQlZW8zaoilnC66q8nTN0Z
IjP1kH97xh0Otjgls+oAO+wVUB5n51luFPIER3OUkdK2Il4RkkRN4OysSd0myLalbZ2Cfpiu4R1d
8nenZePVGpeCG58a7sQiS21fwvd4Xd67pGAplufSw7huhP+kTpIBlg92RzqlPPP9tKYS4RX97mJY
WCzFyQ4jPNvYovq7rOy/y71Gnf3EuF8tiEdbeKL2vJNWbL2MEzOj5CvEBwNr9YTkEbwNk7L+1lXP
s+W8KAcpWfS61vKel8EZBZ60H7SIqoqit+6qt/H3WrN+1Y/2LrMrZ9PUPFBZVajDRvNRg87zDkqk
H8pSVQ4UzGuLWcLKHoZjWo5HZFL3UPRv7YhzO+r6l3J8igsmyUgiXoRpWgwSU7au7F3Vt6TfacSB
rZLWIadSjL/ROMMADHAclI1mZP1mQf7vNSJ2bOsPRKkNVsd/MiJu24+fcd9+Mn78Tzdi9S//7Ubs
Bv/C5dcHGrMxEHal5fD/NSO2/uWw7cGN9CyZLikt7P/tRmyb/8J7m0bY9V0ydWyLP/q3G7Ft/Mu0
ZNgNTFLpU4y78f+HG/GfzYh9iC16AHfQcDAD/S+/2sCacdiotfqgN+O1svE7xxHWi2ui2fyKt8NH
/f2Hm/QXFsN/9YkmwaQWLDMLxsKfuLB5aRMsM1FXj9sWm4HV4tevposUgyJ+DOP+H9iUf2auyS/I
B5FUS4qmbfvSsPcPMQERPqgMQbL6YOQ7nAXhv3vzrV6yD1cst7//Zn/xUZB7TeK6+UCdT/vPj8Lp
16AAWuqDBAmyPPuSVNPE2kqY8e8/6c8uw3wpPsnxbRl2FvzXU+tc1Mqxw4lFnFawDXxWeRsDn2VT
8k/3z+Cdr//IXZaf5RrYn3uBg2W2ymH44w2scV+pYr6VlTWo6Cz95gsyJX33DJ8fNqPQyfzwj0bT
ob2dxY5xxtWK8GU3/yly9M+8WHUlpokje2AZru3/6f56cLq0LhhrpHnaTidlz+2lwnm6Gdp8g2v/
1NreZ4gnyN/fbPUN/+sOWK4LUmxCx3Xkc//DHdAMp7I8o+IV0jJGAt3R9AYIyuOT6KYnhsowGaJL
Wi43goroErXko7EbBgS45yV2A3jouy+pm738Ty7LtjAzV6EewZ8WkttUvZkjBT50dguSkzsH3PFl
CvzI7MbvflGCoZPjN1J6IYlcd1X+OGcFydD98Ow7+D1T3o5u9PH3F/aXjwkGL9sTRzrby3/erqVP
sVyD9n2AJNDgQG0iHu2HzTxTzY02K4LZqGd230n2/acocOPP3GH1ivzhs+Wf/+FR+WRaDBqk+QMF
+T0eOpQNQNuraEIA1Ey3SefY1dPpMLrujyR5LZvwn2JY/2oTwCf+/337Pz2VMStixHtcwRJT6CNV
vrlT+qF8r1O2hL+/1ab+FyG4hK/7Pu8lRj+mqZi7f/jGRIM4foHm/VDp9Q7mxNllCDPqckCtA6nY
eN+gWB1yhoNYjK7mGAvv3B+fnMY6dAGp5GT/nX3+zZzP5yDk3bG04DSNwa5u9VsdJYiEhiv24U+2
1T9VKW7O1ZushoIk/XANiLftMN2WfBcg26yjfe8WBcYc/Bz593tXmi9SwY7Vvpqt53lGAlvR+Lf+
BU7SWbi8oBluZCsHoc3K6q/l0ogVMCfvigNwM0B7Y0FNw/hk2+5xMBlwGvEBG4UCUh34qB6Udwq0
12zGQWL+GNvpIRHYAEXWKaymY4XbO0IXWJtZ+dB5JKjomButi6K3JFZ3LER0mENr16bLrRP6wW5/
ZX36kXv6ObOwhR6CHV03JMJx2JpB+iU7O9n0yvfJDHiF8b+xKPYeLaf96cutWN4ZPUMaHpvtrh6B
fibzp+ZhNadLTnScSHHoHS5C4WrkexmTe4BK8pJ3PXRJ1GDcT7V5dO50xhyH7ryptfU0Fx8Gn2k3
3CCTHW8MmNSO8/xkJJTMev8xanw5f+mhWHVgd10MtM97MHYBqWoGE93C47FUE2a5RQW9iw1M3v7Q
oVTPsq1ZaS8OHuJQsosvTB0JTIaI4EV3JkQsmG0F7pOxfg6H+ichASt74qtqI1sPdlK3IRmuafA5
+TUCDn+8kXBy880Fb4CAfbEOTiI27pncj6uQqE6cZ5fHyUI8xCEc+MNTgP63KGD6ZQP/PmiD7WMm
TUvxaP4IHG5BGQqm17/EMJ1tPf+QH1EuFLhQS+lu+538vGQW7y3si0DLP1CCnR15pyh+rlONc06m
37Bi3Eg0KauwvUmLj8GD1GFNNyHghIFo+VX0aFUmhrSN8ZRi7ArzgXcqcjrmn/1jVlT8cKuFRoNX
D3OBsKCzuwwlTmXkb51tNyerk/Ji4YrWZdztRJ1o61akUh8MoXEW9240fPoyqsq0eFiNG8x7kV2r
z8LYGg+Oh6NRV7on1tVFXb0HoXY1GcOTPHdT0SIO+JAaJxwSPka4n+NsXwJC79cT0zcslq0Vyseb
fJWJXmQp6+4VjikBgWFxSA2eTcJpv8exFMev4WY1ab1rm6o9Zun8aiRlc4GfiTNDHvf8F6JB5rlh
U++EHk68H5YJLSu9V68jHJ+vVC7cRfYYyGC+WWb06HUloQGezP2RW4n0sBxdKJE5a6U6sN0yhBhv
KrIHd0FUNyFOsRoyiagKgc6D+KMbqCPsrGJxkoA8z8/tQk2otq1BHvWxHEJOvEJ1ZK+nKXehPM03
dJPVBtKJ/pOBxIB5ib7QhDKcfVr3GV7xVS2gFrP1dU2EU0f26jXZhybsg0i6dweu0cwaGHhdjAhS
igZnWIe56/YcWcFICTz5aP1A4a29+gtBv8ddmUXmDTcasgxWDpeFfxi3nMxhtAgROqM+3zSadcWY
W1v7M2Yi4Dyw7LwFL3obvXEznfUm0Tao8e909HTkAGr9ftQPTjBsp8YDtiXYdDcSBULsQJTsnGZC
NNFXm3kyb3DYWF1uVfODxMrt+hkUlZX+m0xn4J5Td0awBSjbVCLMN+Hd4kTOBaoBYygg8y2YmV/Z
4wn3cSge8XiyLHH0OnbRtpbHZIVOjuD5ZOfq2gtrC2GNK03caEbNrr2DGIPfZ1wW66i2nwHwYKpO
dbDN6/QVBymkkaVdbIOcG5cb+jbVWFc53udo5+eb4supF1IVL26ffsnjQC/yL0Qh5N1za9jiug7P
wbnTf4lQf07jEka/8TiGwXlmkgLuXeGd7xNJoR7R3GEzUuynAgc6+fITJ42R78mS0JWW8EKVaflh
ENiGwx7YTAvcOpP/tHZ4reNpqLb4oHz2QDbkZbpoSoL5OEJ3NQKr3CUgPascn2ewj5AxSNS8ip47
ErXJzocM0QUaob/C+OH2rbMJlwzaUpB1QHsMJNwUOQzsTAJbIm2PwyXDkompo2NqEBLQgib1gqHG
5Mbo0KOTN3LxEL7ZYcJuM8C7x2x9qTZ1VW/MeUFVhOcC2qh5Iwy/g+QbHJOyJAMLKgdz9XjNQjaZ
b1V3Ze0yRBoo2/35U/gdjsbsWzNnJsjUp6uDqRWCmzRkeHXkVrzu/aneWQ4fNrCZi9QCb0uGLUIj
5tHy2VU5a2hYEHbaN2SZ99PE69IVDW5sgfmB1TKcej3R4A0LyPgMyuKcx+55xgf/8GraTNhLPJNs
G/xR1US4wv8MUocmKUDENGsYxGZw0uocGkvlxBHTUPqLeLTg7uEq2MtaNuzjdN1/TjrCEMIvKvQ5
5NFVT2Xn3sqJJRCH/fNSwrOQe7njXhfdSdYOvqnraLS+eSUuGGoLcnrk9alRbOMaroJnMgOqf9at
cwNU/swnlq3l66/EgembpUzJPVhweiQ8E2iN5A0uZsk3GAJdBO0B0D3hjzXP3LIjXGHAqLu+xwzV
dDZdVOKiVScYzxMq6qaIdm3Oxc0yu9VBDuY802CFUxj0rGX0UZNz6cskXpXPZucPz6VghGKCq5uL
/3MuxkfD88cfaeSv48w9Rcx03ol50L1d22kjYY32ZRis+kDznWzSMfnmt4N+LoJ0vGg+Aa9JHu6t
Kj2bYtgL3A/uIjHhy49j6rozI3tDjtq8lsp2Bv/ARyil9yXBaYlxCyD5uKCFa3PKXxOOUowk4DHA
SppFwyGo53tdLGLLC51g1i/D4Au/gi2j6Rs3EfNmNuctiRjHJrbuUPc9l6OLY8+76sltXntYc9uu
96RTnUEcxYQVhXUpSfcCHDcfYHSUG6Oq7jMX3YKj+Ycaq3oGtaQN53GxTWb/ZiRzdcT3bSOybllH
Rf+gG4zNHI/4G7ONzgQenoXdi13vQqlwu3nYQj7ANUZ0v7TRvZKdTZKw2e0STGD2U12cHdhWLIrs
KcCs3yluPqxtWAmsTwTeVK96ixEkTAzoT+62CFGi4lX25Xg/u4njQ+9HYwczlSiI6r6xDLyp7HKd
aA2JdulG96m3hsn+ZmuMu+aInZzsEwqtiMZEWB1L32X9z4F9GIoMsmcV7z2LDwxwMUIa6kh7Ho6A
wexRjZHqs0493st56wRExy1zgDhhTmpoe/0majId56wKqM9FA4Ixl3OI4aCM3iwuMSxLXEt7TqRp
18/tsPeD5p6xeMbEpp43ZWdvjC7ztq03O9Sxw/c2YaUtyzhgKdZQRvn5pvQThIvErXp+rW88L24O
0vpFDslEO9ZEB2FeMfb47Wp4EeFsCtcuDueNW+sIFRg8ofoMtoYW/mCEwusk6S22/HS36/adg4Wj
40JAaLBcDYZ8r0660qpoMhF746WJ8mOK7CN5xQQegROwnQX7sCyfTGGb+wVNe+JH1qEPIPpyKuzh
SWChaMZ3AawaSAeveSiK3Ty0P3Khhbs5gvxKVgmeV10gk4NwCkdIbg477Fspirok2tvoY/3OffG9
LNnRvbm7MBnu3Ll9DXA3W89EOqwIxMbRACc63aQ2WHr/4E8RBWJJmW70FuZnvAQQ+CjeDXMgZzPA
MxN/Dj8wbijgcO+ZKdM1ymQnkWkJdf4hD8zf6BLKhahaZwn1TwqOu2KtQ+Ky39BoQnyFJOTKoiDz
loERuXauNMH5blJnuTqdGUbzGFOxCSZxgP6IsjWLLTKaZ+ly+ZZ3SClCupl06OpdAxVoClzmZx6u
BcbElVo8oFFD9eVOa3VPFst/qcrqgT3prfKjqyp1u5Q2EweiadWSfGRiD00aQvdkYIRkfnYz3xsS
30dQ72WljJ7nVuZ4VZjMrt1SH/aJ3pSrRPvusHewCYarCTOA7WKh6eU/JH1glNww1GmYVQ5wVPFM
Cu+1HN+NoOS36hEKTCH6nUlp15QUGjLswGAycIDs7jfNJfa3No3prk5IfbGZ2Q92z8+numCOybZB
IEOIYDz0UNiR6wMJg8eYymarl1hLL+9C7DPY6BPvNWzTH9gE4Y7RaCgOsw/T5v6PS0vHSZ+G+116
EjyxTmaB5HQk5ARyc6v8wRumK0Lv58J3rzhofdUyKzTttoMvrlUol5iz3BzO6XWdCJiSdYuTgHjG
rrfYjvhOkIQuDprI853h42xH6MPZGiCae3axi0j+2YYJNAMbFj39pUcWDLoxhYZGPq2pJe8sZst4
1KmSqisf4cbi0EXzBXUJG8aW4LSFA1W2pW4XvJsd/u0JzxRGjnpDo77NVk2wnNMi3/h1iGEcpGd1
2b2P6XllROvBoFtAl3kwLf0e35JqQxopvD8pkzBd7znJA2n9D3O1GJ6sIhhXRWwcImt8ssb5nDQU
x73Hjaeyp0HDJ5P5IVG1aKyGp0xQ9xR5dIqK6s6tSC5wcLhFm3NTz6CX41c8pAmLkNcg99Wykr2F
7I/1eH6zYZv0RV9h+5XAyAsDY+VZEF9Ul2zl0FU87ao7lFquDli9sA6JIuDlkhdhttUmkK1t6RZ3
spjiPkFvls1qnS7n3nn1UmRDWjWfStO8uII10TrzI7Tli+fN5zzr7k1giNlYTkzacHQr+RvyR0v8
w4kGDLhebSIH6n7GhZ13pLTihwBIzzLdQ9X777XMequN6WJg7MSUMvmwZIs+RpRk4ZuC39TFG/LM
qW3eV7MAqEg5pHAj++rccjNW/EstK8B5g/4I8iz7XdS+LS98lrjXEBXMyphQxxmPk5G4QDDTHdKc
fq0599oAX5gEKblh9My+cvIMdXYbb4KqnlgNLym3RxM0On7eXig0KILp9Xqfyko8KzRZROx0jfOu
+S7gmUl7mdnz/+HuPJYjR9Iu+ypjs0cb3OFQi9mEVgySQZFiA2MqaK3x9P/xqBrrEm3VNtvZhJFM
wRAQn7j33LO+L6OZJYOl+NkMnNO6qR9KSvZesK0AdnBR6Ec6eLzrLgBdV4felhLD33Z0whzBWm1h
xSyV98IEyaLP2kVPx9gT/oCJZq/vx7xn1dj87ifazptOZB98TScaEH2hBRgVDz+aeoCF0+/0pxot
/cEp7Y8piz4S8R3PBeEMTop8u+AyYzzOCD6J9pk3S8zL1iOIoeXsCafpZruvaR99B8q8FExVGkeG
3NWPZLsamMR4T4bgeVqmz/plOoaeKXNRrDrnansMM10Q9/fBZd9KukkImkXyJjk7aodBxYirbQtC
M9rcdwNWx7426JC1BIGFckYs77WBqbTKbjUBC8tIIFjE6Q8dn+aehHI8xcb6rnIUKMBw+Z4Sk6HX
UHyenWRByUPfoQc+dogYSjHVcEaeddQaR1Y9e0GR6OpD+/4Asofh1CrWSqrajNFPzxFZ2s510pvl
tmbBxMJi64zTk+tk8/Y+WIheMxu6AYl7xGyPHHhhTAPe+TkBZBzgAmWmJBlAVwJ9LwSVGXP2lKlH
DoDnPvGwfMClTX8dMrkbmJ04tu6tOSolXDY0kHukPnTr9/EZaRO+lYLqCx5G1Clzy1Xd581JJC+T
lzg14zeGh9u6IbylDxAZCAq/XOSfu0E83M+HjtCRxmno7EHkbxE6b8Ct/7AX0nTSeuY3p90unMhC
9D4RGn3wuoVD/H76sb63AigD91Y7QL4CReskmDEOJT3bPOFZhTsU6Pae+/1Qh7+ckAu3nS3bfqQt
QmR1bMb+lo1w6ioJf5fh/2oWKsQFMpGjohtJprD3TivUo7Js4spQVHilutzbePr+yMJldZ+R5gZ3
3ZihW2GDbqVbTSKuBk5I9VZgxh8qwL5dxAdiZxyS9SK5kDK5y1l+R3F1oD01MMiOJZPBaF+jHUQ1
AQatnuOX1qkBAx1HC5tKk2YGOFskn1b5HIEdg9yIQzporzLh/665vA7JWxdiqhpaLjGZTYxGM4jr
vfcsFgcnmBdtspa3qHPzt6abL2OCkGkOemOddTnRcLb74YqciuEaWuqqpvzXfUpjGLzohoCTugLa
60ABB8Fhru2IWxuGgd9udpSKhA/WHLY2rbFvw/VKEspTjGRuhEjA1yO5PFAcNIn300tpeRtUWoAk
IYfqgVhVochsLN671EdaRRbXiF3pqUxyd6cvJXfoWeWzQ4pE8UlNzq9+gp3pEehUMkXAIonC+Cmf
uYUkCxOlpfzcLt1jZdB6B2VKE5XZXFC5vUFHBgGFGf/eM8OoZ+Ss722pQxnduc7PGsAvQhuKIz2a
kjYnJgE1mOTKR6YMK5bV5Ge2/aYJ/R24sIS/gthI9fmHhqx48w6od/9wP5dbQ9KjVsvjvZq7v1BK
r3lT2YprM00ek9nc1x+61fGfKmM/hDJ+DhEYt171zWfBuM/qBzGbX0gDYd7AEiAIAWDEmG2syAoY
OQAEQp20dhTV9VgfyyKE4cBRP6W3OoUlbBD8seEI2bfF/AV7GsWdG18X/3l0UadXUdCdrYw+tHMk
URgPLfdSLqUNOq4iPyW8tJOajqZX0RQ084/Acj8Z5KLtaM/3dgibTPlzj/Yx/1zVeJ0rBOjgRbXo
aNY65rxAkVR/JxPR2ZHwCVzxiPXlyxJ6LphVet2gaxEBhtWxSF0YsU4ybOCO4eSO5cNkDv3LbOZv
eTogC7QJydKqR8PfLfZ0I/vK2LqM79axSa4b+YNIrkqjeYfquEz2qQyg9JSLhfHZyhIweOoMCW7T
T7LfmUN9HdJsXBnZUO1SCQbJwZOM9LPXCcJZu8sEZUPST48tPKGLRMgZDYh3Af0zVAqC4RAm42vT
W84xjzEFUW7THn2gTiH21XuzsWXZOeKstjK+dqWvZ6RhclgqAjYrM/2EPA6vNVqli4CBgtareCJX
MxTQyc2bU/fd7m4dz1unO6X6AaBcjUgMO4fUWRr6IRA89F8gQIgTx4Lz+4NduqcumSn/Td9g0IFF
YTfM1XNWE95xfyCi2yEvBv9RGJbHNqz477PiEaRYuJ0Hg4xRDJiRAGPfRMyLHc1iEHXYMSHkaheg
Ddw4JV7kNsu+t6YhT31ufikqFgqo0sU2B0SyKkeRn+4PcRp88ZvZ30qrtk+TF/3x4f6zBMfyNqrT
bzHBInNWzkfeTXUiGFOd7l/95Vsr6q19aJPjWwLFUaqfto4Pj9IoEvP074dqDDMGilWyHeqAEU49
xS2iH1zoAdnHxtAfoGTB0o7qsc5XLlcBK76kofWCDQ/OuN/vJmuatmYUX+4QivtDr0kSTavPKwb+
23//QRLwi7KUiYYwLHG6PzDul7991WsKDqIi/sQd9WzSlIqzNa6ffMNkuVeZtzYV5q2EtrNLC0aD
UeAcI1Tel1TGb5bT1BfVAQwdjTg/GIRJnfiUbmUXrnMCA19Mp7nwx9PVEaQjWGmWHP0MMogXF/Ga
eFf4/EVjPdvCkM9xZFZbJ4Hl4/soFjthtztFRaBdDT5GeWxYHFD6WwbtNd7GcH3/bhptsWXCb5Bt
Acq/73k64ThXt8XKqxuYZpfROHOK+88ImqX86J0nZTxORMs9YzJiKIb2C7miMsvsMd5MtIYaIxUN
TPcXlSpuRMA+2t5wGH/rL+0i+iGmEIGiZncUGuVx/2rQn8IffmY67W4I1Wcc0xFOyKDfjNL9YphE
2Ex+Wp8BRITnHFoJ2q/ToB/uX01D9MLgbFm1FXdwtzWnU+hkvxIW7duUteHp/qP7g5n6v39bNXAi
yafOcDvk5DWxZ5DMJE92BERAPKcDR7ksO/wcmbrOz34XDGybePDm+Tu3I7Vy3CV4AZVZjs2LjaIv
aMr5AOZ/K/VZ7Oqzs5t9c4+Y/1Lnbcjhh3bfKLodE3esuoKfyFBS/9vmtpuubt+kGuMIvbmBiBBz
qdlEta5Pm+3cCehf+hTHtgAitqsIe4tNOFExlL+kPw2pQ0YI+QrdKdMXmjIo93Ha+3sLBq8AYBhE
EF1x2Jj0lPtsktfIS7asEuUh6HaVm3o7JNWQIQWgImfwwVrwXzmmjd0i9x77pIvAFoplHS8TaaeL
gcrQKb7XAH5P8171Jk9BNf2JVMye6xrsGkpCvjQ9RQ6NFyZbRhHTughi/J+LqU73r+4PBFH//m1s
V3KX+x53zv5IWgi2tKIeTpGj+CVj9PtX95/Z4RthC8uR6TGZnsHEeDyKF+y8OIdXEk/gFo26AtHc
fsUfcrZjl1v0PDxVUfw5i+oWDW+ziapmPoiwe5Opyyc/raJ5NvG8WhmDhzG8BLF3kmDJ1mTTVpfK
txnSOeFR0fIQuIHZrzK/BZ7aJ+65TcxDVE5f/bp6X+zuUzpRMQpyyUfqUjpfmZxmSQkfztabneB0
7+Mm4UoSPZoFMwx4A8w91FdTNswJhvZHTVHeNVm/R+9bbX9ZcIFjAd1sHD37GM3S2QoXGRnWF89x
q02ZYs3z3fZzYuffWsf7RmMCTBBXm92H34gO/ZhVg1q/vRWhzWV9sdmHTLvQiI76BZhy3BO+63FK
TBEIX21PSmaKW6zpFEYSqyyESIYs62oIdzEXZGBWXNtA1QvLvWYRV7vG+Rpn1pdm4T9pyKj2Jm5z
Yw+JMmLUKOz8U0j6GDsN71X64TcsOt/Q9TP3eo5TB9VmSAVn27TfCwBsTI6XxTottWQZJ9n3Onmz
sxfNh5g7eSG57TNXoYfUjMA1CdZTyGT3su+fZF3htZ/6+bBk3SpvDLUl5w4/fMwNbsEVwC5uWDXP
gCfHLdVsc1kcJuCson4h+p9+m/Iooyd6EkwxLyPSjUCWvA5uA5yUnbKaULezrwv8ThJJeciD5lmY
A25Y2qf7RC/xw196FAQrh4bKZMLi5SR4y4AoBk1cscf3xieK0za1CJwxRBfQQFprm0ZHGvQtKgGV
17rNE2ajreWkH7FvvlgUi8wO6ZkJi1vHJKl6A3MBlPRUjUgJesZCWZx9yNozVgdV+6d/1tsoLTH7
kxTMN+kKkDX5bAUtof6iL2qXJVR9y/hKIwWLmV6lEma0FTDUJ3YkbpV/o9IjuKTOuJ3lzCf0qMln
odYjUPejBFwYVTcDCjC0ue4M7m9lyJhRaaPeeAx16Coljx4Lt9cpcdgy2zSXfUC/jXZ7HOZfjsVB
0CfUhKZ7iEsbITfTnjJxxK6tvwAF+JiIZVsbox4dZDs44jMlf7LJe+OCpH37z2+K0IKuv70paEiF
q2ytf/yrLi+EsOQxEjk0uXjvkRM1KS2rfkoxgaPCPS/jIfQJtJ5wM//z75b/4XcL05H8UoEAiryo
Pwu+WjXYOaP+7FDpjXce0H/xi0T0bjNmMKR9LeV8c1CLzJN491x59GGp6y6Mtegt8ImXaVBwU0ew
Uu5A0/jHSTHy+edn6fxNFAbS03Rt3/NM37JYGv75WRYN6HkCXTlsPJ5l1NEgem07rrgM00xikEHg
IkgvcPDF4VP/0JKxekx/aTFHHPMp5kBgUWR4u5KOGK3Bh6V7OS9D/emWxQe+xA94TL84JnZKUpSF
SQTHL6a4fbpLEENT9+16HNjV6lp/TmZIv1NIU3jXadAmYGYunY2bgbIeaORlmlX7hBtuuExn4Pb8
MisixGRgFTc12cOUKOBOOMRze7iRO/QT+MzjF9/JbrphY87z4TTjLWtabaD4JPWQMXbqo11Q30L6
W1g9Ntb8kk3R4Z/fa2H9TRzLm20LiUnBBer4N8FqNcWl4TH6wFqf4lcy1RaNKt2v1ps0+kqmWq2K
yqsjM5phBcUMHwB20qsY1I70zpLbARNlzyUnysiqFiRaPB7awdhn+s49j8xzljxzsRCGzE8af7ip
gAVwJcrL0vr5bjCXX/liDFzcAF879QyEQH8mERMLK4zWefQRtgZCOMG8GkPNh14oFjFDsmTk2k/M
B8HHhH9bOVWXZCBqJfJQuUzfGDOU2JvWDrfQbdI9jRGLqZR4L7zW2Wd3oSNmp/2RS4gMeJfW1cyV
pwlcMCUuVaH+8yjj4b5v7Y2fWTJWO2YOhujw0Rbdd3w5esuQ55JKAd8KFITILD56yToyt8w9sQis
vGBYFuFAHJvl6tVIDKiuMN8o9JhXMfFRjOZS2VwMhlxoGHjVtt/d7rP2yiivyk2PUWX8LKXGDsEd
2pSB/UUMlHuBWliMpDRYJrqyNmzXDeteoprHvZFLMpeTutqxLkmgKVXH6kNayXwakU2t08x+t/lD
NgSnsBy/qTEiuqLYBap/IE72WGmRAKlGHAK+cwCX+TXUeZb6qdbHsIx+GuN0A1o4PM5OBjtIk+iG
fnq3AhuxBlaZdOyaEz6et/9yuP6HO4qAWyRMnAC2T0bvny8NYY/GRBlterD0S9Z3A5efUcP5P4zu
XLgJTSsmLRQ5MZg7vbzTC7NSK+lUxJCu7rL/ot/9u+Lbt+DjSJvzCAaxlH95SiShjU4Vi/iQEVRU
5ckT5fNRj76zEdtpMx8DrTgrx+FdS6+wQ38EZv3J8uz/8t78h4u75aO3llgkFJLIv0rP+7iHel+U
8aHTiUNTz1mFJTch6BBlS7dGKf69oVUbFvu707B/CZGct3q+4Wj9GHqKdUvMKOAp79Xs41eponnL
JCwADD79FyWu/zeZvK9Mrjko5H0hLPVXHS4FtmINPkaHKU2CDQAdkKHxxhzaBMuO1Mts2volg55j
87EBHjxHMhhPrqmareQfMqC+zGk8bvvYy7foJ9y11NOoGKKrZ6l4w5zVgkWMMK/s/Xd8tQgezDGn
eSzIk6kGvz2O6fSWz0kJDAJVrMwh8wWp2viG7b/79ELSvMnmxUizZnufiYdGzN2nWQ4ytTZM+vzt
MDJYyz5Vdpcesrog/aaPox2nxbpDWfnm5JKkYf/qRPPy4A/LKp7ZWxgWiHhVOaek4bSx4MNhBhMQ
N33jU1O1GSydgeGqb36eM8S6hnXQM8e7VLRgpub5xmvEApd89FUko6fB4YK8FMULlG6umlY+k3hj
HH3TfoJh+8suzX7vWIcgyZoDEQEMtMspIZC5idbOUl9qv6pu2Qz60Em5WuVzNx2aOP7ZjXH5W/Xx
/62jSaA/+MPl6e+Opvg7F+uP4k9mpt/+0e9mJk/+Swnpu0L5ju1J06IA/t3N5Jv/UiZHv03mCT2x
cvAF/F83k/cv4fkkYDi+5ZhMWHgW/3YzOb5tWq72snDVce3/FzeT0L/kj7Uosnu6BGXhOvcwNpt3
Ev8f5PA1oJuOmac4G4F46Zq6fAiWgQGqZQP08L9NYmpO4IMjKp3O3JZSI9zrOTr7CwsG/V0vSu+U
Z/7zTGjHM/GLn+tyGc/372z4VigAonxHTsB3RQYFnOXn0jDUJWImtV5EReAiDf1Jjs62Z4t7DlPH
JoOW+t7QgvPZzsXBqov6Nk3DlypLHahnJMrCu3yUFP1vQcJ2yJjM9iRdD/H6mD/yXj8h7Jpuhesg
xnQCNiO+2SAW7POASLvpYCM0f1SSBWFg7pmnhM/CvjsuClyIBJmygxgpyLr6kHMm7qxoMLmpieIF
tEHE3sSDgKdxV4hxWFe5lnpeuF7i/naehkAaL3liU3C25vPEfOMc2wZPuv7ulOH44uZq3C8kCmwS
Uot1ivjX0DSR+vRcWtzEHlYqdxqKUhCzMjLglJBKPyfm8JKH1QFZgn/xegCxWZTmJEvChODjYz1l
0VJ7MwGwImghbIgkujBFedSYgIakr6PojOFKzMWuImrm5yx6UF9j6794C1hUCZ58wH++atPEfCxl
4GzuTKV4QOYexu1wcTrnxQF1tJfE4VB3i+KxKPFPQSW+TN3MdSUmP75lCawBH73NUL3kr1+Bmw5G
2DyxL4eoamCOSEDpSWD9a14du4XQeSJ4MjhHdvjsjWb6kLvEdwSQm6BR7mdHdlfU19PWsBAOGKNt
P6OQ3ZOinTxEnfE1m5dk23V+fQ5mj3Vd/R7mXXkWA7gLZp23sfbHte2CB5qH1DtPAGHQ4tHWDF7Y
HjwpCLmV6ZqkBPHU+tO4Rn+FBIzo6tVscWxX43/piP9aLEgaO1x1XBJYF9g29cKf6xev7dEnN0tz
Hh2KQdjgDvfb4QLFvKSKih9as4+OthW/dCTvHsGfflHEl24isHAsElBk/OGC9fRb1/m/ij5/IpK9
a//P/5ZC6t/4h3aUZ6RMoXtRHI2Oz5Xgz8/IYAJTGX0Znv0wGo9ZmpNvxKZlnVUjFV6ujiYTCM7J
Nl17vfM1F6bxHFT2uSFrpPat5hMQMmcd1GLbZbn3RBYLE788CL+Oarw4dN54j8cvLp8b4LwkfPW/
MxWbNwoA13kgMGAtMO6tSHx29sSfBNuktVc9K8710PEvyjJ6YAW+qUsYQ13PPwydatiEOgwOMuII
587uV8ql3+vsfnl0Z3J9+/xQzbN7rAfUhUX1KDLlQEVG0mCKDtBFE05XZR47K8i/GZRDGzMw3L1D
3najluQ17LvLLCL37AYEfHnmwEw4FdZRCechNUT4QHmaEjGLtpZo3e4hbxCezgbkkXC+eQ0pYfiK
U5moSwluxZGGelqaYB8FIiK3cCQN2B82XVLJV3MNAw4jAr7qowjH21TJ5ECTQjJYQu6ViqajMFy4
luOvPLC6PaPTN9E4nNwx5EBytYZN60dXwjw5jV2zPLNqugDSQX6Xf8nzLtzGY0G2VeZ3Gza9Hz5t
NOGci7NP+/6TS5DTBpc2Lr2x3lS5nx3hG4Yrt2LwH3URqUvtQhxifiZvjRlSiHSwSa3huSAlkcLx
yFMqD1CPmi17Xda+Lcme9ThdJjLHt1A70df0dX9IXLGSYvgBxI/stgTBBAkCayFCtZW5O69NwyVe
JCnPVIQHz21bfC3eph1sQJ56wcq64QuFpLknBAVkSOg4e8XidtN1i7G2DXChFds/tGicI41tHBYT
sU4bzJ9ILcCoMifkGipsh3RcJWJWP2f/IEnmY+OR+UjwO/btdAdKnRnnv/KaHhc3eFGMtLeJQp4I
O5L8PpwXGWDK6x2dp2kFru+ZlNodA0JfEYd9jxqT70M9o63h7ACmGrg7t4HLweJgLUu/I0rbPJSe
5V/swGWbn6S7ZERP4WW5C2HGx+Vlx4+N8I1V573V7BGOmT8nVLTBh+2Duwj9EI6eiPY0sQ44qBej
pzPOCEV9UNr0n/vpDYxr5KBvLPzS3/vTUOGLaEi/7b0BXEa9LStIFp2Ybh6AJ9fgDhC0IBhnBu6F
moqjodg3T5X9Yk1CPeJ5rMRiHVsLU1YtK9KEUKWmcfBKVf8OjyFfGVaxZ2oab+ukLC8zbld44jBC
pqdMoUqZ0+JaIe/bBNL0t0ERv8M+wCjmEEvNrTjdJAn4NTdiytDO+JkqHDSl9mJEbd6vjCEu9tqp
MwN2W3ceBKy8gFQKenlTT439QiRCc0Ckg2Eoe6YmabeFMKni45qd5jz5W68t38Jh/qaqvjkoK3xK
GKWuOhQ2e624mViU7WvCsRimkziorzz10nyNTNDKpHTrCXPzPhT+WwtaaiWqBc9EAWZ01O9D2dhn
E20jQC3yS7KFFLTg1e0/M+Ugo1Q8dabhUwJNaAj6sEOwgsoF8siWbKkDmpT4UkZ4qqKMEGDwa9+B
k6qr9T1fZEnNkG96QAPKFr/GOOdYRHZht9GPGJnH1tcnYxEET5HTHEhkjknp0gzGOFrfr3FVCsGs
AeDLUNi6VNPQneeOFnVCpZ8LACNqbL6W45gcDJ1AiNGgMbuvVV7Wm8ZTaNh0gh/hC/t0ZjTqz2Cw
En3mSjWzlXCWbTViHQvGgmX3zUYbQB5tC+Jksq/dWLhwu/jLuRXD2orKq+s2p6qloGoYUR8GxEZw
tatnQobWoVqaSzXDdqrB1SMIDx0khN1PyFztNe97Qhp74xAAbA4a4T2hsfOfPG9G2BeOwOZG0DKD
1V/mflPz3KAw6RavZrFAyjPEPyu9ObNxVtXcnrOQEraMo2PnV/PaRfSl2XloJx3/Ncgs51CgYUC4
6F6YGyBpkRC/jWRThIV8gFPMamiJWKdEBnstLznmHqa5Ih3t3dy7v8aR8y8Cj7xRXmyeh8L6CTIp
OZC5AopKQL5y/NDd2SN/g6okgFBhF6csJHzS6sMfqZ8Wz3XKmJvQvi9moJJTY/XPpL0w1eBicm0y
W55jGJuoSjpxoXs4ZpCoj52JNLVlrgWrkuEU0r+yuGIqSY4t+wIrJwYzk8F2VDPpfAofFauqD2Pp
oYk6+FX6xQ2f3NB/mJFSHM3MaS96B8NcuONm9FhEE9nM5FlsZhP/Tt0rwnoRha6LfMYBJKrraEb1
A3AGBRVw/Og7mHYovdvtoLNBgbiiQvU6AlmEv/OGMcHmlMIlHmAOtghANrkXcYNQ8DlwhfDaDE5G
ZdT20W0aeJoJ47wCTsjFSMbneyrm/bsxNdo1QLB4z62GRTa32JdMRgebfJVDbesAx4LQjjycVhxj
BGINXMtFOB3JFgiemZPZprm3PC/4RI4NyS0DOvZuMh9NE+3cQtbpdrE9PK2segdU/lsA2SD+WhwS
xG+/zc3XilXOttQX2FhfavsQWKqz2Oba51Q6in7+bOVLdJFeMOB0EUTwSPSCSZtukHhwi2+wjETR
reu8n0QNludUGuK1Rc7R+1RNGSUtdUvzQyRQvz1XXCtLvPJ0kkORxj8noIS0/fbRSiM+wcnJ92TC
vLWVQKunOj1CDrr9WKNqHvTHHiOpuSJdfE/HvtpwKTKZmyDr9q9dbRy1zVJZ6a/YxAMTRfPe5Fhl
aMnCK4oQYabcDBbxnfU4Mnuv3jPX3hqcZJyEG57ohHCEN3dOcJi5hXHj1oUwWCC5NJ9MLrsHtTDS
yIn3QFNCSjuZQ18IXmzOQJiel6gublUD6Z79m9qWOREzWUUavO1Pt9iU7VYwJLlaGYP+1HDQ+IfN
jlWg9YYHaOsDg4r9snvC+ILyyCHOMtK6kPtDX5g/yiThrxsRDVgTzueoI5pvyM9J70NP439Yy4Ul
XEdaDIzlQMsRBv8wYSfakw7DDMexiRK6N5BN7C43RE1xbGNWAoxzrOKFCOkF+3BMNbhhJdsyG7KU
1r5Ph2gJcAl4MjwMQfeYNQj5qrEjjBu0xkpW8Cvz2ekOzMV/BoHjr2HVj/xVxE5OGKkjnn/2BoQU
+HFffbkflTkegadhjC6paT/6VV09RbVWhU52tZP29C2iQyJqhqAxGL8SEQuVd6XmikV9/UnS3Wku
Miva1q5ItijFeigc9cEz4+l1cKlCanpiANJ8nwwzcs9sjnaLxcRNX/rhDuIT6PXeRaZYxEeHNrTa
RNMYcN+yynNZWMvGLapuH0SlPtKXg2/k3wJC6a/IFHvgw9eGzHozrbdWSmnOZuRmGXGCuiE7h4b/
feqleSKi9ieaym+0uIpdaO0eAOwIfBfeNqlYcE5NQhYS/omdD7vr67iAfyaTaR1CAeQmx6nMz519
02HEcIJeIN9DllPbjOpCebSGQVyGXn4TM1VOqPy1NcPO6ivMiuxjFpYKWF3cGO/0ECnMBya1le0B
aywBHIPLlCg/AE8GCtCSGjFPtu0QXOyvmqh4HQtxYyh9MiCMgf4rwp0J5yOzy/LdLuNpHRQkQS+N
a+ECxAyQba3nEozgYSZUYF+irkDAwTLbAJuhGlSpec10nvKDe4V1+g5Ay7xmQwhe3q+dTeFwbZf9
coxhMWJBCL/UuUd6QCdfOm9GoVNrduHoXizerC0NvsTlHkIB1ioo0g9Zoiv1i08lPtVVKja5RoCF
zVEtYtwRQWqtZNuWRzvKn/s6eQ/i0lnLAeV34uizwHdQ/wkuAH5efwvIIrnYPcr/VrlngTf62h0G
gKIP2QhQFNivBS7HaMnrlQ9lH0CtGt2PYFrcZzuQOSY+vYqUtvlgUnPv0praOlRPXQl2OW6baGvX
nN5WHqt3qtyXbAZbJ5vjVHRXaoD04tkjntD2cRZWhNIwnZ9MBjnCBYmMRcVaRwVqFo5N+v/swc6b
6jza5Cbk/nS2a2U/iBSKwL2aK2SAGCwJH7LANXe2Q+eA8axbddTu29y04B3PrX8xcZyNiSfO94cF
gCQi8scgwrbbJBKxcVeuPbc0D05BU5vI8UcqOZMwTIMyoLYiBsm4jUVfnkcWfnsytcoHsjcZfIG5
olZgeOM3zLMpeI4YIIZzUypvHXhpyXXKic7xlMTn+1e1yDfBANHeVx356kiKkWaX9YUKzTtYQjzG
sZncmE8Wjyy66NC4EKzDBMm/5GdYDfoPK0jSJ86VlLzZqNlYPc1jJdOdi4jksUZRdQkI1ZarQUzU
oqSUnSn103OBXBGEcwK/3lyCUwPLh6CorvUo0ZPv0KcVOMcivzEAFQcx92IrOyNkC7KOa4S9qgi+
BH2HEzjSZ1bh+BvVJx70VtqIwa2ntWqk8TqmxScq3R5d0oyYPEfkyiG5zshe2wILmB9FvjTawBSj
LyIIKWX2EILxuxkkH+OFTK21CaMZPbE4e5HMH0c99DIm6zpMYL8Ifw73cR/GryHijhOGWGShsRm9
cpVeLnMZ/oCzFLsvZu26L1HNes4QBeK82W6IbO3kntt48lzO6TomI+tslhmdSsO1cU42Wjj3FQ1q
xM3MBkHmDOUeBZ986r3gZaBjR3fnk+SEsw7pemkc4b8e7y8aPu+uDBHuzY18wHElHu7HSifEkW4Y
P7esniocv6v7ELKC0XheGGVsVCB/BM5AOrfwMjKphscl2M5mMZKbxrBkSduTSKZmFRP6RL3sJhuG
gZTBLezB+m1xm+XSMA14aAznFkBSgD0rVqo0TDhqvrrUD133M1kiwkhGLkuQ3HBbG5Ibb5Mn+4bS
a2PHsXsu7aCB+HDsbT98gMMAhTlPL65M8Lx5QHSnfgLc76GEqUJekohJCvRLPqnWa1/xGrN+mNLu
0DbLFZ0f7uQsGB/YZAVrJev4arR4wzLE2w+WmVQbE1zABrRFrlYxalwS0m5kWnqXVKnmkHFB524L
miBaxM8i96tzO2ZkPsW0SdkgjH0Ad7ZIfCK0pi5g7DpHq5Hl7/n+oErZ7ZdxfLEH6Z4HHVZBiGF/
uBcg5MudlrDJN207IZoUIFqXRRzZ0oakrZvZRhvX91QpVp4Igu/Gn5Vf3Ca3Po+FYUHVLT9CiyVc
zGx8K7lD7fzOw08YHlqGHmDqLO9o2Mx+4O+4HN1DvFOWXbPHueIba2FE1G9NBbNIjP5bkT9IxLrI
t5LwmhdCPNgG/srJcA/cMiRqfK6gddp6T0DlE+pd77l3cVT7AE8u/gKc1outc91Uj01kl+epbj9b
FRhHzx8f7lvgu1GUIMWTssvXIIdCrRvJss3pG3vMHR4DnbaluTXyEkFjVyAf5OW3pL6sSqf8iNvl
Z4npb+e3nwwAgwv0qKNlxQ9BaNa7GZMH3OVpWSeJs+yXEvD2nPXEWZWnu8f1zoSwpuFYGaZ1KY3h
uSui+MEOi89RbIxUnv6HrVu8PFtDmhWvUzHgUorJUWSq0TjBBgb9cirOrT0yU0jo1VUtmTcFHLS5
xoArxtk9q5odFxok4FzGgVF1+J9jtu4u2UN7+ji585Czb8A+b3sq5bcEPR7qx2jllJZJoBLK17Yq
2MJXJVhL/flTus04i4grclT1yRi6Yg/mhVYoG5IdOnPqZusdPUj3OOfZdWAKevFdj+4+lJclY70A
21Ftq6y1HubC25EOpfZE1iiaCgaZTWozM8Fci3YA9xj3ykdWtmMKSYn3kbyNxpz+h7Iz220c2bbt
FxEgGQw2r+pFybbcZOcXIrOyMtg3wZ5ffwdVwL2nnAeVuNiA4fTe25IpMiLWWnOOeWtLHnRD14j4
3W4Hu/PXaLvNQ8vK1PY+sbZ0OjEfILiLzVGGBbwbxy/SE70kAhdGFkLdeyyVgigxXeqdIUssHD5c
1yGiUVkn4s0dKWem2it3qQGHW/Ves8XJj1kmPlImjDja0aDJLNWnZObNzRUy6GAI26jkKii6mJx0
knAvLIJ5x0F89TNzedSO+0IKlqafpz7LGJJtDoYW3hLdvQ79M+ih6GeGa4B6mD3LLPSJ6EFcl7KZ
NlFJm2tDsx3adOqx77q0l3w6w7+80mquRq6MV7K6Dy5ZQv80U0ii/8rY46WesmG/DPlwQnBGbuFq
LXLLNCw+Y1B0zjDIx43QHK0ct/opdBLOMxbnXlBdlAZhCbLp4KLHYNfQrK5dUFSeKkJNVlm3mdhs
7E4kkHKaQVLbLhvPpW3jOvR36L/3ACZIru3rsdwb7ns2on1uK9YdRM3lMyzng6plyMnLORDMN+zN
oRixidMKSi2n3CMrR8H2Pe6G8T3o5FvFyrGUDKLS6EFg+wfzonaYHfDGEiRGmWnV33x7xBMYlOO+
hBK1GwYY/Yn91tVWcFZOl1ymHqFFNC5uyH36daKdldAFvXfuBfe15zTNo+iSl9al0A4WRhEdZW5Q
2fE2TqLgM9lBjzpbqB0i7P+DHo1LX4FzvXckesEa7qWctvwUdZ+dk5k7Mv+C8pkmrXvyzJR5Pg6p
q78Ag8FKnZwGR5AiOXDwY/mix+XGr6hiCERoBP70CJa/K/r4tZ1hOI8jwVXSqklLWr+g6X1AQd/h
a+TQEtvTs1e1xiHIEYnb3DrQgTF++1GHBdhqU96331xSSBRrTwCnVuBmZ8k/jcAursH6pXSNz25V
eZsOx8TWAq3yWDXBoY9ZqrsOUbhFjFErfoHiE6fSG95hofh0Mxyqp8Zb9mNHTnbeKu9Cm/QWjU4Z
ToRjXlvkO+Zcq3BJ3XfTUM2xquqU7sEUPbdj8oX9/0fVdMEr+FOUwdgWdw4nylO2EIZH1yZ/Y7hP
XFFKbGlaru2jwD7WzE2J+eGNam8QX+Kl+ytrKb45FVmhnbpq52BBPk5ZPxJUVW4KvydGq7Na9nG3
2Dt6bnbpVBVvi1mEje0X587AhtdNPfPfiBErwHb5iSPQacD+sh+HAYBzbkYPaa/pz9hJyG8W2z7w
l7d2zb9KA8YGWLtOiJL8W5cW77oeD7Fv2m+N87P1TSR2yjNvS9pcgzHJD42dFOgrRLV1RrpgYuk+
ubKMDkLXNDusUVwsu/pk+tzOgViYaPbwcdW0fM1B/u6F/CrAabCljjXj2gJW+TjhgZ45oARDcSwY
BoYmepmUvqawgXBUHeNIprTXJXBuyuVSk2U3fUEp+ivKFspBum5Xf5gOJkvp17K2X1RK7yYra7K8
RjYWPiLjmNRJewMUzxFFXnk6rIc0QS8cRR3c4JJT7ZIAwM1X4ApY9pdJBfCpB1MdUFUTnTKhR03T
+KvRzRhfEQzurDxH/tgKIxxyT9OMY5UMOk6YbgnieYqa+luN/BFA3UJ+9PrfsmcyFzW3tDHLq2tU
oJIZPm7rhXrCWWM1xfzUFxRpaV8dGznfoMYMZ8Te9sOAyDF15/HGc5gcedQhVmEcgB3af4ri740x
oy2yIgcdIE0TaiJU8nRYHxw506cOOMv35MhuPKz+X2T1c45VyqytoglO+h1rRBNfVB837P3FdJkA
UANd8J8p32jCMgJc9IzntVich9LtoBhFKRrz1OBp9ExvN2lCRlATMbJB75MsKQeSRrdPY1GIq2n9
Ilfvn7F2lnLCD7L+LeoS/eqPX5DJ3lxM7iQ/eQuRK/5fQ97R/U5ITURy1L1OuDAvNHNuxrz8HPuy
e1FiTwM/2EmnQbe9wP4drPQX5iIybBvxvbTNN1e5AULGIDvsJged4hwYRCyoWW27STwB9Dl0qFSP
SaqeUtm/OjY0YoqPPTZt1Pjc5q5r/IxU6+xiw8oYCVNKNJKa3GgfOmpbrmV7sIwT+jgvnFoen9i0
LtQ3hF8ZuDwq7Gd+WbRHsEE6Gp69LO2QAIAmmIfip2VaitnDdh2luNYyHqzSn3ZWYb53Bkdzhu/+
dkpnHvpkYHxg5AU98R41H0LavH436oQkZWbkByfbprUMNu7YXM0Ctmgcu8HD/TuljGsGVfkM+KAn
oDcXwwl9x9dR+fgv6BJIsaLqm1gx2ufL/bv7F2NpzXCwjVM5afWoygJ1WBf/bITA/trmTfxYR+O5
rYYZgcr6s3792dgCze8c9gmmrcj/XNfCOOIRsbki/R/vX5CiqUOPHuefn0XLbB10x4TEc6b00VR+
+sjRfzkrVdzwsKeP/+/n9+8sE1bNMmjCDLwDwCbaKX3tp6F0qytpiVRoVfM3GzlLbOPN6xky23aE
8u7SYTIP/H5vq4YePTMN4V0DxpceS2aGuDzf7Rk8EJitZmsiCR+MbM0ILqudvTR6b61oPxLjlj14
YSxYSOBeM1qTV7J+d5YZvLjuogiCSNKTzYoQdfT76MXfCq7s1mARbP38MSnpkInIfR+pvDZ1lXyC
ffmrHJPPAv0dlX9IP7ljKDFTPDe0crpZoDZOaL9r52JNjFYK0eHw6kKvKhhPjz/L8pvrDt8thn+9
0tZpbI62hWky977klmSsFrcHrdxrMNMsprbj1Ob2JLyX6qVljppJ4kZU0KTbhc7ZhlyN1gsQ6iHe
n40Ao6+Mt1VmfodO1W7i99764TEvopJyMBZOpOA2BMhZg4KXlmbgxYnacQbISGWfAy5NZYHOxLY2
03BynGp6cjR2D8f9tlh5OHs+bjyrQFLhe8+5mzPirfWjXIYDZSsCSuAq9NacqGAcTVppFNXx6tlr
97HsnyNa4sTnRThb8/7ROE0Isr8IWXvoVjgfpBwasXnRx+vyK4lYetUwfCsxi5hz2bLsNsRYY5pJ
Fgl4ht9p5mtV2J4yg9CvsvqRDxI2lwTzMSxkLxmRC6Boz/uQO2Fl08abQcr8yCYSwRHhrgdpUqkC
y7W2Y5DRtjkwteI8XADAt3sy05nnUeSIn8tIVv3orBHp8jWocU0vyU9CFl1vfS60GW8h2pDfXnt/
LcBAcUFk+TH2UaTX0BaL6JnZcYNYmdAgM5uag6ujiy0g7vUq2LeOP2+R38zYwOWbz5go8DpaPPhI
STqQfwcZhFCPqWlLjFvSClwoPVpPqHGnQol5J6LySGxit53HttqbfRfyv34dBxxXIHEvdkpMbFu2
mrrLeY1xB6+Rjua+TgdaoJCQJqm/2FV2nOSYbNk7/paeeeLYfrAzEhTHLjuzwtOMjw9oXfkESIHe
F0uDtlM2h2KRBx+t6VEY3nPgjUwUFOaoAWKnGlS9p87Ehyhuvab76ETlTgCq3JuyQ3iV/O2tLJcW
WBTDSuicU7rrg1btusjEe+7poy3LJ0yNW+FOLlP6wj90mfnOUPIb1zWpn8RkcIOjWN5WgMv2ZseA
vjf2TK3ZYyraKHVL/IzC4lIZfD4Rkoh9HxEcYGftOe7aEzUnofFKMoSpadpngw3gjsx4Ax/LOKe3
FiIo+5+0tjUhNTs6aGw49oqbFa1+dW2Oze1wKEl03g9JxdzQaXdlCzJxKRAmwefUo9IM6AmjqCe2
CuU1V6hUOP4BzmGeJvgDT0PjWjs0dfsEedM+9est5Ofnyk+dbQR8YbsY2C4SxjpzbzgshERnuiX9
rcASj4xDceBZCwYYRNSbMTB/dDnBxyRWE2GtcwbCWMiM+ic6XbEtapr2C5h3UPyfqsA+5QW9FA0/
csfA/RX7ULmBclM5fxUqZ7oyf0fZ9D1jRdt4BMRvYgQ1kBDcwxiZ781My4cOxoZoyM9gx+KN91b0
Fm4FdPBgl06e1z1UBaPayKURB9EVj1G1k+t50xlld07cAQMoh3jTH7PjUL9rJC/bsQOQ1Czt6zwm
ROaUKCkrGIsy4UN1TffgtNmZwu5LmmY/rBj+g2QxLvW8D5IxPpp+8DZPFzLjvtmsRDtQJBN0FefF
pF0f+zSXHZ/KN8m+YgqJQU/Zf9WV+rzCFdMAp1SaTRzUq+W9CIq/vaGtyX+FQeufVa2/FS4Z7ZCa
GDUs10rDmKE5RDNCT7u+6ORhMIab1cJCSY0ogcZi/iiitNvlpAlRfFRA9tyfqAPeVTWMZ7fzfw1L
8Dd4Amvf5MZh1L75ByfQXbL+b3Ga5wn+c3crCQxB/xanNVUhSHSoifXK8E7O/pfarXEvkC67jUci
F2wQGbQlbGJc+mif5bjnMuMho9Df4e5N9g5sB8SSbnxUnI7+WztnfUDz2yQUeFKi63UR+XpO8IFd
7URL7MXMEkKsZeKs1/aXGyTk9MXOnhY9/fw8eAgEwbx0tEAzEHNM0v22cBnMGhbnsnGJKFEK60qe
h3m055c/vMHVXvfx6rkebw9TAEuh+UHaN0DY69tARaFDmafwwnCaKNGnLwlcTd44HJpxgg/GxPFO
GM1dkntE9fjfb+M3jTGXyTNNXJ2IjSGKf/gMLRyAhkJ6GKKmYUixZDAhiWcr5HvlcujM1w+zBl0Z
VXn+B3nj+qv/fQFwkPl8Mr4wLcTSH9SWjQq8GnUwgIR1JN0yLkyTxN/LEevNsmaQK/JLUMiAPPvv
v9leP/sPr2xJ1k/uXNN15EcLm+VXaUViimQElTRPyL7CbjR2QdRap04lx3mEeWK101u5+L9A3Gqi
jm948DntFbj+VsddMeVkguEauOpygoq/9Jc81cODlNX3wuUQj9bhT/LUj2YwbmmulG/6ni0cbpmP
8tS5oOUTcDIGA6vprxhLOK4Kgoqhwy4TznAT1pZJgT4h0HMAbGwje8nBuTJCj5phPqBKTEe7ugJl
vHgG4FDdt/MJd9Nz3dXdpYc/0Gv0e54wjsyNEZEvP4vRB+PbpgwcGE1sCgQXV3znaOU8d0srOkU9
QS4no2nSy2zr7b8/qd/vTl+6FGS+6Xk2Q8YPXsOqdBqTK+2GPX3jTcsDvDFFs2+G/msrOAkmmgaw
5aVftJuZh/9+7d+lt7y2Z8mAmkTaSIL/vbrlkT2ifm/d0AKZVC5Te0CkiYnEi3be2jb971f7fbny
pRdYvpQuLqHfrFNuJ+wGtaQbJrbx91jVnzRGqXt3P7MKEFfR3//9eva6vHx4BoB9ChMrE7cVPYF/
/3lZUzR0PioZZlHk7RMjhTSrj1brlESQrc2OdUSQECq5VcZLXesSmZdgt618moDreLQB/HwWqn65
i0aLOki3paCqGnEMVZLoHxaspVPySbVNyBk6+MPyYf++gPquZPnigjmC7z58QDDMopkEQSeMU8MD
9E77Pm31zep9FU5eMJ0sy/gqGIS5AW8XQVVPdvJEj22VI44+CpEa+k7UJ5vcmQPGGe4DtOzPdlKr
t6X8FMlmOf73Rf9fbufAJu/D4rKz33+85oEN4mGppR3SaqDBL5l2SJ/MKRSAZyuqyBRdoyVohavC
vPz3S1v/y5rHney5gga057gf90OP5i2vXdjhnTTalMu8sXyUOwOQCkswzY/0MD9YnU94Ztox61o1
tXoypw0av+EPd/tHm/W6lGGQcXwifyReQbG+2/9hbRnMBOJf4Fohea2sV6t6aFk1Pzfuv/i41J+o
ynngOB8anlH94cm++9f+fe8HuHQkgjqPgc3vy8oKuDTL2Axr0/xGT7BGOSLmr9I/FiJ/WRJG0EKS
J1VE6wjHTCEF56tRP3bfvQTARm5YP7TlnZa+kk+DCOncg/fQ9U4vK5sDWNIhYXD5NDnWDeI7cZqR
E6qgty5gSIZQSizw9mAeO1m6G/yAC4V/Zz2qRO0FfZYNhhF5KMC0obl1wZ5XebBLneJlEN2pb4Ly
wlBitX/KmbjxiBWMZHlUs0DusI3F0N7ylmN6oC32Mqt8T031Am25PQAycM6jFZ0UCANulF3iqemq
Uts9jqsvVNUGUKZhfp9GcTKg745Gkb3olQ7KofbaDuPCXCxg2NlSUaW9SfCnP/iEwOevncpufRtb
VGel9Yfb5X/ZsLE2U7ISl2NTQNwXs/9xu5Tgy5LZiGSoRse/LJk8ojT4kcat/zx05sVXyDCyGc0A
GHYs6LJb+ehv/UQysblohss0WVWDrtju8yNwWvoEaBkZlqyp5438BIkCvEa/2H944/L3J55sK1ZZ
XKiBL/yPTkqVD8hWOAOGd5moRGOyGPOvXin5oyj0u2/MIbnl3kO2LBHWp5yZdNnfuoC8WKoH6w0J
DXxLBnkoH64RzGa6zwL1oJ7AihvinCn8km76WTGt2g9M+Y54lLEc1cwaWsZaVvBVpMCJNpZROADF
mOS7yNRDa6pv95NVR91/JU+4dFgYg8ne53ZCD5nZMnRp8TwZzEJy/ZfG9nnZTTkREDBa+1NDB0+P
M6S1d1/UmFIKEv/uQfMLp3vBFX4qogkwM26wU9Wh85L2+O0PS9oHmyqLCIwEiTuOBZWH+G65/R93
hdm08TL4bGG5fwpo9jy2XtfskbPhLwpWk3qH3dJaVaNZ5VRAtkjGnWJEEVlAuIvO/rC6W79tqURz
resrFiLWNufj+2mSlsGlnhco5nI8ey2SCs/bT5WpHxOHTkL3nHVltfVqdI/QoQ7xglK99Bi8AVVu
r31ixX846f6+6vOWcDUJDNkBu+XHA5S/2GiyaR6GdpwIZKYgCOlXRKQNAEKwaM/YyOs815wf6PfP
ZzfHGm8O9gU+hvhT9NRv5/31vaA1tkyxHl7lhzW/wJ0Dd9ecQ6msFaEjy3PbNceEMSBcGT60yLaR
vjL33HWuYe28nvdmjPWTynIAZE1xY64f8f/pnV1DtUsxmaSXZVre/3Bf/b47uRwo1qIEcxMFwsfS
DOBtMrm1N4aGBiiJd9I8F8q8oo4FL8nY8UQDFg4imv+nKApORnBsKh7tICniq5G8iAUmxujJT7HS
+gx9sCdL3S+u+Tw+xIcJoe9L3UzF6vl+hNdbv7JCFBcmlhiOxnpv9yzDVdbWu9nJ9H6pgm9RSXb3
gvyT3KHoYJhdgc6qLoNdXCIIl6lDc3EVVsdNBLLBlygL3fYoUOo7rSfPshHwi+fC23d2Qwo9ZqGL
jGlto0w7wKz1jn0LMnWwvJLcUJaVnlPqYanKZEcuwPzEM13SlRxDeqMR8kZSMyrYeJdJMBa+f6m7
uTsMc+Uc7wVIxUAP9avorgtuSdwhpfu0wBXcDfui9+xP1sxxPs3UJ+gO3/KWElcl+d5wOuuMg/OX
NtGDDGIhpL3UDyoGBev2ffB0X0RTmoYX0x9e56b/ZlYL3ghjP6K0uiaW8dLa0PTVhJbCc9SDqr8w
8E/xHJC17QKHulfSSaR/TSUK9jQgkqlmJ9iWi7IerTxhjyuiU+vI6Q9njt9vfmlR6eM3DqQAn7JW
G/9jrUpKHDKoudowyQTVGsS49Qxdj3sfD/ABkDlzkfn//+mXFo+94xHIyAP78bzZKdPuhinWoZ/B
+SBk+yHvh+CSGmUOtNBNdosvjl0HG2RVZRWYef7RK8je9a///VDZHwocIAIctWx2Qsxg0vztmSqx
fliNlg6jaeOt8fzyykPEFixp2CL7PWLfcM5uHD0YTj/vVr/Ggrv+DDYx+JxmxiHWI6Myf3xIkvIH
BxEaxzZZBQgdJ6Pg7BQwyl/iZ8H4b1ehzCa3C8JU1u6rabL/tNKTu/jv8snhb3GF6wr+FkgJnGD/
/Xk6OZNKB9F2GE9NsvON2AqXQpphATis2Nz/jWXRCu/fZWW+bes5OY9etIQpsQW0vtdv/QjJ0yb3
i/wwC+MzTOklvH9JOMUjcZ84eGoJbIifS6KsmD5VnAyabglt8pCbpuugNyFF781GEFKPgeKpn+Fb
LAxTUleEiUzhrMT19H+/NVGmGJC7CHOoRJjG/ryXbvurCGYDcOMysb+3/ZbIrEjCMKxisgQGZEu5
KE6OzE4p+c/hkDpRmCPXjvyaP3uCvN+t386YhRhIhOX65f5dAFEd4mVp8hV3ModVYT6XssMso9NX
aMO4pSNCy6hF89PkOkfbN5HZTPFr07NpsYqhmGveiq5AaExmLiOr5ejFn+JCyaPXYGdjloBe3HCT
ja3jt7sz8x/7FXpBLHdkE8gJP1A/M5apc6e5QSC3wJ9EogB96EDQ6zTBRAKbFkSKSsH/gmY6oSWx
GW68pNZgvZVxv2vRsuynKGNUkDNgtWZHXwI8QcQ188+58P2rV5DsMkrg+w4EnXUdncf65qTg1WoF
kC93uvjUYRS7v0tm4A8ls/cz5Lhka3qlfO2ASu6CjLuB8oXJPBKhnUvYzNUQVX9NET9RXNRI7m3Y
Mrqj19SVwy2KGvMtVWZwVGiHtRNEr3j+t1nDM2QajWBfamtjF0PNQe3nPChQtE9NimC2Al+8BZDi
nu92HbYtY6NGRleGHhBTkN6FSQ+7PG6tE/egggsWI14VRnmMJ0290FJOB1JVh7b9C+/sCWSz9TY6
gL2zRhl4QGnJz5UsSJS0VrWTvMoM5RnQvfgI4TE94twiKaOjfgoaEGBZ5L4hGLP3KeqaY1Xgh8xg
2Hd+YjD/UZ/pET1htaINZTknP4+ts104J0Wxj0Z9sffwpcM5GbeMPrKysb6WhfzslMVXv1UIS/sY
Xymu+LPd64NBYNpJKAsrH7RV18TiX8e4+vRgf0E4y9m5zJ39qB0i5uP9yIumvZ5uvM1N52KP/6dD
aWbIDn0NIBSVOkayl7sxdV5luVMTvNnouxjC0MuUHP2u5dQ/VRYso9Ig2sEfkVcRZvgFJWxzHHxu
o7u7OEJhe3PAZm+NxE3+0vF3Uy3uMWit/DjG6PtmMweUDtEaWyvlOi4D7tfFfl5QxryNaMTh2+cx
4iT+mTf9A0Yei9XWdNGN0F3wenjEC7T7W6I59YsB0BZxDumpbcxrII3yJAZ8z2Ck0Oxh+Ns7MPxx
YUfiBb0AL79oMJm5tzPhXKbELGwd1883KTvv1s8YeVZnZ3brV8gMalvrpmd44uRbsTBhLfNVf4T1
lrAUQsywnCIgyE+OqgJEQ2rdemeF2NZEAqnjK82SGDwjq1Br8kCQBm8ctMjaXQcMYTcwwHpwbTC/
4P4uAaDeB26FgTcgUOjhLLiMxzn7mxwjdUHbV1/NJFmVKRhOcoSV14CcQ2vsrrR68z0NyGDbeKk4
ECTmbXOjUmd/aDlluqp541y7rfzSeebEhGUlaB/KrrceA2GkeCJeMO6QPa+J7Nq0LTDjoQtoqDjT
eOHvj6HawMYy/emWynK+oaCKuQPAOY9ec5BO7N8M1VpPNQ9TQzm7VYgxwwQf/NrAHcOhMa4pqMBI
MSTrza9VPdGTK8e3zA4idsp53nW1ekJA7L9m2V9sDExYW+FD6qXqoZJslI1tEzGvc+wwWQzRgBDq
FkxWS9SLtA5mM4P7jss8nHJ1KaYQdo+HtaT7DnpGH5NCqK2qM9DayJIuVeW/gGQF3Bt8j3t1DvDJ
hFmACG5G/H5IGGtv3NyCZKiHFRH9qW/FdsJtdUlQk5+GoQ6ZMqYXQ7LF6UBGeEBqdI2ew7GyZkl5
MTJ1qIF9k1MbPFUdWVCTNvUxytJnp6TV19U8+FVdOjvDxJPWozA/g6s3z2ouPrHls1ChUeVqr2lG
QdtjSELftuVMHGBBmoZdzjD4qHoC0MBr3aepaY2KyPHbS410OtnAWTUaQnjpXj0GqfiVKXc3C1JY
0AXgkpaT3CeopkrFvBvhbHWZC47LTbRzS+c9amZ7Aw3BPnS+5NycZ0+o7vkYUoKEWkgPTIBHnF/G
UeUYBXCLLY+MJGm0gTraEQYaHGJsy3tcMcUxWhq8EgHIU20+2L0pHilb0KrBp3katcDJj6wVbRLA
fOIqq+PU6R05Cv4VAV2/r2QVH5BumYS7cem7nMCBJpvOUjR4ztdfzVA42VorrQXpDoQzb3q9g9g8
llCfNei1sVUK6a2fEE/cHCnka8NSWZAfc1vmqjyOQzduF+1iOBkyLD5R75OEaFp7riRAWk/ipSSJ
AMtIcoU9hypvAQhoBp/d7JGMHu+bC2+jhTGJX6tyNuk0Dq+o1LZ37W+VJYxZYvm98FxUhWkenwOj
2zeR4TwUpTPv9aBvlJQ/7aQ5+bApz5a5czhKURhNP5Fz4D4s2mdwXOQ1VJY8OT1000w92vS4n+x2
JkOmjna5yq92awYnWxfmdhFIbUFMksumRuvIEW3fJ4t7ajFPbDxal/TiqDpicprcmTZD1w5w8Ez3
XGQN/LfGeb2PZfpOZGfX0MSdpeW7MFFwdIN7JQXw4qxi60kJYDbZtUodfbaznnFypDBaD52DMG+c
ToJXsYp6vADFOiYqtq5ycC+Ln/9sujR4jJAFCRo8x27Rt2YSGX9GNBMzu/RhYkW7eLmUc1A/oi9D
UuzUxpnJM5AXU4PZ43IkQBpoBUEQmNOXiszPB4l9wpot/9pod+cTSARub/x+d5Z3CRqjpoj3emmv
pO/5BJtCkAk64o/XYUhXC2PTD9muaSxrNyFt3U/QdDlwBPaeeT6aVnMkmbOOd35hPdd0R9L+L1Me
GsQIjo6I/UNTsokjUIHSxHDvlFjv3Rrr+7haGHGI4hPWgkFd/ANp8XSqO3FD0Vru5lTXiAD6KKTI
QyePNXprNb6G9tvXx8SW35NIiAe5tKtRKT3bZv41mkbnwDzU2sQFVgkPr09ilt1Fe+5rkNfbzEmN
MFrDQN2KCjSrx9dStOald9SOIeq87WanpFncnixsvzZH8xd6e2/FbJuXfEGvMkbZGXirZLw9DHvA
YvEjcpLDuGBvBlDiXa2+w3gyDklI/9EiQo/Vl7ZgQcEsb66RfGYZ1+FI8+iJrF8eQLc6Cz9mAemy
x36RwROtEzdBQJkwEURgydivaYd3un/1s/t8B5yozJtu93MooulDHoj4ynlfsIwj6TaaTu8Nnnz4
bgukaU+hKey5ORdC85yuPyPyaHdK+MOzEYxnc1LmQ9cbLUp4CWVIugTpxd5Tajr6aBQEOUULwjuY
BQhV2uSHN2TLeRp7HKtB8aKtjA2tMF5N2GrHVLQByz0MyEWOmMGT6BxMTf1SErQnLGIT2TnVKap5
rWnIvgyifW0KsqetMXqhW4Qeqs7spwGTNe0hADNz2iLmy/zi1GZULXibsOYNyyVpzeXJ7gEPEPdl
vM8if8KJ1LuG9yuKgRqjrfpOPWzstN1dE810tFnognaZddZZyfnG4d7IV1MVDrC2xnk0uO14FfhD
T27j/4AOYOMcuzQdU7Ilmoswq5p678hAYNyA7vSPCLgFToB4lHEq5qINCM0xhOPzqZH2Pg5qoqnA
nJ+T2J8YBfTPvii87yMPWLBgC+rztgwV4siXes0NZDU5J8rHfjz1KQb1aN0zKLWmIg5T56vbGJwH
yxZJct3W1q5Dsha2dZOc42K+qWapDo6zRF/dGLXN5G7GKh1uaiD+Q6atePQWdmWN9HtOYvsWCecp
kNDorFHkV+LVoXbkwRvo1EuCvO+hbxz6F7N+lm3dPg8DisihXsCYUz/c79sRTfh21DBc2h7lb++J
6WUatfWY9iL4zO4T7OWMHh6jz2GuARIM6GN32uv1Lhjn82JQ51Fhf3aC0bkYhYnB0rTLI5/MF7IT
JTO6lbaZwukPUIeWulDPK1KmBlC7mbPJAdAkpteiA1owZgNZPRi7aRv6r7n/LVokABQreB3Br/zD
FeGx1tt2IdnnPi7obWxP3G2YF6uIMWIJuKV1VrJopjc0ztBcldO5MDv2Se2AqBmgTa9RtFXPeSBv
iJry82w5BivXlpBW58pWM8OHsBEg1eUvWhnBnqkKHFpdkDllT+QrWLgiokmKQ4pI74HYlQNinuxS
MGw6d153tae4CSeGLL7UN34d4t90RsKcZfWxC5BqTGZnHPU8d8cqMl9LZgCXmYb0vb21tPFf5cAM
N8D5uin6KL1isWZptt03RvBvYzk/agNXl8MJbi7bFMcjOGajjVGoa7ye1pGEg5agGpgIbSqh+eLB
adq83UerqwmrfvtUN0N7LFWAz8ryCYHohiP+av9g0/zaJX373e56AZJsWJgmoNzZDGpdw8rZ+GQi
X1aSysCdzV3u248My6ZvucSCMh+KPHc52hIpEY3I21VNwJdTto9j12UhuOSw6PLq4pNWoboGuq2a
cHQ4TMEqwTzsjkjq0M/ukW2RZpYRTkIL6hEmzqGUrX4WKQfJKNU/5jiYOWqjyyIsFjBlgffTZu7i
JhMJyAwYLoPqRFgkkoZZJQHkV35ylQVhW4t6mJp4PGACCDaaUQkScDAnLkNWGXMNS5jPW/oW2M2m
8dx72j0l0fSoEFyeJtv+5elZPhSmf519fBGtgyelmdPxFCPL3JmGeHdQHO9dKgqKpmHZDly/k6c/
jz5Lgy3Y1vtxfLmDoDgbmTz4wcaCzHbHTCA1tx6jOdkMTawfDNm/kY0FqKfTADp9l9SphvSqQVk5
QVCHaKym6yin0KeGCGsQYD3Kuj2K3wyqlqsvXmo/WaPfvlCfc3uuBtkieRz8IvSzwHnCl3up+nxC
dOuoG/37NYO32XtKmbvOQ1Y5G3Fz1U1Nkqhunixy4L70BzTlm9pU+qlFiA7fdOsNS0uMgryoIeaT
Bw9xiOT/4e7Mlhs3tiz6RXBgSgyvJMCZEktTlfSCqDExz0AC+PpeYNlt+0ZHR/Rrh22apCiKosBE
nnP2Xrv6UC0PvFsPhQKJOg3lY4ZVKDAk6ssGV8Um8/q3ZrBeRmzI2IxmYCf21k0jMGEwiLas/N8K
LcaDlpvNVfEzQWmLN63yP9irbBrby/fYatnm0tTY522JgSZPr00H9nytMtty/t0ozWvHOpbwkjuD
0esiOHfpa9eSRM+HxozZ8A75c2T9NIBxYQ8nNNZbxIEgOfOzF32FovhNTnhmbFdFYWwSkZUblP2T
aXkhNksjiLpe7nC2HSTumGyxutAeYcfEfnzFOfgDMDTWDRoDG8doBNFoOIIQTONWM18yi5aYYQzO
j4XoyQ9tseS1ikuqHc948Yka76Tzbo1ifDST/Njqbn5Om+JJthRetmXDfYmmT0SyayiwNIJsyaPY
dkntHZPePHeDnMNOWeLraCQi1GZxdLLSeqQWvXDIV043HVGjmIFGSs/mvoOrWF2NhOlFguqYX8kP
cgcIozuWaEp6uV9091ds0I/ClYnRe0AWoGY+qwQubWOX+rVSLDt+Z33pONY3sZz7o7WME84qrQx9
fQ5ZJpJd0quzOTMCHY3m4TcIchWQAX+agjTSLQwOdCWm1M4DV9B5jwggHMcBnXFZYWchQEYv0mef
ZEvIOggHUfvuvYZwYPRv9dbSItLUk8jBMJNecY2RgRctJegdLELLMv10HeB8i576dASnePUKrgt6
96NOk/YASwTr+bh80/ZweXD8+A/KHNTJUabaTlY8Bnd8F1QB2EkTsn1p9vVJmTRr76JJBsXZyaF5
uckEQBchp73ttnRhKeu8su72tmLb7eeUU5yCnBE9b4mxfNOPWWjKqjyNffZ16J3kylaenHvH4tzF
vukYV/0n1fvW0epcTimzfm+a0slb79Pb+WIUhgwsUY47qcZ3Zbf9TvV5SUYYIYHg19vQ9xSF3rRa
VHqF0Cbu9MP9jD/0kCSqaty1VFuNhS+MYxIbKlC7KS/UF6czj4mN69nVHzDR6mIic4okPZYI8GJY
NYCbTjcknu7GbZmU6m04DSYBgyyyJHF250XXPy1eZjyoFkAIsYM4tpXis0Mh6q3FTt5H31oFNcFr
B47mBsiGJ7pqo/sqPdmgv7aL5+zzdZio482jjFLI6atmz/zEOtbYgzYLxIxDtGCsMqLmg69hfjGH
sE8S49Kp5sFUk3PUZgzg9NJv/ql63EJscegWEWyqcLoc00zvgs6oCap0uuc6N7unvE3tY2H3tBK1
4tY+OErYn0QmL61Xfde93Avr0W72HuIEGhXesKPja7w0nKqOJVOPqq1uuYDlphLcfBEnBAzmRyTN
81OSg7cgzG3VbyTX9ClvyFlyhtwIWD5urjODC1CN3JopS/QSz86Fneg4P9JDDqwWhkcK7fQTmlWG
dI0zk0+oOj6N2fxo4XLDOEzoHj5I65PmsdjaZucdIiAzxHniaKRWFowi1iO3gQqD1XfYAz8F0CVK
ySC8s7cVp1x82Iqgpsl0SSAeOK9pJu1qP3He1fzDi3FnaeR5PaSkcz/ocOUjv/wYBE2TOX/pCtN8
NccFtyn6R7Ae9dkU4w9q/jjANFUws1jiR85WgU162qUDVLKzcG1vaGvDVJD2UytEuLBwPlcsRnPs
nQSbJnJ87G81GX9v6A2+eEZNJovf/hT0O2X26pWedRkGPb7aLMgGmrKLOTA+8Gi3HES5/ITJHGNt
IHkOFbf9FkXvVEQvBR2jp0oCpU7i7LEfcp1JRjLvljjGYKoS0P4SPGtJO11Lo/m5rXU+Pv0s8Hg3
A0mXiuSzhZ5U7MjuEx6vN5Mt0NWqL5qZ6HuD4A7CdOJsYBrUvGVi6EgLb5t3b7UiRKqeHpum0j8p
o/yCn66+zVX3qxygkZkqzfeZ0tzPy2yuhLpFe6hmvB+ZWuydSel16Aaf5HpL6x7kdBugIFV7N48C
y03XcJkMV7uKWKsITsowJjXZpUU9fYqShQYgMVELFhn8PMhkib+zaXT5ZCHHZvms0ulzVGnTLgah
eyFn8WytrRFnHkd22xRzRdXOD+jo5geTpSzQpomu7jC/ZoO0b+PME29sXlrTKHa7ec8QemjG5xjL
5sEZdT4c6825joZn3T/aTq4/5oSNV25lvMpYha6pF+8t05V9DqZi11ZG/+o2xZGNfzA6uN03YYRX
meMRQg2oSO2rUc/vCujJW+xjA/d8LyQgVuR9dikWZGR+IY5uD32KKt5z+jNRvMCH+dk4QEhrYCSd
4ncAXzc44f6Jf37+vI0bwvO2Gf9wvg7RWu7hVp3J8bl5L/ln5wfdYLPeEKyhyCUrIbkwNgp6dhBJ
kGxhqIvQZxWGDjAfwBu3F+U9JuoZHXsNq7gNUM3u7SAMH8KH9wecZZuvJAFsCZ8Kp9DciVNzTG7J
bXzzvli/wN6w660dwIK0c7Z4RLmZPjV9OAhGH2FW7LxvE+Oqg37Mz/NN3cyX7h0iO8PIDE8U8Rvt
lsZ1REx7RXDnblB7evm4V1GC4CDRH+K5mIkIjF/iod51ANFwSzGoHGqvPgBCHPdROthY8VufIIZZ
O3qqfMB2Vz14Q/yuqmLig+qEzK2tbxkbgQ3bWQ00aOYeZFld8mxUX6saGMAwadV1RnJ3G5T+tshy
16kx/8yVdL+MlWSPmeSf6SRvRYsEIRNxg7fctj9bo0PHLGW7mZZnC8NHyYt4/gxcfoPHZt7dehXg
yDzdMsBV0fPN/YSvsqmVE4hubk73i8aum1MD7vP3TTdO6SPWuH5SM21PLtS2U9R07el+834t6zg0
hqK4GIzTTky+Llp8Kejc7hpzqk5+7VTMy7n2HzdbpiOHRYxBSibgqSpcSB6xbLg0mJftptx7un9l
iRyxTURLh9goylOUWheXAeHu/sWoGstTM8qKoMDiopSp/eP+unRpwuHBKRWJgfcLmUYFH24u/r7v
fg2szbrsc87OcS0b68/sSs7X0RI1y/b+0kVSU1cy091Ko8aGM9SnqJPVfu6JVTnrtTnsK/BuixB/
PnvXJeXvn/Mf96UNACejzdstc9LXpWziXeuaGJm6OOkDTmgQobSmPFH5lGTW5XBm0mWPjtFk6TFj
HEIMqs1c/+fF/T7ptjktveqsre/6/YJ5LL3TxM+4nJwJ3I2GRMLSWfXJp4ay1fbVKVt/kGK8/1s7
+P8XyE+1/g9NyP8A5C/Ln13Vk+Dxk5QZuOY/VuT1/bv+IvL7f6BFZxCJSsx1cGiIv4n87h+mhVPG
Rj9mofrzEd/9ReT3/7CQ25GH53oOwcweQvG/iPzWHza6KdoxnCyw2dj2/4XIj6b836oP3TdclPJM
OVCLG/z7H6oPfRbW1GeVcR6n1PeXaOtEMGR+EGq3LHCRc6KzBi/VOWlofkaiNQibZH6tRVGlv3Jt
tKuf4IG1/BV30iTfmICbzMmmKFXRV8Ms9eynY0KB3nBmqg6lR5Ixx9ismL4i0tHS5zJyJ+DJWZZ/
SXrdAIGqTN0B+5zk6QGro4O6zOFZf5gZzdZNoYPs5jMArjHKPBMUkzd09m7xi7LeNJby5WWmCnTO
ZkUkKJk+WvEi6kElp1Z5iMI6P4rVPmvGhEJeLWgT0iLLv2E7pSqsEmm6gefWcHlzlH/IyQfCUZd9
NA7Zd+mnhcAhqufVFvB4j8JInxbBoGi03uxBECXtNkJAQLJjdglozB3m+jvHg0zfEcWG9xz5JGDf
pD+S6jnACVAgd4yvNgVefqRKTVFmE+4+b3D6OwazlwJySJYxC0fPzdYnKVxcq7HTdXQXIYF96ylV
tc3kR1l2qS0XQR62UwNZiyr8Lt+Xnc1IVkyOq72XMzBUMha0sd74dMwAlVWje6qZ2Z2krTkNfTaZ
W18SGGbDq5s2kfvcRcodf4jeaF6nAWO80SEzw3GuWWlQ4TBLdpPoEVVKYfUfhT0suImcoUKRhTfa
c2fmpKVbbJuakD/Q84pmpTYZyt8y/gXGYwsxrHRnr9p2hQ4Wn7wq7dVOwcngwFm06ROYrsnYZo4C
KSRnhi8n1MeJ9guJiQe1prf9Mqw6OBS3JHXJihzTIq5o33m6COwEouEmn3NH0YzIo2KGszKWt4S9
r/ZrkgXjHxob/cJGQepau0l7jW+w7WJB3AKEPHfOWtoZcai5xpRsl6kvwWRUaZb+0GHuwGYrK8tB
BhPPUMTxXiybXm+jCEdx4Ysr8bMN3S4cpOZOV5RpXeAbaQLeLraJ5QG7GtVHdtyqP7U+ETQ2uYUI
FXFV0xsjM23T22QUlJ1VhXLEpJMxzjrqRUdojjkz0ati6CwtjbNylE3AxmzGwo8YY9H6V1vAtAdR
w4i+nvoHBljiErMWbXSDui02RBXYyAX2XkfIxmBV865slI5OMXK/GXJ2XvrEfXcjHbxAhgi00Bke
j36BJsu2Wz6s6bQr9Nw9oxx295hhy6OApLS3x8ne1bVqQlxUxJLOSeGErr24p6VrhouqACktBeBA
M8WYN4xFHUSkDjz7cR/vNQJ9TykDaUaJidjjaCaDppfyxG7jZRzwOnrVLJ5HjWuxMjCcU3DuXZ2R
Q5Y6VDOkyiMFYtg2+nX12FjdV6Ymy4/SrifgRQZmdqXGR6IeokMJrHVbDP0UlNMkb/Q1omByUBHr
VZ48IYLNvqoRPdjc93nAiGrcK4tYCEbEfnbV9Y4dnbuSYyny9h74ug/LGTNSOmN5GlIdMTIrG/BD
BsBa7OHsnjujvZisszvfy/nJ0L8x0JtuuOBypc/pGK+OLCeGdsvCjNSrn0Zvca5awcSHnhkDupzo
ejYhJk0UmZyd2EaRteR4fRYD36/ZcGsW+3miy5q4xGvOhX4EUufcCocAjREZEGyZ3H5EftbsIZ2l
Ow900mvnDe0+F1CXFmxHYZGQEyb4NdjeieiaF3rBMHzOQ15/+ZTWKaWq3un7DLpu2FUWaad2Cc9n
5s//MHupCgxvjt/6Ckxj3aMHGgZLcuT0wPzJOgtF6yAuw1CIwV45rgd3222ODMHaL91UuaGXw4kB
9uI/6D298dojkaSv3HYHrxyr/ehpZ8sBCtr3oEARQ2IrWRb3tjQi+QScv9lZQsUUpeymZ9wwYaXI
/W1alnNRFkNo8i0KDQfb7kZYBDxi3EctoIlPc1EQGRA7czg4NdAak4jckZPCLloW7wGoJUEVpK9Q
DczRrrfZdCvYJNvON/kdFe08E6HkvlgznqdkVt9jx2xPnUXXIEa79DhJOZ7SCGIvHf2e6T+NZdkq
EZQgxPesV8ib5mbeUzHPh9YS8R6UybgjtiE7jqjoDhQWLseqMh+SRh/PiSX6vasMC+ibAIXRTiBp
0SBgnB+KUzL7y87yXcJdkTNsK3dCLUJESQjqhL9dQQ8NJiaDPiprZBx4QavV0d8iJSSdtyNnpgPw
EK9x0W4i9R0tCNR7ypl2QzSCblVOuR15rm0vUEKQyxsB5hsUrOGoPvSGci4D81f0TL0LvcFfmWQ2
Io3cEleD7I+LRw7YPpKLgX8/TuFcLO3V6IR7GTN9ddhzvNNFR3vuAZHzqVkh8Br8Mr2Dd92l100w
AaTioQAAYljDnjV/4SMWI1szUuLEWg0/vVTdMUkbk5WRr9bV5G/FMLOM9wD9I2OkfMi0KRy65R26
MKhPjeyEtGWAVTOtCiyFlMbKacgl/gQdo56nwOmXfp8IHeGYSP2glTykn8Z2n6oBZrWuED1LAn2h
kdPwtpDnFTYHU42IBp0CnlMw2TBDekNsCQgRQaegk7ItsOlyW+4+FSl5YhFwJMNCG4rdw9wybRNH
O1JeSJ+j2saj7MK0sDFk1c5witve2Ov4RXZ+nI2XbC7ZOPlugesr1Q92RtWqa8p4rIqxAds6WesR
2u/mAl58lGdAakfkHyngKpQNebO1RoP3UIfEiTVVhXq0/LJUCybC8WaKrOx5qQCRxhlzgdRC4WHF
YONoLzJ1nYWNs45E+kQHhWw6amKOCewhETFJbw6YK47gKXCHQT2OOX+5BeUSGLEJwJAOzQxO4vjQ
sj/d6/CjQ79GVWEv4wLqvsjDvpdxGBXtvKutxN0kWd3jlGA6q41s8kaz6Wlea0tQdN5KA/QwjzGL
2qbrdEFMnJgVJD/GCJCiK7sx9hNaWH6PwkXg45HmkTJykV03B+gY+rBWFFwYMd2wa33tATWfc3Yi
g7alpmjJk2wMwaiGRYxNjY8dxgjTGcTGYuMLboN3r25EGswjmQALaFW7p/+g2bCCB13nxNuCyJLE
+oY++ZIBvgx7kxE7f4CS3DBFBKszDvGwgYJG08cYyRNan9ONfIZ1g4iDCcXjinnuN0RyyCDJhNh3
LrpzzAVjoA9TG8C0KQKP/RzqDt199mw+nagtom03QldHDyl3pFgQtl6is6aP3xD+ycEnBj7yFUCZ
kEnxQP4K5p1RAw0lBWywWUWfO5wVGxSm857TxUhHeWb8Gxv6wYzxnk0ZmFxZ1fa31IRnSQ4U3Zko
rQ8mWNb9UCYYrOohwhBZ4YJJK3VwvSw+JT0s0woYG2nNeQQO3s+f1CRQNjUEDXNKJES6xSYOrpjH
dJn+zYgGMGFTizZMOdYmmheaZ2Yvr/0kzAs5Bzh/Fz4bNtImEKrpQEXiqvLNSaP8V8Xi9J7DV0kD
8LBJdQXs7KfglnUYao4uHXLhOxc2OCEU9pE4wYTJpZsN5Yts4OwwJeg8ky0I6qgYbCTTw1wblnPr
aXQL2KPo1W7wZVGbHJOLOUfYGRXYjfoEZs2PUPdmTaTM306k/7+VNR6D/72yphvCv3Wd/Lu2vn/f
X7W19wfJKobhsc00HOLpsCr+lXZn/OHYFLXGWm//WVRb4g8GbRbuasGz4FrGAPFnUW3pf9D3dg0K
a+ANjiu8/0tRbYKt+XdVjS1G+ARNeniuLJIn/9MYlrhJI7Ia8ko+ko/pq/5jsJ0HttBogsspOnlU
uj6Cnn0x4b1Kk/IoJ7DOoo/1Q2uahODWKWE58y2DDIePann0ox5Nt1Z/zacKzbwx/JyKCO+WRN2Q
USpulFS/xmqdDcz1Y+6muPJktuwYqkImg8Er5/3stkMYk8xmpV9Yp3cZoPZgmdag6tZdldj2Gu32
q6X3RGkHjFYVhDDcmIzCnKm7j6KhLqER7e5mBC9ovTbx8F3GVrztPfvZKadx2yYIXkjRZR+38Fnh
HHIo4KVNQ53t0emR647w/eCsMtg0Q16yaGW5S2Fs+1qUP2SayG6TwK3B4o+4DcEdoZz464xCftda
w0fI0VsvfW8lh76J3mMrTR78aowf3EgmQW+gZHSnaL6k7qJQUvLxL5LiiO0TzHfZ1SbAdE0LOx+D
IuJ7nbQUoi4JW+DFYb0MhRUfPAhlBGfm/dWEADH7LE4iG69zt+ZZIkopokTd8nh5JtV+pX9l2bOn
f5vG6ohNePzZIrJcuoiJ4sBO38d9orFc7WfUUkGjggaFyU5VRNcgISmCzDHfSuLtA9OYX4y6nNHE
tzxR1RAVM7tIH8coSMV49pSabovLH7S24nlfsdYeV7GrWLT84hsNJj6e2PI0C291+9WKK7gZPHru
4wdRLf55Sp6KKD97kd3QCdS8jc4TpkUjmChCp1dwIYLZpxyxas0/zG12inyz3cNZIO7YMk4U0vHZ
9SRb3z75PpKfde7XCz1Wf17QrcTF9t8371+9P+5+3/908/6FyE51WFr25X5Lc2i1FuNUbdt0WH0S
//4Z9+er71+5X10KWr+NdJ7+/rn3l2GnXk+o0PCZOrAABPOvF3p/TsFRzcYLj9H//vLu33v/Djwg
5PfpYA7u3/H3F+43ZSqRCdyv/uP1/X6ktrwJB8OnlBlJ738/8B9X7w+8/5gFkim+8BrNRMGWj/bR
5X7RGSZopMXDOKhm/aKIFkGhhehgnLP+RHZxxkAQwEtxQVWS/eNCw80DDx1dLkC4aitzanh/vQ/F
qLGzIkxH6v3+Pfd7Bw+OAjny1AvSPgnIUS0tr7AxTaYGVtp0h3m8xFpzTaaK7Z/PoWTohXaJAM5c
7tcswGMhoYot5vSpPyNNPylfLUemmirs8ayXWVXQizhA2bQuGGyti7Ze+CIxLwz4pWnVAX3uz9Rn
WH3WL5m9CZyXZMjI1eZzqQneaseUu7FW9kVKx77crzHAjwAMzE+rZaKz+ANrHFgLiL6LLLVxS0uj
B3bz130uAGRrYIYxrY+Y2+h768coKzLrgEzOOddFSY6fYjRsxBlCw/V9X6YYXF5ao8Zla1v66Q6N
FdEnnUAwmXv65f6o+4WOZ+D3TXoI6b5W2RcceBWLZ/5VRU2xt4hP20T+XJ4WF8y754tzZ/If2UeH
gqid3pDIOezyO0ATCGpNWuxK3aiB/2VvZJ8QPNKoYteBT4DMV5h0ntCZWAtCJ9dxp8uMNHbvF9VL
Uc7TpVovptTEHmogIQAUM13M9qbGxTqTElqclIgf4luibAcQICBUfazEkbR28gdKZLbrBT1iANGk
oWGWMMIcUbrXWYS0uDzhmLQZeJesulrlB1bk/LKwmVPYcVrEGzuEostFm43lopNHeenoux4XQFuQ
8v+8H35ts9FtL93dH5auR/792rcGPpDvEfWWH5UGVy+RDevUKogufTVQC9QkR9k6uPa+cLY62Hcj
QcA+ku93iXxeiVy09MDUCpveMxmpm4x14zJP8PPnQh1sclHqQPiZFZbIPyF+48SrLfF2P7Bai6mu
E5Msgo40vzZ2VVyXDpctvp52d79JQHi3m8EUbEZ9Lq4QjapAuQTGayhwnS6SG/irn+Bt3NohJ8fJ
hcpZZSPh9pLAAZDU+XHI0I1C56MoqqTx6AqM0diIPicMCA9kZjzC2zcO5jqYmTBAMhsTWXWayM8+
2eudMx33LT2Fcbcg/gqbnvoTsiOPUR0Tnfu133f+ffv+jalexX8+8j8efr9p8ufZwRR7vP9o16Sm
hzAFJnJ96r+/4R9P/ftqySSri8yYZL3/fiX3n3f/8UsBLw/aQlRvpZOA4v37Rfzj8W3ZGVsTb99W
6uRobrR10ni/8NbB4983mWm12FL/dd/9qwO9+L1tM5P39tS05raNIOKV0n2whgaNVz6FyG35wDnf
ICt/w63QBDoRM87ifjC/HK9DCo8uI/GEafcXAZdureuP+QTCRNhwLFYSWoD0ao9deQSAm7lBPTl8
h4m0t7fzcFoSpsN5Ph+L2vis+e3RMVH6QWQj+saj52RIAmNp+DnlIS7nJ/onwOTVyO+sxY8aeo2B
iPCMhFbiVgy4piMqEumo0JGFscU7S8yksRAOl2NETKL+QDpv50ZVYBgnP+2wAimvOaIEQvrNPLjr
efoKlbnjIusW0vxCbx01Qpy6O7z0BWaRq2s22Mb67gWYAuS7z/E4TBvOy/2B2AF8zHYzgRX1HlLc
yFkWg1QutI+iLkYs12tFPHmHJs7MoBNGEUBex0sML+AyYCUF3cTZU6dsNSpj5M9+RJw9bMqx89FT
jLR2gOhtRRUdM6iGbFFEEkbNdIT0gLQnien6Nk6EdSClkkfKFotx3ti6PoVG0zHAWRro7V0/bRrU
90HSKfCw7MCiVVSUWe4njb9Dm3Tp4R4WWmRS5zPSIe6OY94ElX+tx+6Y0UkdJF6ozPqRrG6jQn92
DLprCP2vs0YpaxbdF6QreKMiewyTOaN9hxs/orFxJF2MRHVNWzO2spfaxOM3LSgy+sX5kMsowYy1
He3DpmMv5txmcnIu6K8/yjd3IHd2yeu90qoO9w1AsDvifnK/KReNmEmOSYazd18708ZikLZBUqAC
U2lsKiZI3YRd8dvXH6aexoF/dT11q2nKhdHg50eDkK1FZQfE1/U2TxGPev1nEC0/48E/IDVtAncd
CiWDc/QX68A7ZiEKldNGPxukE1x7Dsc+8fUAtgVFQ46Wo5LVJifei3K+fYXAG/uFpF/7y7VbZoDR
oJ8Z8ylVfq2gjgWdXh1akmnQTfQXP3Uuej3EV5JL9n7LO2g50xZ3LgU/RNkR6e/ZSka0rQiBG8P6
mJZ5/uRYHaFuWXtNFMcSEt8D/DGagj0HqFfrj602PhfDCaOXQZfDYfu8CPjPEZ5Cx17XZP/Vj7Uh
bAgyBP8dMRGy8j2TRvBEPFAXXrWJ00JbIxhlkMnpkinXAkbu72PB/30SMUz5ajTum522fKQieRhb
3SJa0zzEg5MALIYmU7pXOZfrUOaEDSMPK6MiJ5jXKNAflUJCqSIXsZDpcBgsdTBgrFoRu2zSSwNL
P4xopt580b8iZvw6OYBm4MVJkjRMi9Y9/Sjb2Wg9y4oAvLApEZaBqSEmBF+zG5L/+Tp1FnyBjric
OieIrG2yPRJIh/Giv5S0xUy1F6WFvYVMxR3KFfucZo8OgcibJo49bJ3kLdYE8E44dimOaOb78kuE
zOuouumLIi0do2//EKM3v4B4fmcW+iig/BHITIgv9lPz4Ey+9nWK23xX0quNiDMIipnXneIf2Yqm
SMKCpOwCmPhOyOxN5IRTm3GVbM06JvTT5/0Z5jmcLUYOft6SLaPHdZDQOg4JvruuWxw0jVtH5Iw5
kVNuCIEANIcKs5Jy9QzMC0pV7UoHPolY9jNt3Bl9hX9bySdEqx5a7pGcE5fjUUMGPM4C+r7hVhgg
8a6yky8nN9tOXz1ZlhvoIP5BsIZoqUmEakkMCRl886Y0UbhErX/09F9EeUUHZi8oa6SEDJA1/O5D
+mhgUaQI5601DSayebGbXZT+67A3FYoeXFL/kOKS9t88C9y/TWsyKJPpg4qVkRW8dwSv9Na8GC0v
W7vosNQ+Yqmo4gi2xmvrkvSbYkQgRZdn7XTragzFxvCdkdjRBaVypp7ixX3Hk4JuxvYAHq4rXreK
ZPom/WKUbR/mESIv9k+LbLI1cpKhp90XLOz5lpBgi8ENHHLEtz/kcPKWKHpGDENoGtOlMiIKXXqb
Wdq/yO68K8OGA4JOTDPOiZVKxRv/3VqhMTnxjq5mf5ham55mDGIID1mam/e25KRk9/2vOoFtUPBG
Y5ca6bGt5WhsQpjREBIvefJCCBaVRVHcLKbZCGeL7xETzY2PIpsJ1YCNmSAZRSpARYLfKviUILWZ
aDPuVC2SzQGOBuR6suPKbdFheDFK/YGj4GJ5xaOeeE+lyq5Sf5JquOqIecH7akzDZEsoas5yotvv
0szfACIcFsdIN/6EgCCXb2IZSRN31LgfyZek8mwEeYylqKuAcS7gQdBi2Kcg6ERpSJv+w2b6yEDL
J0elW6XF302ijIPBVj0TgeQcuU25Zc5IPkq1bTILdZFzI/xvO2jE6LSp527s2ah3t9qrcMk2znPp
6Z+ycs3QjmNFHkT3Iy/lAbsSBulJfHeWWH+ytZ9eMR4G+FhPEzMzdAaQBEmfxDp7qMX4pU3ZWHiI
4UzJzr+QX8uBw0tDLrEpYskWeaFPu+ZJ4jSs8JLMmEuDpU5+qsZ+R6WxarVYxtM6ykgw4eFRdM7X
uLJcmvwRSYfyPXSOnBjLwBlZduuV91B40xZwLAO+NH53E+AM2Oc21kRjy7TKl7ikaSNf62L5ES91
Fmb2POyguXxZ4EYcqngN610eq4q/K8NkcoAqHX3Y9NEjfSRRZAYCgH4qJt+z6beGLL875RK0KRL4
mmfVDiSWfeCvyQLRrzlZIxFQaYvvI01wJeDpKTKbrGx7Xh7GqAXWmVUfwMHRK2dPs8KFILBLJj1k
o3Fu9/3cCjpx8tVLUQfet1wmLr6N3XKCZjoVYY+l9l2ET9qi753chrG54SFJE1eLCI593sAG9MW4
axyn2fky2fkZ1GiyHLeoIZKw7ZbPBKrXm5FpmDXhXSJN03+cvRn6r7DOo4v6Fls46AE/YvbpL/uJ
3KSga6MbQLHHWf0SVt/upkIrQUdn9s5bMDWTTfx5QInKeMJ+Lgf9bY5ba+/FlPDpwNiuss7SOmE0
UMePLKPd7jvkjANbEOxBz+akICeZAANmu/niu5xUma3+1PrqpyQrdOVZ+5s6TpgqdhUTv8KsGMk/
VIggyKGi1aH56I4qm+oz9pKj7R3t2vMOnsT2HhHUA11D9Zf2U9otepAk5JvlXrXchsUmUZZUZrdh
HlyRLXJu6vj1YOnVR+2Ecsmto6bSW2JLsgzIX9wWyO1LHxlgRasDv9jqi+36iP11dDBdWz4qC+ZM
PSJIaZ3nZLB/mbDDNlMiBZJXaHwsxSOwf727sK+rMuNbzKZpAG8BRLUVuxQK0CanKN2R5jUt1wEI
QMOn/4RGnL4Dv/qcTns1uJ+zyGd3bRZjMOCTDzPrYoDfLTwhTtXSTmFZqOSIludKFs9rWTW4PBav
3bR+HgeuU7xrYn7uxy7hTNsgv/bbd5rhzhFGVQr/KjO/D3RmAmEuybG3zDc1N+cW2XJgtJZHGvFj
joqN0M+Ss+5w9tOBk6LG/ETWJPCO2JSAvm1sUdmhVTfECovDkEYVoX5+ME+OxGY5A/rE/LwZm9to
xk+6bzNyQga6Laf+RZcXxyhHoKDLADRrCQvT4N03NYHGgZAOWYBUtxF+RRqcE1qln7uI7N0e0Gom
qHDwHDy4HZ1AoEmPTqET9J0jnpLiJmz//F/cnddy5Ma6pV9lXgB7gITJxMSJuSjvyaLrFm8QbAfv
PZ5+PlRriy1ujRTn9oRCFeVYjUIBicz/X+tbdtqcjYDNYVJ1Zj+RJ+XdiQChjdOoT+NQgxfK65fC
7R/iwnopzZYZb+N25GXFD4g2CuhBo71O1kaI5iN4TfqgwzyXdKs4IvfIcT1KG4gpejiwntoVWnDW
VSmPUxs5q0UB9OdQKzAcCHvMOsP2JvqNabCOcSp7XxodiXltdklqrH3zaFEUpLH4SK52NVX+YNN3
4jNsiWjp9bjPC1NchgwmaRfEJlNpX61dTXwrsPQeWQSRDEHxv0DH6U52DpB+Xw18nAyKo0aCI2gf
NM4Y8F46atefnACPwmCqCe3qAhNR9s1MHtsyJvTA99W2UfFDKMiTGitC35ANW6vC/04kdX8q/Rb8
W7tso2JY6ZKoIlUoFl+Y/tYI7TN+xSzdgE/bDSkXRYcAeKqJlLCanaJOvmbV4ywRC62slMju0iGu
uh3ynVdTXHAYOqA109gMBGHR3p0vrXMcqW7DkWzvca4/CVy7larV0hvB9iau9iRdv4Zfn7OYrvc5
3gl3apkdNfs+SncYPI4qR1mDSifl0jqH1zkSX6fVErRcIWfuhc00nxIp1mK5ZVm5J13vh6d3yS7E
B81ITsM0o4MP2IzJx+QeyhapI6wbfdtxLVy7bTwsSxfHbJs3T1Fd0xYMWPSQ2WQc064CywCRy9IJ
bPfxx0HH2GBtfKKFDXGsbB4GtBMot3qAp61DLY6W8WIm2eHRXNUel/dWHrq2zjYyHJkEz6EdCQeU
QSg2wMySuBKbZnNopWuIS1wCiwhTLGQRiBBowrlaliRDLZRhf5e6CLEt+7+FKCbxgXKxs6JN0Nqv
qE0YPwgJMWIP56+Ub6NfJEuVtMyDZb9rsSS41JuXPobu5ZhHXLHALLHHWNqgbRunftcNzlPlAUE2
WvCsRUPWs83QX2A38HH6Hb1Mvfhe1bKPM6o1c/yQ2bJ41jNB+laB46sOroUxYQnCyTzoermcyleT
krVRv1QJPAJ47fl5CrWRn+hzjLCR+Zb2paJIYeiDeaqNEpHbBGPS36i0lA9aAsKW6vuhyYaCMiCS
nDi2vruT/zLWZOGlAVApziHwWeasoa/TGT7yMpUXuLg4HYMMvWASl5uJufk6q14yAuq4nlDIkVqC
vAeCTQIgm5gk5PRppFblpHvbrk+fTN9r10Mzi7b07BOK9VMwARid4okMJaTeQl9nNI2KMbkG/GLU
uCOu8/dmzxS60alBDAPpLq5ztcroB37uuy7tnrAnyrV0aHkYDalinJURC65ubb7V8EahtjhY7EMW
pJPpVIhnw6eEldkeNt9DO4lDJodtqMS50r1oS/+PuG08gVGIccZMNzQnX6iKwgiymodmPkmpR65G
1osYO6xDDxz+2MtF/IW0oflQs3BYos7FIuO5mxD7ZtRq4bINrC2ar50iAxotOpFDbsOR6dJS3eqy
3/SR9dI7Pinnds2qLJh+TD3ai0azOPGxmJVfPb/bohd5nPN3Wn/4Zk/tsA0AtFWqhF1B5j2uKgIC
zDk/y3N/wFQcNggpXiczMXZcNvFcJPW4pHlyx2HRrNMR/w1WAWBRKYKUer46qlG712nMLtzyCxl3
uM6KJxO6ySb0YNG0YMaqOr7quvXUJwOHV12n1Ozlp1LENCGtbFykxlrqPmvg6YthATAcCI4PKhcb
pc1S0a8ssSAfZJ1YTnTCkwHPZ2Cl0+d3ZHp7nNcumKUeElhhJp8r0yzWQWGYCAWtemEIqrbUWLRl
mbnuLm1hiehA5Xw57s1KMrXWV5FvfbM1+VQl7V2iEa+BAPYtIz1rYYyqXDsmjt+mPlOeXMFXSnZa
+tjVXyIs2iR4mK+AAWDU0Hs1whbKHVK9vTN8Y44ZPUqHbqPddsBW8n3bkVHM7mZR3q87NFhoSFi0
hS3TZ6pgqNS6eu6KfkeBs5DEDVyEZEZe1jWVl+weRpO7CEBorSAYsmmM2AXMZNBRubGzI75+opvf
Yr/NNrgavqEuD3dB2QKZx0q4GlGRYYVmJiYZPBeDBoo7YUBbaY1GXdLPQE7nhO7hPdedsSJUlPkh
xuxtoXyUhzCF0Fsd3CQM9wCxNioEZxYnmKKjcnweG1h09OuBDxL/3oQldsguIjbcogeVq3IbtGxx
bk/2osuM8GRp5xq0NdPr9M6K6tOYUTysZIwrjNLxweyovtTmpxzL2prIZvoPDuRbpq82WCmicyxi
t3r4e4bcccZQNWjiqwsaYt33VYU0EBFrnWqbMjJmC7ILw8Bw75tE/82x9W5pwDvrutw9mc5zEqI3
T+p5eRTBzcj0dsX4tE317I2V1XnS92LS1F1fupcBG9jKHbTXBnkuUYlWuB1Vai7NpD5rgDCWA2yO
9WgTbp6T1raws0uXfQsxwi3sfi9qrpu1SZImjEouJ9bX0GnR3uSPZnLft2iLK2+WIXs+UigN2q+W
Wd6ytEdicagyaNqDMnd9DeawMmogyHG6oghE3Vy/V1RLtxl5sRxQPZP6xDyHlvOEmXZrq6aF4pBU
q6KbJMkL+Dlh37KCPjke5c6uRZRsFsY1U+PRjjBsFhip92EynAU8eaKjKT3aYY6XuqAajauuHsK1
GWbXKRZv9KaQ2xA0NKJMrvB+GXFIFboHuBPqX6rA9R8Ymwm08SiiuDT6I5LJNwkLpTWZ56GSyX2Y
wkQB3hA3PlS71icsVkv3xgRmW5jdPZ3/mi4OAWRRZDBrwAa4GRMK1V0Zcy5mhNEN3aegZKdNKB8R
8rcY6hpimMomIMmJGoTgoMaAugzKJNxPNSXVUXv1YMJ7tdV9lqOz1fSuvw9r1MGW02gbpETE3HY+
8GoQItuc0ONDr/mUETq/3XIVp/xZD2+SI4GGxK7Rg47jo0bvYCHucsTJhl248Mf8uZ37RDcPUTub
kOyU+K6fnqLb49sr1Wwxen/P7U+Ur6l4cXvP7fH7u9+fC+liwwkIdU4FPiEjpGlaplOUbDQlHn/5
mJ//6l9+pEpI6dLHWqx+vun26VwN53D7eYN/+ZTZzAZtNGKWBhgl8LxdFyufCe/8Fd+37+fnILY8
ESvkAvOev/Ht5apqCZzWMal9+OTb459vvH2TWtlvAS7k9e2jA0pPfMIf/8r7P3XbcbeHQZoFS5mB
rLo9fN+jum1k29A0jmGlPXukatFtpFYZRsUr9EDQXrpD+KTfI4Rtu2DRJRorl44r5iAEK0lEe40A
QpV2LIqZM18vgFz1lRqEu4/MaOvogO/9hkoYTJvnhBEuasTKMvyvLPnh4uRRid267YliHBnm02TR
u7TvEf9pXhuthrFmNp9lz25b7kYTPYuNwbr70iXI5G0U+ygD44uuU4ZMR5CboybJVPNPGHWPXRl9
nVsY1UjiUNQW58Kc3ogMJCO2tE+9sLYuWhLQsARibUgovJgpxtdkIv3KjPx+RZgi+nSuJ33q3esm
A2okUQiYRLuzPoJ6NxUSHxwTQPcOzDs1127m4ILqi9wDIMJ0HZpWswwd9IXYZ7MkOA/h1C0dJ6XR
nYpj36RfYLnlq5wWl1nIta8D03HN+rnJ4Kb7OI9WkoMWte+w58K20wq1pZAGR8sZ30xqeWOvfUan
oy19MZyQ5izJEWfdq0gis0P8MIRProPA3GCY/A1ZDiuHZuOB50TgRXDlUHvrsK9omVvFC6aSb3lv
DquuHL/1MgUUHFsM3GbeLSKfayAMrXTdTZ8DXzzlCdPbgpEMmkNBfuqnVqcKOpCeTgCWEHq4xNZr
7/qYJKrMAJGpKhroUTgV6I7UttQxPgPZ87zQWFUjlQHLBNrbNoymXcJyo5WGsW96y11MWvu5xHe1
kFb81HvMK5wiWtLs+W2CoU0hTdKOAiSz8tvky8hFDRTlnC0H+8kInR5tsFiFFhg9SpwlWZqgcejK
p1N2YRhbuyBm6dFo2hIDFRtfuqRLeFfA6dipOty1Q+289ETsAt11oEgm5aYZN7xKm4ngMJTe+V0z
uS/1VBxgjr6lQ3g/Ec+2sgJo2UPrrG301Gh5JHFXs+bJKWT907n4dfg//vf8/meQxv/KWsKiw6yp
MfGhTvw1W4Y+LtY9E++FZTJVQtfH67/ArgPPGpOwpThFmIm5SDvNPSB8x2BjJPeJjrojtDycZqW5
1tJM0J8JvA0ZDs42bXNjqZn7uhJbeigwCn2/PRqp5l6tYVwMgUzvYg6EXNaPDAX+P2z4R/D7bcMd
ncOBVByMJO6HDZ/CrHJGarTYQVS81/ALcJLk5DuBoiRcgvDgGhJnAV31zo4C0sVNgiV/kW7+xc77
iOyft4H6B//PUkjFLO/POy8sw8gZMD3sEWuMd5Ai9rERBXtmfsbShYm9y+HJQuh5VLB9z2GrH2Cr
g9D8h3QFE+3nxx8RqajlYtDUleE4H+J1YuTKVhVLH5O2BxoByNV+xgbUOoNgX0efuwn/bp44T4by
yzMAjoH8eB/7DDZ2r9bOOFnKExP6xY3a7SOY4XqFoScwcOBbPsM0ilDj7JHu7Vk2pKG+PhdaLWaT
hFgROoJfET/xOg+NN0d13W4AyRG7uTzdbsL5XpNMn/9+9//FsQvolRAHmJBz1Jacj+1fjt1WbxSe
usDHaSOg+MNmW0cu8ZmGLzcFDv/AmkCulD1rSwAUtij26ZDR308mpu3DKUt9sun13toZdtrtAVyD
XPIDgFCF122ByYldK/rH1oPtddvy/6mqZpNsBYy6//v//tfPceU//MKf3hAfktCdZ7+Kmn//s99F
zYbh/MsFxoHOUbkm6FRUyr+Lmg1h/UuiKMYO/Ius2XKRNWMi5scVdCiNObPw315h+1+2ZRsm+UxU
r0nxMP47suYP4YgWDmVHoXcnP4J8MGzOH06fCXkFNsYWFKNuh6usikeSK/w9TBmkRy0OtdSc2wEC
EQB0163T58cMywOuU/z2daHoZ1R0vJJWP2tJ/OOXPfkXg4yYjcrvCUi3rUNy7UoIyxYH8kfJtW8P
ViKDxroiLl7ABbTOlBHR0CnNZhlhXHPLe7CN3AHfErUgvJmvSMcwdq0PvkWmFDtjH6YqfqhFwATo
5E1QzvRRMlGZs19aL9yklD7zCeODmXtf/mHz5533H5tvIlBX6IYdfv8/n6SV38Q91A7rOrm01FkC
RxB0qfnFsiiITbfECjuGex+QQm32v42+3tw3hjimjgxOJuDWk/CTQ9lAgJM5Jb6Zb6Ua49klDijM
NbXKUqqPoShRF3f1g5ACT7JvLHIvBeBU6PKUasn1H77TPLD8+TtJgfCJDFHlcgx+/E7CDFkYRYl5
5UDPthXA62VXSR8zGUMwqUALiRf1BP0CtnxMw8fLS+1gG8F4GjA9UdUqn9VA50Km5oYlrXGx1BNZ
Pi0d79h6cJKKjgQ1usFl1fX3m34L+vyPTefcYdQ0OKvMD2NmVmRe61MhuRqFWuqOFj2MxrYnwGqR
pKGHtL4LjtlUIuUa4zNR28MrWKRG9Rvb1joE/Ya7zitIGAO+vI3Z0vOjER8ise+gR4Qh1mJx1ual
3SjR/IkqC+5m7TYrG/0YWG69knKudoUxsqJcoqSvkBM6VjDN0lyTQ5KmUZMKYONk0AOtCQI6hsTb
aX2R76R5B8FeXya0E3YT4KAr3CFywOndthok0XKEWjQHqN9u4mglOyfd2k5ASkKsn8cBvKYdYh8j
t5oGBJnHvZ+Pr25OYLbqw0+dlrfnSEPexlAxbGuKxVC3DGa7etPd3e6Bp7wnCj5eM6evH0yMBhcd
HxzlDxqveB+Q1y56J35yJuKrqyE2ALfCIYd8W+6HWid8ec7gRUayT8P6s8gwHkyDsq6BUezstK52
f/97f7hGzqOHRHtLvCrTPNJ8rA/ZgapXZjvIQFw10Z462dLGUxWAbioccZtYeyXFBROw2kMyew5C
24QgA7QUCRSLX+EZ5yAvtq2rLY0YdWvSGlfiN/2YOhscgWk1Ve7ZtTP30z9s9rxZHw9Tx2VghuHA
ln+c3TmaLqPBrowroD6aEU7w4MfOnSkpyhDAozZlJiJ+eIKwFY0HME/1IdTix9oFV62Lo6OHP250
xZ55774mC0iDBLU2ydLDpYoH8+8398NE8LaXmQjOoWFwJ0BefDirOhdOJ7Bu45p6qrxnwb9UY/wK
QvsUtDmOM4VqKsrUASz9yZiy+GT40XMI+nD/9xti/pl68fuGzDlm1MKZkH7M+cXc13Bp4ldqs+6x
jA3rVH1KAkRpeWguAl1rX9LutxjE02M4oQgR2EebXoi7266ky7DB5ZvAoW6s1TS2Sx+OayT2RUk5
uqoNREeRhtoeNXYAZa0bUmpTYffQxVZ+ycrx0HuGu/E90ksrVrsnTcvGgxYln6MY9dPff1XxF4cI
/BEQI7YhbfM/RjJhwYAsdU+/UjD7ihOQCAGlk01YmXKFDvBhrOMfTq6umoYOAPNr8krKytnAv7gW
oYnfJKJyN6qp2gdSHEUzN8SBM2wnl6YQASb/tGJx/vNCzkSVMMXbfxI+yp+vhOCn9VAzO3Gtarz+
Ig27LYM0KUzt12Js5J2yLbrqCT6MVsb2upVAFNMZPFcTQ9TG9r2BppxM6uGrPSf5Id2n3KLyV0tH
csoFGIm8gmMeiOiun2B8Azw298r65DS+2umBWcE8DmAO8y+glTEPhDpaq7SoofKQ1AqFUaaIWccU
ASMnN7lTUgwPWJfVqYk7d62iythpg0wXMYXlSXWXUnV7rgrqLhqmZkVj7D6rffuHhkgqCyl5arQC
UUz5hzwyHg3XN5/TASCFIXL8F1D9zCwdzp5jaoc0ILpi/lKiMrufk+3/7xLXmmcYH8YSKTgldDjO
2MM/RiuhY4IvOLrG1XUL4ENy6h7GYMqPkwTE7WgOKQYudtSQ+cUJAm+7CHri1XJSUDstrVghACVo
a+swKZyXVHraFkKobQ2zvNvv9nQpVohzxiOymxapr0d2Mx2etlgRYxqyfGdumI3Wo58R1NVF0V2s
ZQ4pFfCqM3GcTCyfKqdnQr+vx5oF9AU1K/qn5LErJ3NJQ2qTBrQcBq6Diz6SxTq1Y5eacNUu/v6U
Mv68jryNHhLwDklq2GctW/9wsdAAJXZIf43rUGSfrNJHntcGn+OEA7GmBrJSDpJcr6/g74ZperTH
ZhG0KQxXayiOcFfhFhTjOTPluPr7LbutYH/9DR3dZkxj4aAbKC6Nj1uWNr6IUCbW135GzEd9DLrR
tql3xc8eJO1TJbXToJFcBL6gWhmYkrYAreyFcoB83g7fwgQsbc8ypkZoSIAV1fSw7fTT6LnnSaBv
9T0nQe9eaFib43AT11O8atoAvpi5u3G9e/MTgEjGxH6icVY41i6WzRtGhp5IWGQJ0OSRqxOEYyHt
HxA8j+VEQ6nEZ2Nherbr+eAnC3mpd4W5TMMCzzO9NtTHwQaJZrXMrNheBr5bbMxUH1a9ba5uZL04
fovisT2B/S0ShmbmHlTrcvESp4ax6RSQ1a4oaIpSaQVwYPnL2hfY+3JropWQ+xQC4Xv//U+CNhUb
6p9OLJZLOieUyagmgECpDwPaBD9Ywkf0r1rc55dUm7qNpSEntKHN47c+2Xb5DWwyQe7TSNMqCg+u
mQVPzaRV+94muimQX9RQxRd7BMCyEHLCPVDAJmDqvae5gum9bwirs30L+Y8ztz5Z20Sdtx7dXr/k
dbhpMabf68ZvTVMaD7E3PAMn1M9tfk8h4E7vNH/FDtO3QVR9RQG+TWnUI6m27eCh74QDcVw7xCRm
YHcU3Tojbh6A0kZxSi/MPGzP0IU2VmcZzFVpBmB/1hEQ6NER+4SPjPJB0kkmyoxZUkejwlH+kjwM
tLMBJXVHjdlWrwgSSQcLdHgm4dE78XD6eU+01wFgs/QGc+2Hnncywpqq6RDf2WW/TnM076ZWSSiO
NIn8tgQlQIO2UIOx82Px4E69dx2XptOe0Gd6KySvn4xeVrtIYJ+p3JzmvWct0EZxpCUEKgS0eJJS
hnd+AJajjIpuK6MacpRNVx2dBEE9czg5B3oJaw9XAE0aqutMei9l8nmsqKm2lBjxgOr+2hnEAdjR
eHILA41MjfOU+UAFCulKzJG/NKI2ApwCc3DwXGdtDunXCSfQLiMoCAqxdRms9qTZbE0CrwaMtBkG
5VKPazJpERVQxCMxHGA7NVSSZ1K7+464OznqPRljXaJvHeUNUAPGpUOJ92r1HD38vMm2SOU3I9K8
bUUL/jwBh7WRxlyizjXvKci/gi6h7ZwRtIJi4DrSGOeaYew75dyTbIFONJjuwxywUp6Gq8rggIgs
baMVdb4rYyfZ2Hn9zSKgZj8A4AdRqvQnuHL7nPSCIz9buNRUjqVrNHamjbMjqeNLqCETI7MGY2Cc
FMdkdO4LTpXdULjNuVix/vG2LhY0lbfflZHDvKjq6JwYI6BwfAGktNT1TAOvL0nlghlqK+RzKj0K
l0KXDt8qgceIMocWwlT36ZkshnMbSnrwlhquiM3aVUGNv8v4Wg6otzsFSBv9aED+T0ifObdzKJR9
WgG7INikIzocOdxe6kZ86aEKJJxgQyLdnaGXF5dt9phy5X49nMm39Fetja0uFFjVFyUzcAZkYEga
ZInG6Uijr5DB8VR1FxCncWclUwNxVbBbAz05kn/hk3tDbG2AhH5Q+vCCTokDg5YMpQFNfSKHIwCX
uytqFzfcZOn3SdPo9+M09vfRHvgNYumGnVRHSAkw4hA3RkwDAUmhfyk679Dkln1KA+et9dCY2nJC
0To4d0bSQQvKUa97NtI9pFTF0pGoGkTlfh0Da5l05ivMIW1L4JbXw2uCaiY58tfDHO9nTj5jbdB8
l000XNz5RhY6UnhFUYi1nTx6gRdvuyH5Nqa+fz81fbPXhHefK2+plZP1lGf1uao8/xxSXEY4UyFl
CqqXtIzFo+OLY6AhywUZK6k9LDoTYr/GYfsFiP+30dPkNp/QABtI/4jdMhZMxoKlYVTDsSDItGAt
FE9BvISnAnp1kve3uYwfhXf1oIUXT1YXP/CCnV+k3pbgEbpqicn8riutWTDlrIMasXAv6WY7nrwn
2u61dBoyeYfg0YrB3qB2WBP5+dkOxnKDcsldGGjxVmUn86feuiuAjDJ8GYTBAnFskRFj/vSpiYB3
k3G3Mh0iURsHTooB62IXdNr3oDHMfYuU18znADG3tZ4NQzxrqJDWg0J/MELGpPXm53No3B93Wb3z
eIuhOEOTlZQH/FjlgWVR8fOhgL50W+eWBxW5d4zK08ZyQ9otmZr09TQwVv98PHMicYqr5QeOZzBo
ZyFrYq00diutv+qXm4qGT1iAk80sjo+BUXYtlfjm6W51sEzmRY70cNnZciTckRvpT+PBK9DzOaLb
lQZaNy53h6CnIypEuo98bUT/0739fDoIT/CW8Lg0YIOr+SY1veYAGlhQMQHFkpRpfUgt9Ccs6Xck
do0A3rS2PtxuAsOsDxpKzkOTBF+dtK82ToKLznPrcS1yfcS6mjz7lv9cOdCyFOL1hYu9cX0jjgKY
4wIUBFCmgfEdZcbJMlVwB4ppfBQBA3UqcFFo/SFrB3vf1Zgxw9k7ebv58HDq4RdNGtx7GvvRugdd
tujq7EVoPTrBycsPt5tJdsXPe7eHtF6tXVcjGouI0tDmG67FBfa/f9/zezp/BLbwOBryTWVo9dKU
2V01GI9znMEeqBqaUkw4257BfiXQ4FWBcFetQ9wHCYtPhkUdFNVBveri8V5HIb/SFOFCJC6spfFd
L5xz30OsMHXbYU1LXydWDgy7EvyuBcV1NVgO/iAoc6uk75fkBOYXklca7GwbH9TrWhN4ot16O/Wh
vWCsRK7Vxc4K2jMiUcxRQeGhQrNRuY9EatUJAa89ECs6lgHO5Ur/oWE4ckWM9U5yegascOOGEIAI
DETj74YaF6XfwUlminNSoJL2aFX2Ct7SgsyJElHoW6aFm15laCMnUhFqGy+KlncElCS3tXoCtUl7
dDBdwalpKGf6hb1KDWRho1kfKQ3tstmICwAepUE46wTi+YbL1971K2AW86PoJpGY33e7d3vu/b0/
//b2MX/18vsn2AHFwaYj7eLjv5nWDKmL93+mmJUO7jgcf/ns+PYeUXZEQmQwIMeRP3n/8GKeFXlB
+b0CmDFhb2S7c4anaRl3uOf7ibXe7RNur7z/3W1Tbg9jvxDM+XF5+iMidEgOiOIHUts4Q3LalJx9
LJBU3nzDhLfVBuw7zNOmFcIypJgOKVeH280kBEk2M3zUjhoG/NHYCLjry8xQ8Cpd/LzKjllewgk4
6k5M2KbbseKwSK9aFuJrEIVkC+koRbOutA9xb6MizGyXpKgmeIQHypl8e/l207IOOigIf0tRFhaJ
MiYM/9srXAXtwxhFYNnh7t7ed3vqdnN7mNqZtdNsmF7zh9yetxP1+70i0akaEKCwev8DZvLwIFgt
o+ge1c72ZnKn1sD8JAfXrrh4eppO4zCZQOelBGxEn/3ee7RTW60pP+UHz7ebCa0zd7NUA6pKfyVk
WJufuN30jo4PPPKZ5uKMiJBjmO7KuyGT5xugKcCT/3gYzCBkibgeHsEfT6o/7r0/d/u727tvz71/
zIAece3WijGm1wncQhVPEeHmGkfioADIxMOT3/ThRtADYAJEjN3h/SbD7/Lrk+OMTX5/+cPD2wvN
rN95f4s/Evy7fH/8V3/CdKBDsxmXq6Cl1vHz3WmKG+Tn3cnEfgfO8N//dh3GzdbmkmODZTMD4e08
BSzm58a/v+39H9VmlvT7w9u9D++7dcPen/vli99e+fAnvVtq68k8u2ZxX1E+bQjemvfc0ErTKNDb
sqnk9NTNoz7f9SABpQTysmcKWLMo5fFO1Km0d7ff7P0XvT10G8ECLM0Tbn/evz39/tbbvdsPHeYd
Iqufb+o6QxuXoF2nLfydXacL5v395BbrukXGBOK+nYe5auztaX07AoZJRPXnG60A9R2jDe4hH882
Jr6hrhEoZuk+rpk8gdv9/aaCspXgsPz3Y8/2tSXBTTaSGKdYy8lmhcE4evvQGwzBBsBGXQLLGRER
C1urNgSU9svbXr39LhUT340o86eCVd0e4wQGs/kHnhrUl0hx/vjZ33+d23O//ETF7TD9udff73px
wWETtu2rav2vUiMnyUareBwJnwZCo0DuljK7toN3HDyth+JiD8QMxdibClZcutoorVYb5GBy63ge
VNy5h2nNkDgpWzwiENLAaILMz5lKAueEmEgL4jyUovxk32uOZ55UdvUM29/H7rj3dV8ikvLR+ATG
l8morUuZ60822Xx70VxaeHNHJLFXCBpiR6HlCwrp2h4vloyTtcUQzDWPLlENYS8XpYMiI3iCmiuZ
IlhPUV+iOCvVl5zBijS3SCdTrMMxGnKtH0L3tawyguHaXmIgNr29PmrHZE6fqh391Q2Us+lENO0a
ZfxGMsiE5hxDpkg1nLtNcRdD8SSzrwfV4g3Y4ljQa9b4Fk7DKwCX/BhGVKB0ncUTHSbB3MB1Noi6
WeHHUiwGM0fEZQxfpzkYrkdkA2iy9u/1eh3IVZ1ZeMj8ERhPLvdjJr9lWKA3OjhpUk5wakjdfYAD
ET7Ieiq3RRc9d4SZrGkOJyuD+OaVOeYKAGNvv4mOgplpTP629tG1cDLcQb4zlzAK8O5BlcMk9ske
LZtLrEc0VzpgKNerSzaqFt9c9lXL9OzcFXMcehbtqIPeMyCVR2tygjlm8RJFOHgThyhJV0+f2g4n
mW1ZXwbgv9gmdrpp58ccee4GTme+UmLctk6nmLuQpuQpf92PMZfCCLFVbVIz4Pf4OknzAhzXPobA
pDNMaxu6Qz8IpqDLrM/glBoHh11C5jgACYXa36rsBUYe8qWnoa7UW+KDm/ZFK3ZG7idwg/CDDO2J
HCUEXkZd3ot6toXVxjapDfdU5mqhGo3wXc2b1mXe3XUjCkM08+NDSHqY3YIBlHZ7Fc1ACcUc6VGm
Kj76DZ5ZmUQs9LjQaUpeJsvz9xkEVbpDeDyDZNs216aN4hWED3VKuuLF76QBZjPcl4QHYR6nhqjb
ZNPA5EiXCn/3cSAwsd0lsXUdh9g9JUHaIsAPwKkaXzRNQ7Dc0U4AH47zbQLU5jmlvTcde+ved2jk
hNIYLoqLSxF77eWq/pZizyQw1Hihf8MMlhX6xoCbydmdX4aSA2vs06WZVtnRqORjgNPrlL5NtJxf
GveLKMaHMcy8qxFaryZEgnt/8DD/jeOZFl56sSUWK+Yq3b7KB5C0GNqqobIfRRmf0YxGp1ofvmYV
NSqfyBa4FGm/Qts+Hly9WU0015+Ulqx7PZq9hIiYszpHZKeKPevTPaIIHT0qcsY5bUYCWijom8zB
oMfOAOMt5pz4kR0M7t3Sdsk4PQOpqZ5iqOmeGO5jc+MDwLiqFBFi7hzQISaUiumKGolkigS6NJrG
YVuFlr6laYOTqksQomq+flKBM4us6B+U2egficdZZrY5UNaMF1XcwF5FenJE8Pdp6ERywkJILpxo
p5U+USMcdbKoTc8yj0y8iM9ORbQzSgzSyEQ9AwMbDvDPI4nh82pfA/bbfNZy1KeiS7wzutXvY5N9
Dgq54S3ZxhQeR7feFsdyaNsHpAdo8AT1BB4CsCtMui1aQy/+i4tk9ZIV6tIG+NFGiOo6q+JLUxCW
OAYovMgmIzdhgr6Vqq9Cz5/coX5q/FFt/AJzgD2do7T4DHzy4tjVsNWRvOJ9/E0nmnOVI6VBklVB
BaL9aJjf9WjfG271ZnwWXjadtUBb46AvZGs8heNrKE1zn3fWay9aB2Nm99DY0Q/cmNVuSOibIJws
khR2J2vZJyIpCESXGCnS8UGBD17j6MIejAv6Ecj1ZTBn0aXpwNJm1Zo4kfaMem4n5UkkkXgKSEcf
aAec7BLrD50HpKAaKsVRdeA9fH2fB9Wms8dPk1XWa7Kum4vdZdE6z8nCdOUjsrEK9lZDoT8YIOV0
aqt5/4+7M1uOUwm77BPRQTJzWxQ1l6o0WvINIVk2JDMk89P3Qv8Q3X9Ev0DfOOwT5/hIKsj8hr3X
pgNEQxzvU+ZRGweFcinHCyQQ7Wr3W6vr62dDeYy0zPqGXwNfqRT9pVi+qjWb02Nct+rNKOWccGR7
MOXj/G6q7GoS6qnMNHn2YyfZiyQlukS1NemXY/KqmdHw6OoMwhYf+c/i9I/D/EcaVvulKafZ1g1R
rV3GQ8s0sqSNHnEUuPBp2yEemQFl9eOMaQ7zHH65fl308UK0h355HDqrP/38k8iM27M5lX+z1CdP
FTMihA0Homl58SxbOyyKGgpLboJTiBemrpCN1vx/rHSor3E69bvRHnkv+iJjNJyl2FmcTRtXSYC/
I711Ud/yWBdsPPyWX6byNhV2fmpl3oY8E4FyjHOvuBjIbFPbupu/Hbt7mCuxugDkJ4Ak9xiX67Fd
MIvGQMX7TVFJ6dX6OzLJGN3PiB767vCT3+U63f6EmRoWgKeBFhkw0GOe0p4J4tmAMPlXzv34Vtvp
KdNJ5rMi4OkqBwqjZLzXq3S5J34GinCurmoodUwnpn7qHjWXJaDTWLuUg37P2oVWHo58M5OlNVkF
dxhTUcM5DpUzvjJa4fEF079pbTOoTJB0HsJOaqXxk+E8hvmUFt5rELRbKMJtsRh4SrLpoR0f4/qD
/+WCZ8eGeixQVTuttZkhiQTwQAj2mc05iCxGprDqXJAn7mtXZZQXmt2CkY5cbCTZr5iwNTZ6xhIk
o6F2qGkZzensdusowbSgCEmkUn23rPx1GC0qWEasftSA+ZajQz0wvWR2CaQ+trLdOMY3gt+rXerw
RaSa6QbSyw+jOaPXlhrDFagcuvPJ8k486Hg++EGaRTF+mKCwQseO/8Ytm7mKPdPjNGmUlV1ycf37
hNJ4a5T5cxXzKA8SELASHP+UMDwV83ITi5mefHrlsXPVbRE26WTx9CbpmpkgL/IlcvprHKPIbux5
2eMUDyBFwvHwv2Uz5Xt94HXtEBCFqaseNDBE22k2w1RZ7i8d8ofn5AffGIGU2yWPS1//ZZnzZPeG
/m1qkkGy75Bwa9dhBsgc56LxCHXjNSE04TOJiersQTDzfDTUjNg5iABw2k1tkHqKwzDZaPboH1V8
4grV3/Sm/HLrOvTBO5HdI2B/Wwv5WkbUXxZkqZfaKW7gYqnrUY+EMu8lIcp0Gi219IVWvPcz91FT
a+WF1L0H97nPhPe4kKIHVJRxib5gKTdEDaQgb+rdCNAria2esTDhjUkxIoCA+rkhcsn58OP8t5cU
xcbOneYyigHg0RSf9Q4PJdxm/dBljR+MsXn3ysK72+W4j1wmGPkoz6wED4yymatYy0cDqO+MCB/K
MTmComcMV5mCwUhMEmzTm08pmpkgt8FwNZqiWnay/Miyiv96YmGXU+wnuTkFum9cECUwL7Ym6Fav
tYulrIOnH3aujhDJ9+715M8nrEgfU5HX21xwoUDLLsG3ovVdvUtcfIfanb6J8b5NQLexdu5TEpnO
TebfUYHeDMGwRTTlMUNwH3RrDi7AhzvZsx8YFs6klJMHKQy10RaMgynbt70a+XIoq1I0Ed1wTETx
lM7acPS9PttOmvePgsckq1lFm9a3CNoW49HhbrsZjn+Ec0hVMWCddr3p01EsYCytl6+2nt0KS50m
mK/XmKS2nWwbECFQ6gCj2Lz0eEOIEngoE7PYeNlvu57dv6WKPq3qQ5r69OSksBB68wMujH9z/fpX
6Wfi1Bm4W40aInhagghoUmjUmujPVTZi6ZRI/ZJSFFenoQPmYkFuORQPaLFOyfp3FmCiAyPA6CBe
SBE4ELFZsGlbvBOAT1ZfuveUcf7mc2+DR+kgMs1o5xAXFtDPB2MvICOEqG3/MRt/SpKSHxbhCLy4
6capcfAssfioxuhKeaROWBX28FGWB/wgkWynO+xPNy4+GmsUd4M07g3+adAtVbXcoDcSWGK2Ueit
keRmv6lEZ+6jubvPndcfwWCcKkC+TW5dRUfQwhSL6mokw2OeOpusImaTRGaY/6imdrmoT7EvMDx5
XrL/kWfGMjdCSyMugPM1YF6iWHLYLdsgu95UyVBv27UYz7Tp4Wsw2d/0KUGULtcoDH84tLr7MM7q
j/CqwGJBfQHOftA9tRx7pwKFKqqZFfBCXFUitz/PODJZMF1AEUY5/kOGuE8EhFOWL2z7WdZssE/B
Z1t5/rp1bvr8L/68ZYsMR6c4qrKTg3rUiQrxlGzit8TTLmxpKpIBf2s1Qk0AY/KOIBqHf8N9//NL
htj12hTzrzED2UnlR7x9YR8KbyV0lHCMrRQlUg6lNbHm4kB786KginXZu2otpJL+SkZz6ojU8oYm
baQH+Vk7VQYJEWNkXtOoefvP0UCObSTOtHPFP5ygt1Zs2bGfALWq/UtJP7JJaZy3GZfNgXiYbzb+
Bw6D/tyo7LHJMnGOU8eCTzqfZ1wt3HK2diV6fAmixnC2YtKe4JT+pb9WB/Juv4ypzLepViaHMYE2
RU90JqzjnQWfdwTU7iPI1b+rpYZGv5TajlApde573KS8N4d6qDI2YtoahIzVVzc6VLoWfFUCWMgK
YQZvtbAFrJEAzdwvmiMjYOPYELHIbH+y0BHM+klzfcntholKlRV8QBYfezrilngGtMOMbfJzWekg
lIrl7uSA2lahTd+yuyllg+vTnxAjkXM3we4f+gOLCPOXXX3rC/XRXI2Xjm7sSB3+i2dGnZX51DHV
eMwy/wHXV80xqRe7PtGn+wyksesSJ+AxlXB7LevR9rUz8wWwn2l5zTsTjGRhHhxc95zRQEmX2qdE
iHriAJi8noxU68mzVtTzyLp2cVl0W2XJX0DPs6vdllFgx123DrhkmCcuhLlZzwJ0mONec6kza1S/
Z/4ysKK8YqSDHBzloHZrDRzC64Ak79R3LYfoOtXx3cAWn8jIf5s6gUQZSuyZe7eDt0b2lqRb1BEG
nkpLUJLmVnHwEQqGppujk7P7kK1v81Dkaz5sBipcm+siJOSJDId542id8WTN6d9qZMcaq3LaZ5Hd
X/wig4nGoiwoO/HvBzzmqiJcesKvx3GE3SHlaeEpDSYQj4fSYX2Op1vdgPyLB604ZKpKLjUrL4SQ
OoQkR59OleuPdzILTw7zGS0Zb6NyXutauzomQchQ4Ltt7+tHxB3ztUt9sjaKuL+6cX4jDUIPnLUh
gdKfPhRL/2vpk507ZMb3SNpHUfhY963eeB05En0Sg1+GFsitNbgPjTKa334x7For/2MYfkw/bjw3
toaxPEJFgbkG56PZF4+9Q0XSDfEuIsk1rGBnUJmDLUB8ckd+SYRvy9uQEyRAMaZwYTpp6DJ7IBKC
nGS0lGvLMPayZeVJlloyusPVmBpEUZURuhFAQzw1FrMsFudjW66JUjPd+lqUwA9LT3FNj8D6kk17
3ULZRHy5SMSOtTm+mPbMd8ian4VBZIRTiheDIPlogsxoRN7WMvpon/aiZ4OBhUF1lmR/p3/6VFB2
0/Izzur3Icu0U28b6ZMwWYbUoWe1c/BjSfBWly18EIf3FZP+EMdfFmB01oxPMcfFQ6KV/wogk7ZJ
S+5lE1IegJDhPCC4VH3JuQ/JPWhp9QL2KNpuyOUpJmoJw+yYXrz5ps2gvqqKHDVQt8veU69aWvph
BjD+yAreRM20uJsuMrqTV7GzV4XlnrIOhmGe9cYO+6tg4WTteKOJXW95UVt2eZF2M4hWyobWCuNU
78965hFej7opv8fdlBzr9ZglFRwrP1QdMhub5yyHbDi4V5MV/gGdN/CZEiDhz3xNV0+pT0Xd1v58
mxfahVbL090CKHWu2zqMDayVVl6rmzneuY3kRVPu+88IJndHK7DhAB6yD1h/gh0ugqAq6HjdFoyi
Z1gVW4WNbK+1f2VrwzGUo3UvB0LYCufs59EYqpRMJjsnQded7GdbgWlsKhvZBPAZbhL/cfDFfMzq
lp7VJNYK2uc/vu1Hs5GvBWTtrWJkGkC7pJOsbYqjgSnKuEo4kkj/3YmUVIw405HdriQVc+LZSUrn
ZuDJk7O1I64N/igi7q2zlMtOS6IGcFbF+M+lsgZ4kT8BX3gF+PrkT7F1jGM5hdZAAeLoRN3rfmXt
qsJ+mJTbn2uWCPqDVUXzya7Nvz0SC2K5gTcJoLu+j3qCaGweN98ZsY5qE2ZdbjhJpbJdpAvktRfE
uHhrgTGgcVS1fSUHp4BmGd3GUt95bmV/jvXVWBLvYhbMkYoU94mdLt+Z1sYrYpXnqV2aI0mfETV3
9fdHDB9N3ldZO+rXhllVCmnZA2TNNwnsfFE36OtwtV7taRr/LbhWZzomxHHWcBjEFwWXxKyKzc5s
p/xqetV9cCTDRuKPdmmFPDXjbQ6YNgfF2LfXavQudizKJ+a2BmHyDvmDXvLapY3cs25GPSBt74Lg
6MOq6/bcxHgkepcwgzaPCGFV0KTnRqF48AhON1oChyMnmPUCTVJanckt1Nls++z2/Th5mVlJINVF
H0IwfJCSHbVFVdwflC7gJ9XWNUIWPeFUsebnOU/qo53g5WWsZOPQYPSYxs2Cs/VuZBNTem1es23S
94Zm+JI62tsQsX/x0Hye46y+KbmKF31ta5hsTwlVjU+j/1S7qXv++SUHJbFPVPGUw0R5WAE+CT0q
wmHUc5tRKz/n9IEquQKO60y/MumiO8UGLhLsDWXmvwCEeM55Ec6x8kNH+etbnTGMA9qoh1nS3VDC
qZuBmduP9JwzPtQ9xq4aJhvXz/81/qCHbr1wkan6amaFfmbJ0h3nBbd6AlrqZKP5F5l2afI+f5VT
mj22X4Zq9qWsslduZ3EpZ5yQbbO3yPl+1lHWh4WYWdkIa776og00kur3k8o9RBztsv+ZLYj2iRZF
O+hjLfeLRGGYsP/QvVYe9O8J0OW5AVizz0ztuez4k9Hb27kT/nWGl65V0kVy3zYnDHC/ZQNiQoC7
2FVek26w967iFmMzUtS6Vjkd8Dgww0oMM8iMJmBgIw9zSqaAnQioCcQhbea5YLZUeABQ8f9vaUZW
9nvzrCsTTJ1Idl1iuk+lO+/NDq1e5YmHosx+d8uqoBlq9VRmLtO1sUJ22qfnurK9Y1oyKBSy6s6N
RkD1ZOg3iEtv/Ajq0FoowWdT3M2Eb79kQ0kGUVHsGi91gr50LYK3in6PRrc9gQerE6BIfgPJYs61
L21cIZtevezcqi13tXzr4mI6JBHI9q50Bgar8hqV0OnjfOguWNwhbk198dBmX35VboEkFZ8ppynk
gXaL4ye+1lk3hqVhpjtbpJxGjqy29oSJg9gs890eGA5n3a+syqMTaJYXs+7qBxVzbrmWiPZNK7bJ
5C+P7TSU92j6V7KUh6dDd8HIZ747Cdz2KQMD5ZbvLQEqJ8iNDdI8HRkNkAI0smV37UtiSQab/sEg
SWEc7CumI/vq+NmfIm7yYwXV6May/9nPWX0wrmsfpnHjETO4MAx65s7xN3NTuEQHhD+4NQ2X5mHw
n5h7Z8+a9i+fu2rPznBFr9HqjDXJD0xGrrmeo8SJJU9bKhMCI8xbalXVjcTYAnrd63/8wRh4LpBk
B5pEsOdYpXvWTASrWjlaobQsfsg0Zy/SGHlIRDxczM6Gy9bP9WZsF/fwY7gwRiooQ9FRsiqq9p6O
vDF1vEszsLIyYq26jHP6qx+Z5OlCv1csrFSCsT+fGi1wa9EyiTIOP50i3wKq31Q7uKrj80057z0b
oHTtuHtDght09TmiR2d4N6XTHbpwwcnx2CZiuvEVUKF78y4fjTzMomoK0fzuKz6sgJqGgBZ/dqEr
NZ9LARVo6pFwNLFwdrjGAb9ynrhuVEJ00R5jNUBLG+YJAKOrbSkjCX6dm5Cm+jEvzfHK3kDbNyO8
r2ZdO9aKa38kw8q36g1LLCpWomsPSGKgoPZcDgy7vI2G/2JlCFGWquqsaw7DJ+7hRig0WW4ZppE6
N3bvh6pGNjcM+M34ntAkdsPe6xnIxZN4I26e5cj4hwFmdpitOcFZX3iBqFuosRI5v2l05qUexbnW
l/RGn1zTCkiCYBKbXUQJtBbLNwPXzhYvDPRXTjIz1oPtjvOLlVrpY8yRFc8zohZ3fh4VtLwaeC66
MoFXfi3PpAjJvrowXMBolBI+P1czsMe2R5eDhWYWifECWBuddHotLAN7jcmYd/Tqv46ZWUA73eGh
HOuAQdw20yQBm3gUXdCybm92HEy9B5Scw7Nw9f6g87lpDZDnenYo/kQG3VVC7alc5nfFeUDNh4s2
AeCEMWiDgtq/sMQ6VXGT3gfmGYEzMepVXdqdauQW7DSdh9rr5Hah4bq0jvErcn5PsdO98WG9ytED
lChbgiTNHnUB3LaN0BNrl1jG62BWX5bRjA8ReQNk8NI/0wDVMJSRtBdPC7Epm6ndl3Zffxggr8dC
PhcGKXpa73T3pQLdAxeyspM8+NnMZTmveg386tCJmU/PkKRpNIZ4MKz07M4vvYUAfa5ynwMyn29V
MiHQcsYP2zP5JsGeG5V50OiULrn1pSHH3cc9JPG5arg2e3fLBjMO5jXZp6t0AhbgBL4VSRd6Ce6R
UpBxXDYEKckW6qkXo2DOFyveqtms92XBCLYbz/0Ms+glRqx0tmFCFSnJJMygETOnXMgt+bIO3LjI
ZFWiOebRKItXpNLT2bem8TyzKQLXaZ76MWuuLYIV4l6WL9eMy7NumMX553eVXZdnMiDf4qatd5FZ
LUQW88vP76bFxBlKKEyfgr9yNQbbDkbbzkYn0ApQPIaBbMyTMcrpvnoasQ+xSeZjLocEWWLq65vK
LfErZIt4mdu4DRoXG3sbe9ZmKpPp2rK+/7GXlaxXn5f0D0KsW2NFzoeiX0l88QGpqn8yc1mf3ZGU
2G4E2+KA7zSz1VQgGQaqarkaQzc+mulvZIn2c2dle2v2wY6S2RIUZyiFPZkIhhFk3b9KFu8Jlf+e
9QNTXdTrXMqLu6O2PbEyo/4q5EnG07ulFxxziTdtgXTTRBbp548+YopnxtOjbK6LBUMHpTTq8hH4
cON5NVTf4QW0tnHREk5KxlCfPV9IilZvg5rin+jsZmPbvMat7qx6le48WNZbIaYn5Hn+Nk6rP0Bm
ir2ItO1s2OIETe1qRV5FugTuXd/qt6mcaQy94dyyLjr7UXGp+5iQqRobr1VRdZtdj13Dr07sjF9j
fO8nyiRn27HlZnrK7dC5ACtXnezQEnpaz+ZOrsLlUvNq1oF5F+R9QcgsPjqwsXD5VcH0hFgALYAF
xi65fulziHmxxylR6hHGc7ZTQVrOXZD1xBQoMlkZNAvGimMHVbPN0lAVPYTtrLIfSTjJ0afax/SK
BjJ6NVXDMp7TPvAdFCmwYpmNlvMn0vDmoNunWNOcK6Msyn5DC6XSjVcvd/8WDboo7k1yNxv8G6pB
9e5JXJfMdBfb5h6YqwPCqvEwIkEoEwbPzXAwR12H7PeF0aXaEx93SxjIbnCWqINSTqgcAsz71P0z
HlTVhuMy9k+V0d68ZGy3ra3l27Fn/glYwiEpczC3SeYLKm1D3Jqhu6YWtuWiei8Yqa15zuS5iHpl
ervdbozo8lxEE7NfNuHBzzt8Lw4gxin2JxR9RU5YYv9nSgVzySg7mrP72ghWJI2bkUMOQA+MO0jB
robzw94Ci2BlbB3PF1calMc2Eu2pttuP2NQfjEoV946AdFOO8VV54j73ycKgNo+I9i3m0xqX3uml
zj6M/RP936p5HB80y9WP7aKefvwEnSVeEHhWx66jLrKs9Dltq+GwlM5bR+o3rTWsSqvSvu2Rm6JI
sjX1xfex24zY9Ng6BWQ0mZey6z7JSejOcphXAan9H8bn/19BJoawV+v2/xtkciWbsepb+X9iTP7z
P/qvbEaoJPjSLddwVkv9fzNMfPt/uS7Ziw6u6/9OZrT0/+UIwCe64UIQJU2O//l/IkxMB7qJhS2V
f0Hn1sI89194lft/GB/V//jz/41x+h92aFv34d8IC90eECcOcv1/QExa4aRN38TJ6Sfi1Iofa1F2
+2zVyeYJh96c5fbezqL9z59+fmEcFba6nh70OauPg/i2ZV2dfn7Bz4r29ue3aNLqQO+Wh0wWWyA5
nF9sng4pzuNOZ4brx2WLqZ1IaLP46yiC2EAzXfWG+ewAMHxe+eQtmWn858BHkIvFk7EdnF7coqKR
SALj5qJztpUthVEJZDKcBUpKr1+eeWixPywL03jonU7Gxgz5MBhmD1GQQJKpCBMj1Nnewg8nx8rA
PZdloTO6p5UQ/4vJK670EeNefqnwzEZl9KVqx9nGVXTBmqlAg+4clfkbamMyfcgdCQxse1tANcQk
99N4Ii+c1IaoHsKJyfGmi33zkBwHbmB0+kh82NDvDI3DmGlBIFXU7XI/g6IWT3thRCRkJ5+C7DCG
+WkZTLX+1zRefCXmHbljRqgYNnDwMdQzbBzbCztD1gQsUPIVBl0PrzVCrqCLGAWhhNv11bk2CZxM
4/Sfk7pPGeF1x44MFTlYcFFMl/zG+O7V85GBF7hrh01Wti6OCOUReHv3yJWVtyS3GPq1DJn9rPEl
rGexa28dgnCvYwRPLTHiKAT5fnepOilmO+aEmSKFhggPiY19M2R8xS5jjQ2n5ctSooOXdHjc3emp
qJ5S0S+fysCxPP6dfBkdi0inmHS6LTqXfKtyHUg5/ma231voOWTzloTxNnht2Tgk+gZo1BSyYAXK
0abRrujaYSO1kbgkLT8t0+OMg++QY+zcZK714hdte4o67WgN3rVoa+3Ij+bsNhXzGtv8Oyx0FH3U
ie0o+Hg1W7vLgS8TciH1+n7S+e7aHJa02yryxHsXtHY2kKRkuYQn1wQRLHE5H8dqBqSzAikWgbk1
NRJ0aG5YzqUKjAaZV5PT/BVdp910gx8mFc4RFOrH1NtAynWiWPKVfiqcEgXjlpZr2IKmIDpRy7kM
sVadcNh8y/xxTnKkb5k+3xb48UGi2a+QVPnqDfukpwjvKlOPt8O0OspE0Jlm++TEqCESRiFJx3vm
ET92JGxkfqqdLug96ztH6fw7UUfV2OfeKk4WWk28V9nFWlUlrvcSL+UHGjOxjaS0DuxbiFetnpgH
yF1lKZYqiFwajXhmw0FAYM57gGrFzgbsvi9cajTunCZhjtnpAwFNScUmZzZ2AgL/IKN5I/P6ocKq
1zXkpHazwo1TUZns+yW+I0zfGbazQ1TEGBM2LSOPFbRuJPq+I/Skdg1EdhVUs1oHl+1kpDswvEMH
Fgy9herI9I92nmRXQ8gbSVJViLlBmuNDMb92Slv2dt0W7KYPKHHjZ5N//Zp66QO4og938I5q7BEl
aO6lKqz7RKLyulAZzrVhf+nM+OQC/cRRfMYXieYkkPwe+7DuH2NJx0TESZ+1yS4uFCJlhvLOEsQx
zDQCbZAUlYyB8l7L96jXeTbsOxiy5TYo9a4Nya/Uysh0tNj9Lqqpjm3k7Sr+DqJDvsgroffCb0rw
YmjgGguBB5C65+ufMcBdUOQRWecIk8Y4hAz+D23uqffr7yiboweDIJsNwmWDNoVypcVLG9TzkmwN
nU48mi3QrS1yewAMQ19iY7JAvXe11wbM8a8dyyF7ASlp5eK8LAwlZcTywEGYkvXqyyqI8ah8/69s
rPe+SVsaH4AV0qhvYjZlkDBB3SYsCvckrK9w7nRbcrShGSJVOu1hv87zJ707wOd6OUSDqw56URHF
LpOrGZtnCLAmNxGpjrI3AEqP3c7LipOBQRJvlHFvSbo1o0MKGwNfHDMaNUNlrOP5Afl4t7y5E8KI
iMFv6C3e9ziTmIPbVZFUe0nG5t64cXNIq/y7GeQfgCwpo2Qc+JXG3j+Zf7ld5oXt7BHx4k38piN+
214+WwlqQbSIgZVw/H0NzhYRT2ZvEKiNh0wf/81TVYUis66j8ued7HCDpVOD6XbRwnKieeBqedSt
56aq7G93fHNk/t65JOyO0reJ9OLWpKHBMKyPfzs2do8l4keWNN7W84EplqZ/VgsuXkvov2V7YSR6
JXPlpFdIDyF5tmTBb/tInIQTUxrmNQqg2N+6YjUg1fyUumH4U9hsh+P4WU/KQ6UUp0rxMPtkb+nL
LHAd6W+meuzNNg8dzB4b6fd1SMMFp/JLUFoLRkhB7BEFNEvzWUck/2AkCQdzkx06OsWdK9aUJ4pb
KRtBXHrzW5vJVzZzwwl8f4x2UA9IzIGmFybO9ApM/V0y/A/Yp5KtZUMnS/vfFRCosNK7jw5YZbA4
dLedcEe0LulOiWrnokLk5XfwVqBRBzSNow1vNOlCQr6brpGebYeimLgAUM2o49vUhCngYWaz/aZ5
kKQwwHyK5HX089Aeh6NH7vK9EmOBgJCP1WXe0pcrzTt1s63DBNPJ1HCyrWVdeGKzymp7VSWtXvo1
hGHVZnDX4tlPTl7NkhRWRnLSjfyo9SbG4divL7Xb0lrZ6tC0Md5k0vAY9OpvUE/fTQlYf1ZlqJuE
HkwZLtQqM/8kSPGc1n7QVM3kEAtoWQuUN0QVrmK+o9trT2AW7yOPEVSJs94qXmOptD9+GpjWqL34
enqLzSEm0LN7QDedd0t38qWcGSB6a5Ls8p7VvLyWMfiHOE6hUpfqnVvH3pXExW7xYrPvtdlwtvqi
bboFQrDJAp5jM75VKAdU3W9APKMnbSd7o9Pnll0+7nStVLvBWcM81O9oIfesnV15am3xV3bUGdFS
HlJ4PHubfVWDGBCnl6cf7bhYQruAYdd4JfneZKPfBYJoBHL560TCxMo/FYFr6BH6x3IJ6YzZ/bhL
dsnIDN0i4WIA+q4x2+arnAPlww6TQovflN2SNuHvrdg1EVpRRLYV3nJXT8KsQODJ67WitEd0btVy
1InZZc/LXEIVRIDAzrpYxGIjsJLcgjVGnV5mVKSjkT1WtQG1FUmkDtYFDseuQJZHHeowyycjBFjS
QQ2mgC0p0NJL46xPES2sbX2jba8QPaBmt6lYevuF59MIAaSlm9nRsy3wgRO6K7gHYy+OXN48GWa3
bQxocLCFmJY2B3PQk7NvQhUo+oYCRjP+xhnJBIVwflud1WynVm2nMhuPTTxt43KgKWf9BY6OZDyr
SlCmMWEwCVgLJT9PVPiYq9ejE6f/Bofezayt35PBsyKt9rz4wPSKzP5deutijrzil05PWKb2XI8/
f2ygzm8wyxdc8jo3iO/f0fAYRxxFR+Yu2MBTXD5pXj3rrVXuClcul1Ffz+/cZ5BorTQKh9WlNVZP
jbkyWjLEVsPQvBUxMjintkO76WaKY0Uqt15e046CHY4HQoVm2zSPMKmQ/JVusrMzJmeSNgX1c3p2
Svcu6DGCSGvhqvORFyknd1HLiIeQ9U1TONclkjf2qL9qzVJcwpp1FuOWnXLjYQDzRtKdXQfrpZtm
e4UQZuMTrkr6cvY1pUsUwNfC+DWh585942yJzsFbW9/8ZCD6xy+crYMNz+xzhnV9c3UkqV6qucST
04SZMvdgXek/XHL8DFazS45+MyOefvZJKEZS+1xNZhSKxCTsizSqDtLjZczwxaus3VsufzmpIYZn
PAHv+VDSPzJQ/5ix0YPTSMhwqrClVgZgkpFjdBLkmPqpuRvqZLswMuYrvbbs8x50wTfiLQXqnYXH
TKlwiX8nWGhxngdpRAdD4/AONSfdK7yqgdENe47GP7LFb5WL4twWYKqpl45mNxXMrEvnZNn1AXEr
sa37JB7+2AjqruSr9UGUpJsUAdCzlg7fuc/8aLJlh8X5aSCS7i2xofbJ5Ftpk77rm3a6LEuK+804
G/MJQQGAkv7Dh9kKTPemL768ukBeq0EDS7ZagFrAHEGzvA98aqxbgWpNWfkvDvV0uPKZQw3RUYv4
DflDncs7nXgNPgrD2OWk2qIk3UEU51HC2K+PJIG2RnxsHQmTqY9DPnAo+TFWCAf96agZAJodTsZm
UK9xTQKrXQO05CVNSnAdxsxztPhPbgKmJWZfkDYL94ALbs8S897y1BOANXaBk299FqkdVmkVwlgr
v41UBs4geLXrpqHCLZGZIJDHQoNgb8zISpjIB5e3tjPyF1Q/HNA2338ttPZkTgPOfCM6ogCxw7bU
qZX5uQQGb/d2AZ9N6pSo9hmkHlB1t9oZn3uJLpB2H327Thh5NpkHVXCtzlV3m8blw6yL+6SvCEEC
DMFtMsokZzDIq3ItrFSJ3LzkdRQLGHI5bbBxPxqQXNBB5G+FyyrXobmfLANTmz0TTuMOx2monZ20
7GnP3JLcX/YRnSkRI0TjeNRyY9z44o/yvJz3tPiXkmuTsP+4igHp7P/m7jy2I2XWdH0vZ04vvBmc
SXojr5JK0oSlcnjvAq7+PBG5/53Vdap7rZ72BAFJAiIh+MxrSLaJMqnNDanZHcdw/AK61T23NijI
OJPuG4jARcQFwAklNb9o8rWFUxXYe5qjdfeTOra7pRu+xaHzOcHYAtNJcOWZb0DFqakABGXd3DZp
vBZT+4q2Z7INGAd20P2tnaGPxq2PaRm4uvXYSKSLdBXNPXuLUPQq6ZKvrdsm60WDiKDp5nPcQ6Ps
Rg/CmIdzsecR62iEWFT1VxHnxs82/uwS44XqrX30IAa0QK1DOyGYI4XRt9R1tRiaNYNJHQzOfjAz
sGv22bRR4JgS8GnUIPq1G4LONkRJiy3rTt48oAKT6STnldHQ8cXpou7RjnDKF7NKfoLmcGlQzaTH
QH1zgQS6n36appNScehvool7u6x42nRczVZ2W9twxNg98bc7U4QtCd4aT1lN8S+UETIdsPK/giwZ
QVIR3M81rLv2XvO/JBMMNDzHcLEyhofSNc1To2vmiXEKPTm1vAyVdVJzalJjljYgeeG7HX6M2mPT
VtidaJSS1aRxGuNUyYlaZPA21joSQRCncvNUy0mcTzavoza+c1033Zt2jI9fHjzgPRwe1dE6eQpq
QvOuO41wS/99EnqvR2DfzW4rvHDhMyZq7m+L3dSuqlLrjp48Qb1w9FPnfVZ6aRzVglotTHzTgGv9
1BEW2hCCkHrPC4GTPFk1Z43oIRHm7yDUAutW62CfAitLIiiTXDRQgaAd5ZyVlvbaAK++tofUP2Gl
MhKLWF56GuKHvscL3uvpP86a3h+Gttw2DDynSk7UXEB97jLX8jOpLXoCAHNrtlgau5Ntrohm+xM1
k/5kdShkjXo1bVA2p1e/pBjVWPJ7QiD9JJVJcHPTDzCKaLM242lBDvYyEfh25Vybf1aOvFG4S2AB
k+s+aG0G1UH3RsJI5gI5ua4ridYPcHlkH3M69a7xr0mujRh0+8kX4cpym2c8RUjjYUks6KrEk0Hf
eUw2pkDc5Toxcr0+EWTXJ7zPpo2vRx1mf25yNIIG2KSW1YeZ1/MJUAwKMsTo3NAAIO1WozlT4BNH
4IUtmlzUMjqzwaAcvqgQpoU7wTqw56PhviOCP5103Dj3DfItwGqnE73T6aTW+xX4R+qgI47e/uKs
q17ileZ5oKfkkcI3eTBwP2c9NuTFu5HewjEbTplw8u5QJ+kAjNhPcWUC6AxYoz9dJ7mkk2cuLjGV
KB/Veo4PMyZAo3CZ9HUkxWDQyupOdanHVPEQ2Zpno95HFRqNDtbZaR2DoZVc9euklAft7B7mtFr5
YMk9GIDNT4ncYSPPYpgBXFD/Y7nV0AzFULbF2KX6UoEGRj8rwNgdO9nIY5j0aLBbOmlSWepQrSJE
W+L+NcANEVcG5Cxjw/4YRQO+N5uoiyzud2ihwcpLQTJm2m04dke/RbFFC2cI6Bl9XEeDZzJVDU47
TvgOMu4xitv9qI/ObkB1EnGIr3NRTltEorUkBbdDc5wmniCVbvpbZLXpUrruj1R7hrzTbEURB2sU
zF9nJ7qxUhvGLdE6RrZTsCvmH0UCZ8jnOUaFLICvTjNNs7HHjFa6tOfF4Zik4ZDaCKm5/kkzCwiD
Vv4a+VhzgHALMmyS+wGeXof2PEMqxKbat7CN7H8R0g3HwSEq1bLXJEOFzU0ZL3Hty2dnYyMlsHZl
udzEzgK75HEX+N5wn1bs1kd1jCpldWsJzE+LZsp2aVu6q3waVzpMOzFYP3prWuEVST4BAIcz195t
nfuiml2PRwu4UgiocpxA69Ar/dTy167wFiROXMhYOQmXCYwc1RwN0XPv2AUpkiLoga6yvHVvvbI9
Zun4GpTj7dhW8wmCNKE8/xnGT83w0A34mGnWC/QC+NoEy8Wkfa2s8os2VOBhe5llloihaqEDQASl
cge87PsYFD0ET8AOp6Jsv8LEHU7U7qltaObRM4z3ATW9leea3rYqhXmMpte0n9ovVLJWrkkvMQA0
E+SItTdh/igiRxLlAUR5vN9gsIitZwxvo4NY59BQgOrdTxo2+TcEyN6xnsN42Yu/9YuXoHikgUSa
+DG0aBBAqMpvXPCv0Ei3NENxjDMRULOqfTSaP/C9e6bvh5ETEt5R+LCEaGGKgbpnYDj7HhGWnLLE
Srgi2bdQiLLC9hnBB97BaRVsKb/fl9Mh1KFmgdLS91blZfvAnlIa9y3+YyL6iQmus7IIyOktyOra
CMMLPTnDzDAgHMjs9JrmudQytdNmY3XBCxmCWM2CFLMnRki6D2oFH5NIUQ5yAKLhikyyZEnMaVI9
4BSWUOXo9IPl0w2Z45exBW7XYQMLAbGuEDKMz4Xx0D6hYgP03Z9uCcHfF8vvd25Nl5FmM4VQgLSi
mqCu0n92TLxt2lseLe4uxP/SGXZI5DjvdpEUh5I2b+EuhGziVTcKexeN/UeoDflGc/Sc3J7brEtj
KhcpgU8FfTYu3yN+GPJwZ1NFQFTSXqdsQ8bY+emxLelpl/OCrlEjm1BF+GWZOdMQrdyd4SHmZDjx
LQ/XSrYycm/oIUPPAFMQM4ZpW2OfhTq4Vwzpk/1QYya6sbwI5BKXm1qMddIb/xOqvH4TIjVDeu7c
1yaQQycNabJT6psxnD036ccMxRq1LxhCBqpTUYItUoxcvxHqb26afVDYRn4ukgLq9bH2jejM2IpZ
YA9tiX+27d2tJkjtYrcGjYdg1sC7d+9g/Sbtqb+Az0tITX5oGn/D2AK0JLCZ4+216XTL3fm59t2x
C2zuRv1XO3XraQFCVSXTskMAC8iCXXxxpwnbmgzGKE42w9az0ZwoQknKH6k/w8FkzJKWyBS6ga4X
9T3MzBwmfh27L1PWmw/6oWvgwHDnhTWaAlXVRTBQ3U84+S+lyDfIo6J/1mDXGPnNoXHscl1mzrhJ
5hKCMQO7mcNkxJl+a0W8TnGtfUdwdtz5/XxjWs4dAxZg4ITkxrQGjk1pkuTyLs5fnRFcl9s2r+aS
hidUlXcNhELqs8nyOo1ANoDTU1lbnGNrunfVbFGiNXdQxOZDLu3xkuA1QykWZXsbXhpUH+ohxX6e
k1uoqtgpEn6CdUdVa/4WoUK0l0SlVT66Xwg8v+qxpVHGEnsv4P0PUXw79j3mTwV6fgkEOD34OoRz
uoYuZ/DMTK9xWFNN9k76ZJGM1MAWvNl7nmxju8z63jZnfC3px5DwOTWpcvVZ5eNX0I45IBjpMTV+
IkppktcaT5gOl1RHtFXRhO26qKLpZtSH+67If1IMtEd3HUtdq9GmLkbfEr2vKkyOqVynPlCTRMrY
FEqtK8pfqWtiq7oQpahJA2ecAAjodRFTFoO9fEhcWxLYVgjbPRVFN+1xxIS6iCAU/qgu6vknNYFt
jMCVXJzDPpT2MQkW36GxqQVe7sEqqU1aK4M2ohVsA6mmMeFjoDokaOYk1CRp0yFmR/uzWYW0/BQW
yrM7ccjD7LbIefGg4HwfC17jQWr4xrqcWnGqUbHPdH0mwk/ESQQTUDQKtxL0S83T9zoiFIJY10P+
Je2qo1rfYAC1R0aApN5/bCjfQ/ChPZlkT1PYu/gfF8HJcjEyh1Eieic51eZApbBYyEppZR09n0DI
7UBF5b0D1FarypWJhd921oHmWYufnxdjKM52NFERIb2K5gQZ4MntQUZHlQPeRlpGmajh2RFhpysn
ak5NpjQnpVKzWPahdLUbYz07l1icnUVmGfSHjZ/1gBje7PNs5zYB3Iw55pZq2Y9IT1sM79zmhFxp
e1KLpHrgWbX+gHgR9Q/5G3lKjkzNjQt0NPTjGuE1SK6AvlxaNEh8z5sp2Ce4zpL8wejmULYoqZ1D
bV+4HBidPepFou0t2y0OaeigXkgYeJ1YmMacOuCrOWLfzKpPZgzgQ5N8Icvi4hz30G/GMoHKWr9n
8p6cddHA/k3aW7C4oMOu63q3u0XHI+VBJfNzlz7aCYiQk7y7DbmZmqMf3aNV+zqh9w61WlinYox4
EhDRlPgGJfioJoZMEZbFzvIVynebwCqozcgs4g8RSCcFfW5MVb3ppi45m6O2T0vq1Ena4lhBPe+k
dfsyhMidBC21PEt4a7NufKrNMqy3+zACudVyj8lQX028ZAh2ZuTdFTKZ6xP/J2q78YbX+tGjNT9Y
MWE4IVyZcO9UMgz3og4OhQ6NIZGYDhp2yKIJKYs21J63NtzZXZklLrnXSeDr+cGISGHLGOFHrit8
nET7pVQUlZ6imlzlFa0mcBBQ5B51+tjfiWS4y6Tk5AUtMjRbBBLqAw4Ki6evEWIzD71rr0eZIxYy
Wwzwal/PEXVc9UNEEueWL1KFr2s9Fxt16uwxQRpNfELyugJE7Lelc24s49zTAqJAiUL8HghZAYVq
oZ4KAfNiUBjV1bgfZvswSA2wog6fwiAod+o4U1Gg7YMKHkNe14UwQ63psfcX2jneQKyOM5Xl2D0n
O9q4emNsqxIhzfG2Y1a9dSNPmCVvDT1xiFsx1UbG2UJGTmrJNfJTtWiXbb+3kD3sZZKH6na5CS1d
X02LzUBpSbRIEDcJbw7kNMduoTMU03jyR4rC1vDNNeendEkhHsksVImU5sgiMCrJZZQOqHm2Cddi
rIazl2NVUlNWUBAcUYoYR1J5ipW8P9sO2CndA1wGObm4ecP3uEUgSI4UOcXhNUjoW6/jJ4QmmNJG
kZJgDey6pUHykYOg/mkdY/egdjnDEvrX3tWynmFBK49Nq6r5/4RU1cpxtLp1aS+P2pB9xJG1d6fY
33cjaF0qqQxL3CEGrNFFO4RCDi5yXWu7DUrDNvAH+R/b3oB4p7oOqda9Lbbhw2AWK11+GN+UgHFO
Xj64p77r1kD+rcuzqU4RRDr8YhhCG7AgxJaF/y3EDjSX5ZGumaO9K0spcgnl5B/4VIwIqyEzGtI+
XNtIKq/Rt+RRkaelnhe1qCZKhHQa4mGDaDQRkNxEzFqzs5A5CjrnLrJz0CX8uqkHnpkXZAz2e5cl
JIHjNBzHooB/jTQygTD98Hp+4w0Go9ktkKfO2kecuBFfeLYG3GaDbLgzSoP0IQLlSk6zEdRacJlq
b8dEfyCCoBjJyGXmfb5pRzwLkwY0K3Z4w74xYp5BpJsqrqpZj99r6pqrKiie/Np8g6H57ub+XVMb
wYaMErvKGl9pz3Fu8nRZ9nUKplHXYQNJATOvfncGTCYaR3/SHDydC9w71rCA0DYpPqIAjZBhNItt
XifrMg7puFJZHC0/Q9zDfhnms9WEtxUsyMp0JtSgh7t0yj+qLmewtW9RuilXWA9/pxzfPY3UKscc
M2IRz095iJAE8Ri2dHhdIl7qNVKWCBLIps3dW8r0D36KCY/3aCCUvq3tDGdBN7kX0io9QRh368/2
1jJJjAlSCVT66Vi31XeeyGUFwndcmUno82bGJrtLEd30O+APdAvKM/Q2nHqsEr20ZvhW6Q+OF9rf
47CdaU3IFk9FjDoWEYQa/TWytfuAwsU2Bbp8dKf+l6EECFAQEE2HFEmlBTv1MFJ0luwHzEfLVt9P
rr9Xo0jQog23VrOZiOCHz0dgCCAK4EChIrJo6EmXwUkA/L9YwvzvhWh6Pj4D/w1Esyr7z/LzPyM0
1Xf+MZrT7f8AQ+9Kww+DToD9m9EcHnS6YxiebtmoqBo6Ryqrto//7/9RbnN4A+mm6zuODbrg31BN
2/4PCz3lACY58ErXtf9HbnOmZXACv/kmOLrj6q7BQ2pZjm/69p++CfVSZehzzfG9O0vcEEGEjiXP
AUqCkIIAx6WE4gF95VwMfrrNx+TD73zKsKgnAg+IKarH54GKyQ4IRLoZyl++TGTr3nk3/f7Jrtt0
7Y1YJswjMGRD+sH1ATdz49EOrx5R+aM3iZkdL2f067O5/7YsOT6d6bI1EhSSs9Z6jzNE2Mxy79pF
f59ns/4YA4cCprfKNBiJOY4qKwcChJHbguwH45qJNNXKHppledWc4qs1a8m++kX4S3jW7ltfdiYG
Wr8xIrD7JheYC4X5PuJrJDlUNKhxvwHDQ0TQm38Imw4hV2+NlWV0WEZ/pds4Vs3ou0TjJzIX2WOB
OcAQtHRGiFVvPBP61hgTHizwR/NhjjbA53D4CJIfDayacsyrXeDAxx836Lfoe91HrE1QHwXnskVq
JUPToBJ7s4ZM4GTuSY/RcIrhxK9sjE8cxg0qAMNwg3hdHUm8mgaEEpi8jzhdtjURXd6k5vyAREiZ
C+e+KTGqQntu09uRv06s4FlLkHZeWv2hHyu0erSyXy9ZXKF88kyK1G41w0Hx387fjBYLtAbZaGMA
80WPNtoBEqK1WYMuQ7JiZ6XdO+5zNHKg6W5LGMxmgAZE3eAi4iOtb9BAKvCQ2yUu6VnEFchRopxo
ZHwgfP+EM5m9M9NC5wXOy4TwhDbfssRrCHn3zRS3Z6Sb6LdpIN8L395Q2I77wD7MI/vANvzVq7GS
KLwi2MS5+UkyI3A7AB+bxgg7ZnG50fEPP2CEIn9YcadZDSyMBTBMQiAIlBCMicBKJ/GAELr6bbEA
MIpSEsnM+0BDR4qBRtjYzz14k7u4iSh5W/Vn0YMl0xjxQSdgIWi0Ep6zuDth3VgmSn1RTWqGLDb8
d94GufkrQA/riBbim55QwGwFuZoU8hNVmmys1qSd7ka4FEA2+J5pPQyUEpl9N67KvY3kwA2iLbJi
Yz4GVVZuYjg8SNa8hnGQn4HTgrxMeNWht7zR0gIJ/84AAoqKoEieRIexXpxuG/u7A6027oeN3t57
Uus8wnUPQNM6Lni+PWNDS5xuP/ZNcWtnRwwzvpKExKsaI20I0iGsyBIXdtv7RLXrB91Gfa0vBvwf
0JUyp+pmgTzZ7Pz0SnFr6SX7xhqH0sAwrKDYc6sj6r4eO4PGHznEzpAMxqCuD1pTSXoVLoPdqjXI
kgz4zmDejh421w8AsakZlz0hB1BklMu2bUIHMIyhZSxlMWyG/MCvVkgrexrGTdshoAcwjRY+lCMk
9KwdI/A69JwfXPGSFNk0ztlEWwpEg+Hz2/bAHdBMhNNio8Fmb9voYIWuCaOlMs9ZMn3S7dpV3SDQ
0kzS1eJ2xdrVESlB/J4S6lhNRxC4b3UQ3+mV325iifAa6QfCDEFM0Ub5aOPj9QYtP17n9NTnvsOe
EfLwvg6Agw7hhL5oQLyUv0WVwR1WCmvfDBCg9FWspciRdDNSTZhno59Av7ff4Tf26VvFU5bHn06Z
3JeYgt5rHqzqKQTLQ1z2mA7zbfySoHuCfccGsn+/FvTeKUztm6mrdojJ+XsTB+5+HlDEsGfUHQU9
Ncr+OQ4ZqZlRiif5KgeMF0n9ZvBK+TK1p4RWyikP4u5EkpTvg0g/X1epLfD31E06Veo7l8/kF39b
BqzXIg9IITFF1QmHCOo9ao5W0MOiuT8suAFpbBl7FZ2r3BiyAfGxjMfVJGvdYosZzy/EFehBNV4n
9nMX3ENLyFECqogWhcOz4KMG1y3dEfOCcTWGU7BuYvtmYaDeuLGHuDkUwbuYopu+6DDFSGuA76Hd
7SvZZjWrJl3dUtPmX1qrjFBNINzjuSpzwOs6oxfGpoxBGOC1QqjIa3QiXaabxEiYLu0THkj0hOmZ
RObypfJLWT737xYHH+AuyeGSDve6ZtG5lZPaiUxKMfFx6AqwXK2RncBNc19lJ4ApD24Ufe3DAte5
qAfpQWgPpMDv/eBoARfJKR1GxaHNzG1vyF/OMdD97aNngQipvlbrgGHza1KIOU79S0FJH1vAjZ91
8yEqkoOLJ+ROCP+zJynrU6s5I4rxC/lUZ6v59LFTr7t3ZC6jcn/F79C9OxL/5WhbWlkdVD7jmd8D
rLwOqANJRdMFdH3srCK0N09qEqCZeBoo5WGfIGeNnuERRcZ+20B+OmigQJvexThdoJk/ZdDxarti
xI00YlaVgveyhmih9XyyHz1HPMPZGwH/n2J4VavEjUE9G/oNeBUwlt74oRuoAxY9uvXYG+z03DgU
JcoQxSSdJGzS9zHEK/NyB1j6INa9PSY4E1DUUUe6Tv5YZ0ZDS10Gbn4x4eG3VdWRokvFekGHcq2u
UpsAXy6S5ue1NqLmVK73xzrejO0O6OPTKJuvarKAWQfBTEkyXSoUwqlQ0qGkLVHbkyvqfRHAWZaV
GEXsUxMrTBwaTOZbmYlc3Q6LNBCJbDjJjW7+MmcTf4VoCPUy3E/+nMTfYlw6NCG13ht5ewtZBPGl
7Pp1EWlQpM/VJ8ITLdrDqhiiBLsXpT7vzVn1ry3UZ61m7+Bcx+m6o3Zy3dNYjsXGNeEtqL1Z8vFT
c5fdXA4hz0DN/XYYtTwUw4sPJRTY1j+bqDm1m0KdzvVQ123UuooqoT1rfrRHtOTjjw//y0X1wR/7
vJzq5XDq88sKdc1++zd+m1VbgUJZiEAETlx5q1WXy3nd9W+b//U/+fvnf930byftFSjuUz0GX09g
3lhdfBZ2Gp+r2RBAYnVjH7YYUagPQhr0gPXlNkUkSUSVnFXLTvHCQ8IjHzvPXpc3u2gBAeDnUlv+
77NdTYgH9NbEZQJmjUFndGMJ2dr3ZA0YnxJqeuqrallNjLgccfWiLGGMaBXUyL9t6k4MK7s5lzRE
d7a9wAnuTGjGvEa39jiCpsjdYufKWtWsylY2LyKwWPW9V+B1I/0YKjmG+/KWU4si0ZFIvi6rlUrY
Xs398ZVqyvvD2BMWyeqcmoA7qS5zZgbtyU6JAwJpJqB2UikbBDU74stEC1oe/mKOoGZ/Wwvi9610
CEjcbm5OECqtrV817y6kfGrElGaGVMuP/ShNQ1I/0LYiM1+SMf6MTJc8SD6NaqKMClKC4ZUTBunW
nPNv5WwiKUUrTF/EObNrWqrBcFAC/4agBDwG69qv+01cRVv4Ooyt/Q/65AXWOuyVxLS47DrEqM23
vaObTD+WKXhokM9cqf8jzNznUDb/L7r+ap26DIy93pHvXc8PYXKc1kBfra5XsQZFndHPpfBJ6wcJ
HQf1TwWqIVJ6Gw3d2tYL6JTLJrb8gVsrf6uF4Wz1NocuOMsxUNdEg60qOmeh9STadE9IIDY9VLki
zcVByFq9OWDEC0AbSd0cVuNGnWWQ9XethQK3OgV1XqGboBJm3i9W2RO9WY+XDf/906rFchi+p8io
reBgUE+pUuqf6iiDfEON8njYK/CvqeVMlaON4lBX2YySYjfpaM0AgJidvpxuB3wxDwoD5MvYZ5KQ
IO6FX3VcFJffV/0Sndr1f/5hEt/6mY9orM9Bu4EbFfCUeBb4m4oqoT+G8GJ4l9ZcMvXLqNs60kc8
YEgvwupf/hfqMzVRZgzXRfW/Xm5oef/+bVFtrDZRn16/+8eu+nIUxB636pFT95o6GbV4Mc24Lqu5
y8olofqGA0N++b0itB0O+uJQ0eeZVocl1+RJVrM4W/KoXWbV863OhsjvnwcQ8RlCiespR3WJpB5x
ohYMX5QDRirbB7EWastWPSaUTSr4VbP9gUxOvQdfnUFkiWN9qza/zIbyQUEx1BmIKVC0o98j71Q1
d51c180LiIPZMLe1kdCN/GdMUv+TmvSjNAVRsyA9OGU1ezn7ehH3Tnorqj7foTd231XzssPbG/Ha
JqfV6NrffHUidnsCoq0f1cUO5MCl5q7X/rrOqxBOQHBHuxjWqA/UIf/2XbXu+jNed3rd3x/fTcqX
IQOpqK6FGjgHL27Lg1pWTx5XPOvPavly8ljMUUjRwNGqfanf9HpvBcsnKgGUUdWFh/A8X8xb4qsR
zd9n1S4uQ5WAbXzw63yTy9aW8vZRY4laVHNq3XVRrXNlFPw/2k5tPIXfJ6Mtj+r46kGh1s5te31m
Ll44l5tZrQ2wHViAz/zz3Km5y1Zq9s/l3/b621Z/HuDPb2kGmOHe/WIsOhI88nKq14iaU9/927rr
JupTU0WBavY6UT/NdVHNqe/9l3utDZ8rcv2K2vCPQ/1t3R97/eNIkRzwhb5tZXdFPbP4KkJlQW1Y
PevXyeJbNbA++T65rlRz13XLpesnt2l6i6f9sqUabtXOr5v+9omaBX0wYkdgMiTLsQvJPzBx1wfl
t+XLrHquflurltX2vz+eWAgIMBgDgiuU9AiOm+8w0FxTtx/yBc83N8LKtqyDPdQVfR1ML5korbXe
DfoLwwlKJqL2HqkLV1Crh+alxo/BRoRutdDbfS/t8uA2lvZiGiG+HWbVbMxwfM7SGo5uizysjsf6
MQEgqLvOUylSOtYW7HyaMPXNgiHHxov69FjY6Pp6CeVG6iRARQDs+GPR7CePah0GCjiIyTHuz3/4
Mpws+KUOMqmSTAQo+Fw09XpVL9br5OKEdF2+vHLV8t82/2OdenWrdZcj/O17lyNMmJ1g76DrqPOo
kE5OfOVjdV2Gfk4SQ+lcog7l8yuXJ/lwXVb+9fM/vo7M/rzxXA/5tB4zm7X6euF7ZXqvthyzhq6u
aB7VB7N6BP8+m0R5tHby6ruRtO4aLgxtKfQJ8qmH3Zvg25xO8XfUIget5ofG2CS1PYQO3yAE2buk
aw8U7LzTBFtwTR5FD7q3X7saMWcUEn0R3FklUCE/rT985ADNrnDo6zlPQLq+o/birBOG521C6H+Y
pBZ1twCltZNyWqF52W0GOoobDbgTugpDt26cAvRd2lPXpM6477Xh3H64UeyAWyAyRNar5xAPUa6D
9Z8gXOYzJrDJAuQLmWUUy0EtB1Bx14aTnbGzLQ684t8yDAc2SeU5G00LX91heI9igfd2Xpgbhxak
oM5GlQ9jmpJC+KpBAQye89yuAg/7c08Ii0rBfDfGEVUKRLUoGRbVLswi1KgoWsw1c/Qywc6grB51
SIvbXZhj7Vz90FBCtzWcZpex3+ML/gvpTfw2NTPZ1jFnnjuvuWvPaAySgteV9zDG6SdUzOiA1MGa
MgFQt/Dr4DaPmFYAZkjw3nW5qgi+rs1vFh5md8OMeV3Q6DsndXZeG6L0VpQ/kNI9OtoopcKF2JEk
D9s5Kx+wrgruyfu+e0GsweX1/IOHHPgiu5nGBKoph0eBBC913hIpGpgl3eKmaN6iORth10HlJseG
DDcFt0ONrSrdQ97aJzhVwPiE3u6mKiP8pIkQ+OCOjTrGbhhZwxFRVJwM94VhtxsLvh6ad9YzGGof
R/fG3ngoJrZN9xIsobXxvCgAHxk8p6KfsVPqksfUGd7iON1nYDW+VNBq0a0wvoCAQi8YF/EVAxQO
2UZ4Wy7IGQ4R5gLo+Kp28rlssU4rR8NZI4q394Pmcy6krcuSmaDEbB8GZNHdeAYYM1cr3wcfYyks
IWmAozqcIb5OTe+lmI1Psk+ySkjqu7IbDyJsQ/5dQdG5pMw0YI9eGOM3d8pxdLWhBeSae9NY087y
4CDL0R+xEkY96k00atd5iQv7nJc37RDtY9sYjv2ECJ91pLuobbGUfwf9KXYZBdZmQNT93u4RfMpd
ehXoYYJ9lZ5JWE/khvvFhoC2IOXg1Ub8bbb0b2ktyud2zNJT6VT9xq2MDbeccdfP1Mrpt0AqmM7B
kvjPU27ceBOZSmjX4KyjG9GW3WFyeK9UdNgGs4r28/Az8pLyAQ+1H74xHfCsxbuirWjOIe82tzE0
4enZHPRvi1uat4wUGRUE8MW8ht4zgY2VCe5x2zbNW546KB0GOIRAjSQ5xFBZ4jeyIf5ceuBigZVj
pwjKGa+kt2pnVsC/Mrf7cCdaCemMcaOH53Rv3riT+aH5qPdVGlDNADB19zTX38vGiR9THWfpusYl
M+paik0xVtRW295gWdsDWpqQi3O5SagRzwkicIHmfTfCGC81rcjuXQdigWshcl7hCWjp3pc5souN
0ZnVtgoFJDd0mYOOEcPUuWdTHQ6q7CXmdYHcXR38KCi1FWLa1+G8YIxVPnpNdqYcC/jbO2ZQuTIj
/xokvA3HlY/pFEyjVnv2I44RtIfKpO5ZOs7etrJH04cT0iZ3vP5c9N9WboPnDL8jOrXPld6a38HE
oRX/dQIgAeM81ndTHq67nAupGfl5SuEctBxug0+b6YxfA1zcdvk8bwWCPSC3hofCKc4ThJmtpS1I
J9RFfPBt4PvYCXooWlkIvHrO6+hU+qkJv6JDsoG8tgW09opHCyCHwJvAzptnv4USbafhoxkm26oN
050/9N1mWmoct2WRXNe4CJVx6+MgAq1L3NlCCzeJ3fGGmHkvIc+5rGkAzDfEMzAb2192ZbuHZkSc
I4bWFiI+OyItSwaPuLS9lMe+bVESn4by2NhkhK6JQL5m8JRHlRGscmiQYKHc3dxMEwblfQOjurV2
NU2bJEDwOxlAgqVSvoyRnycQyVm+FA07SF+MLp5NU1bYPWII73VPz9RsaQVhBvhLi/rv0TIu6KA8
jpMFgLsasSpo0Z6xM/DsoOVKJ45urQVhY71uwIVn2XnQrJM1fzZdrd3l5sLtEue3k6bB70Ee80hT
blU5IGlByO9zvFooFABgKVBNHUccGPu2O/uRB9iaev9XxsezGxTROtK5UcvZhk3HYGUamlSfzJ6o
zG/6osJ9hSu2yawg3VtZ/JEa1R0SSjAouiljl9WyopZ/a2rjw9Kn56BleBtC9xsZ875rKNYGyS1N
cWTIUxesd8bbSAujW9M1cW1q/LtQ15K11S7xahgNulWueHQSJ96DjuXfqpaDVZbB+WTU9IIFjyMi
nC+5wdWNJL88CMHxWclXvZv8bf4ZhnT1tQXKskgJrJNoOCTz64ie0HqEipdnCbpI7iNOOXsacxkA
sB3FIwt4/HwTTDzijY+U5yy7N2L4oLvNAxqyowr5kEOYY8ZXGC/ZHPePUYhgt1mZiPdNxyHnCiEm
tGsDkZ4NHciwFm7b+mYSXfAUJdF0bO0VKoK4b7plQjQwrqaiqjZhMB1SHbVqOso5ZIU0QmvFxf2t
n6xswxvqhGhlv55y4vHRyVDGTSqokIXY4rPD0Lckz4M5A6wvXKLpRqOHWQbzytC6CGIlns1d07yE
xoO35HfZhA6M92EFS4ZB8khpC9qQJY3KdVfIwg9uuWWc1sD1UHxvhCablsPZGU19XWdnW8PFLfP2
kYUhlplrLdTc7h2K1qppreULSLOHpIPaXsLdBxSOQBPvrj3mS/AEfOcdWgMcpfo8aVgc5AL+qIXZ
zSEZp1e/iw+GVzbHPm3F2vWyhZfcMQRRRWc/Ho6BO2+cICJgTmIPvPtDPIAkJ26qAwwgjXp5ghdO
ZTiPNRsJXv0Ogx1xF07NLshoPpkp4X47f1JpC1ejE/+oywWCmxdu6ddyJRJjFx8rLM75gSBmF/qm
tp5BSfi4ZjkaMiW8UHMcLyLErzdNvZx4K9EJHhoewWRehUX3NoK+gJJSv/sO/jmDZ6z0zkcwPf5V
zNk7SBPorNQlbtqyfwIzH+xiZ3QOIvK/xUX2xSmw2wYQo696Dy7K/+PuTJaaV7MufSsVNS6dUN9U
RE0syZZbMD1MFPAB6vteV1+P9GUm55w/KyNq+k+MMWBjW3717r3XelaTYkMPJO0+NJ4z6h/G0dgC
6rTUXamMTpkGU/PNCMJqF3W0gwnzFEAOnhDbv4kTgNqmYN9CkJctsZoW0Jfvor45GsUMf8MPmNpj
Ho4mFmWySlNnkgymvkNvSx2eqOxWVpR4PwzdkzmZ33WlS3aZ6Ypt9SQmh9O5RwaQ1FUINriddnDI
h3BRlidduY+EW0vWKxtJJ21DGcCO0ZUUp/gfQAbs5cbSThQX1AxZT3f5MPJWeSnBAVvhJR9kNuqF
VRzliGF6ZqLx1NT7iNXBMPes6I/ZbDow2qajWN8mo0g6WkZ+Zqd+g0aD5YIECFFzbGfqmdB4kh3K
HqNDb21JQHL0xZBQaBYwLN+/iE0vb4IKyyvb7oh55xx1wy6Pq9oRQ1J4gkiMXPC3rEAsfkoz3Hbj
eLDYB7GrSndzMyH08wOOe2tgE56I5GV3IKxb0RvjTL1CtEH0wiA09LD4voIluRBdXl/aHE/9GNYC
+k5pC2dgq4clgYUU0JIp5lDqxq3aLqXJQIL2ZL5lmcyAUElgp+hmxdFvPgKedCZ2AKNf3sVAwAtJ
RaKKxrJTxpJmbBM7qT6cUsgYAWNJJ9blJxTnn8YcpACaYooFgzDOUlMyO83iHWXDS1Xgm+rQHKQi
CDUhIerEHDh9SnPlWXm9GzuUBJaBFnuCKjd3jyhmjUMe33YieUWWqYe2mWfveWacjIgGELwadPcT
KotO0vojsl9902MD7jgKBxkcH8S7e0jOvzRTG14K03qu6pRwCCX9jGKBhHlCBLDP4dFVOL5SFVq4
Jj+ltfHcoOxhQCq5baDDU8tlJ8yV3BbaBoDLiC7JrwJPyuOnslWz+wZhtgPwxh5nxE5xJDzmMVyw
BkCMX0wZ9Hm66Lk0P0Oxq1xxTLehyXupazFHTtE4QQ0ECFx5uNXZD9QTKnoTYZpd0LuTyHIUlMug
DMOmwnpFpCYUc1ItDPxz+NJSaRcYFgkxS853ioey1qFvRCobHczUgx2AQXSMOhbcPrjKnG+2+OuZ
w5D+1eKWoMzYEIUQIlYBfjnLwbbQYHdGEDw3yDZN8D09W47QSNyBRjH5MfGhHiZvSMqWjz6chKml
+Zyap0SsgFx1rfacUS7FoILsAlWaTdxEiveJe++xmplim3lKpImbmrHYWGN21WNAb5gyVEz09U0b
44pLKT5YyVIc+poxadswS33KREJi63lIN3M46xtdpUruzWaXRayaWTZ5UxNfM90oAPOOez7UBXZ6
5Llxa9wQ9utvzRFErK6LtlHW/RUaPmsD4q3QUJmc1KjToFrG8MxaPnAcgVvMIsDnck064MqDpD2l
T2IMLULmpDWESxyMETIdMUP/UBd349A8mdFdqMKKbgHoAL0t7AR5eR7re96NOmiIYSJhxwp48yCx
OgmK21bvyM5oAWIrUJjBcFtPYdmELnPvqyQH+g5FWb4zsLpqpEI6XQ39TZolBLEyKZ+xz2ZGqmXZ
gXI2GeF3ymtpV2BOd2WUfEWD/sH8frf8i3so/W8aXS5YHOljPQ50w6bW09pgB7mGgDQ/r6HHEjoK
nciwThEqeCjXWNNa7fhdVQJxMj6oKU4RdzIlyEYJ4nKrBhm7oyWfeOYtLTWiwTgLB0ETXroCjK82
9vgvuxkNXt1xGugeZ7l7yaRAvhS8esRl1BdxjJaJQIFBQ8sbEGppvrVq5T42lxmsbgSO1C49iOmm
q4p620DscggmLEF+SYFrwH4+mlK7WQWz/20lwYBWlf8kCb79yvNmSvv3PPqrLvj3H/5DF2yof+ic
OVVQq7yKJgzXf8FbTfEPTbIkiR/L8HKUhdP6T12w/Ac36WS0IeS1UOwiGf4nwtX6w5A0WTewmimW
vuh4/4Zs/U8IV4le2191wWCeVKo4QxJlFa2/zv39j/LX+12UB83/+Z/S/0ozpZmzUpxIuy3vh3hg
3czie3WaCog5MKEBTQWCdJOn4ryVRR2powyvKDNFPLmp5pHFnt4xV2ZtpwXR0l+x5raG5qYGbobB
jP2yyIqU9tD1jOY6WMAtMqEtOZuycTVD1Q5PWa+bZCPT38tYaTMlCNxAGfn849S3pOecnQ+QyBnR
k8qnTWfCvTUV4SKnYXtQL1Wq+bfFR1z30b5OCvYnLHwMqUMPFavOmI6TXALRwWmqpHTUpDOhR2EK
bZIA4SNmyVTQugO0VuJHBp0mUtM+xmy84hrMlNXvwjbuvUA2Xokjq3dSi8S5Cb7J0tphXyYcYaIj
N5XWSUXSt0lktFlCmuJACgm2WODpuPZFu9KVZtvwudygvaH+iXIZiSDdNc6YkzOHCYHhwpjsDbn+
YLP7TbBCRWSl8AijqXLnGEpcNwF87VNznyE5diJdPrMdwCgLWXJPGX1OlDOFvLFJVNK9Q3RMSm6R
/K7PwKZVdmKoBsg+AyGxn2VxcGsriS4T0PJNbFmHQu/PESyuo6R/NGGTnJRePZPGSICDsZyG46aj
JoICSzGfoDStKBFGI9kq5GSoOiZkQtVQ9JYA5ZAvx3Yv0lZTcw2XXhw9q7Jmcf4BF14EVH9RGTZO
ASLVno3mQadF0NfDDOvM9GD7JSY2C1Fof/lS8V7DaNqMECE7i1B4TaXwNODAOMRM9zYRM+c5TQXc
lcENmYyGZ6CdvYAXZCyvvhoSMnI/KE9jaZUItSlnCUD1BNpT9CVMbO7C9OB3ITywMbaBP1hHvLvG
ZkjqfRqYRGB3/iPWTlSghWG4DYYrd5neb/MWNKmQhGwIdIJA8JE0TqKTWZSZ8uh1Kf1U0xg0aByf
dcr2H5glhM8G2MCiPs6FrypBKE/uD+7agB8FgXLXmttwEIx9TJIJtg3ITQ2wEH8YSxSctOj4k8q2
Wo4Tn90zexUEvroa3OLPnt0BDNeebXPtxL3x1oZh4oljOdFj0GF1VtRbnIJfMG9TSstkKECzOotG
9QnFnj8Zm3tLL0wnaPy3TBhOmQiZP5Q44nLKf5IKqHdpSSWJ7orYTdH3Ki8WFIlmJnpFDiYokE0N
SlRYK51mB97hXLxH89IyGNk/TfL9FIl04vPhagnmVpQqr9M5xTZTFuzSyH8IBuELtjygwxEjLULo
vRTL5IYn95MeVm5GxosNWfo7Q/g6NyS+hnSJOV58ajNji429PmkmXA4TWbFNICkxPHlD5oGoXHmV
P4g3JiwmwrrLguSmsvFBMOWuyKzqRrGsh1qqT02tKo4OpcGhrcIgOnkkc+EEwn2nljO5VvqcXZM3
aew/YYTwT4wYdyf4uriVBFwI7eJIB9MQA0Fn0zfHL361NKIwE8DEz+dy2+XmuOmJG8x09eibkBoy
5DDQF5PBof/9oejpDOQkRCTWL5MxuEC+z4Rfk62HXEfqKhEqss0TyUCTEqGrp8JPFvt6BTyqo1li
z2m/JV76WitBfynHMPNkjcVIUo3dMEeY5qkspx3R8Fb+CGLI2hc0o0vrmHTVLqxBTIisDxrUQlOW
vXoZmPhx5pLF+aLhwXWGVKl2MJM3lag8FynbTwTF0bbrJxIuFViNmqQRSzEmTz05ig6eVaLn8nhw
wadMVU47udWapxknlDi0D62mT8ydTPb8M8vFnIXHvoIGpyvZzUQeswHwayChnCQZwBJFPD2WKTCR
yGjNu5c5Vahkfabjs7mfkGVtMoMIAfBcxphEtAWgYpsitKJUPOXYSlXlMAxJfJkXtmqHtfmc6BH5
CNovjLegRtBtWyRCoTAxfgmWhpg183dwVDh+axFedru0AhMoJzB3BB2iPhpzlfAfUWOA2flUAjWy
el2fJwYi0cfcIj/vovy5dVsqYiGG6SwGBJ8qUg0iQDf3SGTplYt9VLktxaowqwSMl5IXFORkWH63
JwoOFyb+hY3cOiBqvys9f0o0FoyJmAVIXTREpTbGeuEjfV7gHlgEzv6c3MkFNBz64xY0HOVekaOz
RlARmUZV5wnUeQStSDuaauqGHQC6OrJg5m7aapONOxMaeUXHpETuXoAvcOP20vb+tWLOoWagnhWL
g6jUd6ChX6uQnPSxIRAnCDuIYzKNL3EgaUCWAJzp2NxSE2Kr1NqZIc9brQXVPIr9fjZNYgpKg1Px
0iUkDZzrdpTzGgd6sasSNh66H1xrTPq5HLpqWF7HdN4XMYfclHcpoUPRW8+U/xwIoht3CU9Fg/NY
pwZ9Y5qv0NIvGd4joVlMqZJEpIll8Da3ZM1Yw/DL7ImFqRHFx/57QOgC9a65UaraDbRsPIi0wZNq
wp5hBg4j/oi3Z9hJluq0QfJrsIx9p2cIJLXnaKIODjOJGuKpYbwFneJWUofnoJ+JOq6aGyE+sSj4
2D4tPB/xjc8/2OYxRN3uLKjQspglnivUyvuIbB3sUzDqWAvszqfn3bBFb/2q3LDb2KWlv6ezqNV0
JwNhgGI0NR+kLmZgkIVEh79fmyeprNiOqMG2k+PgBGL2puj7p2SiZRON5jlAwbdpFeVc+CEJ1CMo
LzGGYFMUz3WH8KJmdbONwthFEmM4q/Y3ypR8MmHGky0oN2XeP87MfOgPQkW1NAauoyEfA1pJHNyE
3ATCpipL3veO/QrdqTJN78A0P+ZV9SkwHUyynGgVX8cc1JGqaj6oFIcIYIydL06uHtJ+V0KOPjWp
t4yoS/ZWoDNIq4VCBAUIR7Ef9wfRzB8DE6aFx5k9+C2PWTUtQ6vRtUizwk2SlhPuQDuo84n88oNh
PNCy+fPFettK+Fp/wAHAllPvYRQt7uNVivejx6tFPrJCsJ3+pQyJVhPu+j0fznTf04XJqqw5EBRQ
H2ZCktyuDEMCRAssl+V9lnQ41iM60iTU/hmhlSzoq5Wctf5AKwfdWZ/InxQRP2qPqc33jSo1iNyR
jP1NgbUqQ5qu+qVBJ/wt5vwRl6z38fs+f+5OKn3OkuVEDENcfRAhphyK/p4WmrXXDRnirJBcQqp1
Ynf8SD2sv2As7BBovntDU2nNroJJc1Wy/H6IVWXWxZ09cs6iWEfXueq96lXnuV5db/y5+NttP9ra
n1/xo8bJFvf5337351vTp9caxyTIFjCinTAUZnTyZXWol4sgCatDqQ9Y7NfvVSZaaTlBPlre0Z+3
9bfea9XyrIqddKzrfwhMIa0+ZQk9E8Da3CYaQeE1quX8/PF67W93WCdkGupGCAN2gST8XIirEXy5
WG+LGi1zaiPFBbxo0da7StZjbL3D31cDX3+WiQ13f3Sm67XfSpe0zZaTSfe56m2tNJTwIgISjWHR
/kMcpxfpPpCaWFvQZvCF17ctCCpmv7+vr689XY2YhmtL6vSqpF41eSWdwN9yxlVjvV4M7TkpM3Ev
rywLcSXfrVdXMB6BgTuNHgdPq31eZa3rhUFk5WyXyycqXwQuZkRRI5UQIGaLjw75hc1hQst6WL9d
r4nLt2ofL+bw5arVxwmVaOv6uaF7Slm8CsTeHxkABBuw896UNPUtN0P/KusHek24aXxXbqe3pvIZ
q83jndScVBp3d2ZEOkntv9SoOA545SK3Yiu9pIrWzAn92I2AERK5/ZAXioZEOLvmSonUI8jjXUgf
0ik6JVnWS4o5Hc51gUcUoxFyZZUw50244PogcsQeGopfMpnDXt/pGFaTjJaToRy0WLwQpI4WOVJM
u6mtmH45uwhyyvdmg5O/0ZvkOADmQCflZxdZLjhD6jN7F4PSuoRFdoD1xYQ7KG9EbXR0TZSP3di/
9hDytyppFU4YAAfCuKksbjEgAUP+zSf8QeVEv68JnSGZPAq9ThRTJAzd5KDQD4mSu20bJE6+rgdk
R0/q2TJ9gOoWwPSgjy6ywo5QWuavtO3wfiQy49U5ptQsF33yKlD6uxjp58a//c76iz8SqfX3ikZ/
rWsyYGqyE9afpavDY71KE7SDOSjf+gWIidmMyoO0XKzf/r6gLAHDlnCe70ApxJQzs53Olb4PRVQ4
Y8ImobMcopvLA5MGKLNzv13vCKomeJbl3uoEC1pSz3Q+x9ufn/l5XtFAZlC23lYtJb446cf1D7vl
r3/u4ufbvNGmjTwRZtNECxwj8UMsYFBSVtAMwRIMKterPxepGTd4+TEdpqSxw+JTnHE9/hcKEMPh
ailBcUkst/384Odbvbbo7NYQJXeEgf7+lfWnQTK9wwASWUj++aclzHdbYp8HxpLXa31d4tIgKNtX
j+WqVFV19USGrrk1FjHb+j7oP7K3YPU7rG+dvJycREV7xoq+hPCAO10vpg7WKobAgBSOmYxUy/Cd
jlCvTb1434a4lD2TjdOK2liBOOu1lYrzt9tUWTJteZCt1ClgN63esnw5/VrD+pST+lgZehQTm3gt
MrgiAt3tEkPufpjOv51XC2BjvQY5Y9qlwhLwjJVRBSa3Y2rqUbgGbs1HY/MnUMm8LogrDGX9B+sB
YikOu9BZH33UaawXpXJRaoCdcYrg2ezfphhu6dBN5LCK8m8ug6xH9VaFAbXyX1aCA+SjoD2u34/p
iOK8WSwc8RggaGNwvcA65umgpvW4N5OvH19ajEk687rFbyBmAhoBsPrFzhLTw29IzfKDpiU1tSZs
0/lxsa0/7bQFXvOblROvFgWCRSYnzDi21of4/VvLffw84vpY6w/+n7cxFOac8nMP67X1735u+/n2
525+/r2f22Iw2hDr6Jk1Rvzk/9zz+svGqgf9/b///E2YMr+bkdf/3PT7VwTGmqyRcKS7UvkHFKns
A32L5/NmdZsWJAe4HadeSnw+yivDhuZVWHgrvGm9sZjHR6CG4VaNY92bB0IBFlF4ERSRo9YKA+SV
bfM3ntN6xIyGeYF1K2/rOS5Fd7jGCtgscwE24X+foPoYhYPbGUZNXkCUJv3Vd8p4keOt3tj1nxDr
/n5Ai7A1TTJaIiXzdAHgmJGXhkMkIZOHTIoOPAUgFAAcyLvah2odo7gafMS4yw40msg6AHSHhnCm
KFhYSut9cBbH4T3MWrurpRTKWdjvIrJeoFlU/83nAQphZ/9pHnD5Gv6H954xSorqr7+AQn7/5T8H
Ams6mynpqvjnJDdD/gNfs65YtPahiEgLCeSfwwDtDwV0B+kFhiKpKvX5v4YBqsx0AWUQIwKGAng5
lP+fYYDGfOPPiBBGAQb3xAiAwQPeef1vaW4qopOgMg06sQg2kkg/gwVwTYRqj9Up9QDnzfK2Mg5A
DhGCdw/tu/oreGifIF4g3mRC5k9E2tOafG7LY+fvJFRkOR0mBpaEcnsWaQ4IBtG8PxJMVOV7cFrp
DmLFNn8n1AtRA/3zzHfCR+mzOhIkswciFP8+6n6N/zv4Kv6RYffnzDpJ/HfPkcG2pWmKwReGLn8e
d9Q+AaZyZs6YiIynTpLuwg4yiKncxoP6q6u7b0FYiPZJ9KpF0t2fDoh/8+BMff7No6u8U1RHoiEi
Lf7roxeALqs4UMhwfbSGo/hd3NU3wALEt3ZLoBI4JvpT38a9elcg5ztCBU7uha15tu7pRs83Vemq
V6k+0w0+yO/ZZd4n1wSs7yWqN8O1K21yNS7TO2U+0mUsmvFujh28pr+Kp/Ck3Iq70vwCIwLj05qf
kq8E/v2t+kprj+zyAkzIRju32YZ250ZgQv1WPWaPPaoCZU9lnRkkmjgKkTylTfLAXNnIUZpTdmJ8
/0lnU/EYPTCzyOnNU0849X11Ae4qHZudeVCc7K14RPIV/oofeDrb8Tn/nnfC3RxtSRn3UAsn8qaH
cOoNJ/jCzPe38dfkZU7nkENFJ5F0u2/5CHC5hQYfC3s46c0H7bHO2AhO9tGgLVIdYV+/EYGdEdf0
aIJdJzYMtjhtzwc8h9aj3+zS+DrdzkQKnQOdFtBDcU2+6G/TNBLOxYO2m+/w6efP2fBACg3sd16O
4DS95O9kR8MbJbb0O65shiI6eVGHJHDzmOwtrze3A8IA+EtQ9JcJDJiwlx48m3KeCShCNZWLV1Xc
IoQ1rvXbcNQ/ilv/pi0u8j1MbJDFfeFFgR0SKXRHw+mCW+ASHPrZC271I6qEydHJvVXs8j09VCbq
gU14LRzlO3YJouq2qF1FpFofbQzrfRvSxoDka/svNALK4jZ6aMOzeQSBRhhHrtuxS5/pOO9IWXaZ
Q7DPABKjvUqf/plBHsEkL3hOLSe7gc//Fp5lMrJ4aZvSoQOKpiHTEHxu4p1B8PmGQmg6ms+kcORw
3wsn/aqviGLGiwwj5EZ8BZSo3QV7g7qBAXcEq8se6B499LwSTMta8nROVbuRvfi924MWvZHvIJOZ
j8GHfumaYytsomf/0bzO0YZDm/FF6yDgUvb6JbsZ9hSBmXIyro3qokovvfxj2OZQxb3KS18sh/XE
8gCMx2fr1nqaq03R7eg1ji49ST4dm/SrvzCm6o5y/EAeRnWDee6mIQBtUXBsEF0ayWF4weRvXGnQ
ohOSwW44qdu+6x7Bs5hXXCu0STdE7La1riTXktF6bkiXAmE67LEmU/3/qu1peYL6NneNfR/jlOaF
hOy4i8+T55ceobG1XV+yzO724ZmSBfRP+KgwXyDnoXdBmlIz9vSnoEN/po+hi3vpFS1wuqMb7I23
gCT1HTw48nUf27fJ8SYvfIQwLjDPRyB6Y0CMaDfag//efAvNgd6bfO77/fQMYs5VrY117VCm0P/f
TfWeWe24GwO7kTfmjdI9Wtf+3L6Gh1jfEPByJz6LTuaECEvupBtSu//z+khm6V/PP6Yka8j6mUNL
nOY0/a+ro5zOqIp0ufIaKBe5NZP6bTybNH/+88P8l0V4eRjNkg1L5GQn68sp4k8T73oBxos+QyhN
Gh6Wh7CmcT8F49fcRHTKM0L05opT/L9wYf9m6Sew4r+cXU2J6FUTzBfTVtUSOY3/+WGBDav6aDWN
JwkLqSryXW3MyRocg5owCkV4k7SGqIh065dPcUC/WTLfC2WA94i0qzcEfa+W00Ph+yTymjIftRS/
S6chp4wU8ZR0I7mfKDsrs262kjIhqxYj1TVHmSx5WSLNCvgKne3m0jIt3KYzjtpCPTIMjW/yWalO
6kCqvBIbIP23ftU0T3LZgTs2YD8D+7XwKxSCq5jzXZsh/eEoN4Rg8mSFpAyzeGw1o7sPtEY+W2kO
ibpEgZTQdQelVe6ttjmNRh7tpnWsKpavVl/sAw01XQZqXfvVBQO5e0h/a30JdceXVGRoYluKmkTa
KeK8h9uIpgXnGVPlGqWXD1Czru3SQoE8oLFlq9HfRjlPgbe9ZTkwN7nVbKtaEg6FiDIfIdCzXNYC
aVlzSe8i+u7qlji5AcNPVIj3ie6r56iviB+Z4e+SHo51RhMOiTl5WlVf9RQkrThlAEoZgizlOP+k
+S0/hJLPmpqHNLcxGm+CtC0cjeiDjcxcZ6dWGf1zMd8KMsZ8JRaNc9sYBEfPmOPEgROfod5MNfGW
uqB+DNZI3gls8FReokiM1Ot7WUCAqjX7pJHccYhvGVv/smT+s1ybHzRYWPy/RDtknzXFsKeVjHaY
LN/EPUkDQNHsttBxT0X6Uxdhg1FRWQxLYkuqs0noUVBJtcrMUtfvtZmcvrJmEi5dRCooYdJupfGz
GrW7uRTIjAqmZyDHT+WYvoc3ncg4vBmbuzHM72M/eJCj5jM2SW5Bqs+cr0tIiXterquDKw2RuVBg
IeFnJA+Mi41AFHiKieoBZBlI4HW1Ga2qrMqOKuNVymLiRes4uISl9gjt9iww8geTyjttygcSi4Sd
kKqCV4OHintMIgo2oU3dDU95mdmiSdjnWAbmVhi/kC87opA+jKX8SbeMyjivWfhowonJTki6iUx3
DDZhp9+iWA02E2eG9gJ6cjMB1Ex5ddL5LE0lIzpmK8M9jWUichYue+KUEOPVKdzlYucs75noC9sx
/bLSYGsw3VJCzRlyw6WqgvpdeeqtXuacQRFy0AbNCwwjCfDjrLO1Jdt3NCC87Dume9mAnVx603oC
wGrCadl45dpXjElmvJ97DYhG/2g2wwkZHaQbkVZfZC/i64buYcMWrR8j/QjFXj+iplF3UcZYNdRi
DAw+sW/4bJdQuk45gbw3weIbl1lx4gI6kMawk2ggMK9TLlV7yszJi7POaxL8Qcx4x+6YV/WdUAT+
Ti2CwBmTuLYLjQiaoCFYpmTlozFpNo7Zy4GHtPIgdQhyEqIeUH3DzpTE6DAV0dZo6AytF/oky4c0
qtmzyVYb7qrWvPVbckxzQWucWMLDQ3hn6Q4LjnpUh+Rg6O9xsphW15si8xmyTH5ApI/nZfklLbTo
my7XevkXn4j4SLyDZhuBRPJGpfZuAEViE7Ypy+dopf4h7OSvKiAFR5b7yL2F5QZ14Ga+axaNis0W
oPRMpzkXwCA20Y7hPFtG/1V+nD35NS7dxqnPxLmfpfcUGvARsJ9uORaEqw1rd/I63fPZr04jwU7f
SIjcnh3CSbmYr5viGoIZfGU2qt6E77SltyM4iI1/KT4get8C+sWNJL/wHukv5rG5Dz2kPyBVDdb5
G6PcGc2GlZ4ZZKbyQtmkLg6qUze2cRFvmc8AGQtowUMWBBYUbBYmhLGXriaOy42obupXCTWTcSLx
iz8jNMKwCVLSPsxb89PcV19R/0qKfBI7asvMkj/svyvF1Z6GEzxjfLmCBVqfXY+dkPZ4sXbGU/HA
Rp406M34ZOyMnXgT7QhmYQCOQc26Kt/pGyBtYsU+5jeUEsauatyCHhohhJybOOXR2T62noQwAZ3n
UR7pqgB8ZwG1bAJ0aY7U2k6XjtAPA3k7Dd4ImZDdFeG3zVFS96RsTHza2qPl2+IZdhJrqSaiG8NM
sSkrd5krIh1QN4I76LcaCaQ8vWvF2nTM3MGNEOEI0IJZEDif2DXh2SQb8BqWbvCctrvS0dicXggm
XeSlewCY9YtM6ix+QKLgJhsTc6rZAgCWG/lgRnsuzjhDyDkktk0ztyb5Ks7wwmuc8PmaduhiawW5
gW3qp7HbyoMdYyvu3Yn0y3YDkvta8Gqxu/wCy6fUx/oDiiNvD80wnB/JBgNTemPphwRFWeDp+R3Z
oqP1KlxYwqyLph30VwxBvcdhkQl7XuIF0hjcGxf1sweElriUZC2d7sVjRcISe0bzAawXgu74YkZH
/RP813V+8m+on5rXGv9tftc+oNvjsQnqs+eX/ESG+yc1GWnF6peyjS76OXvvCltUNu3z8BiNxBfb
1oWPDVnhS66hDfakeCy39X1IqUWOzCufAOUjo1iLnV7CV8SbRrlpV48LB9DRLsmjxlZ1duD56bFr
lS6i5efe2ASDV/L/M99hu36WyV9j281L7Y7EiIqbB5xAzF+Malc9SuFmCvY8Te66728L6QWNFuRC
0zwFmkP+W5zYvIgGheQlqW3tJFWucfQPJhWoSV3DO0WyNCIQhzcINYf/1CVPwbxDCKAnu7Q7Ch9q
7kZ3geSRKI2IpmIjdrFuFqn6vMnG87jvTwnkv2DLkUt6H7PyXX3sku14IEPpHAcOO5v0cyI66UW0
TunJh51qbHQfXiaSwT3xzOQTUM1tiMwrgo3xwnE1wZyJcLPYTOUFDwHwR/cB2t9DpNOcQi8fN4bp
JC/prtVtNgMUYOiGnhB3JzcEfkAkHLCGERG3ETBwIlQx7cHkELFRTQ6nioI8d+YzmDEOdpZmNOlv
TLClwR41O7xSkeeHJHkgQxNtxYNp2d1zwQ5n3Jm2sod1/SJt5Z3+mO5o5rxmEAU4fezTc7RVHnP6
Cq5xOkJvmu+HzB1vEbhXt+SQe+Nru0XPGNnqOWEZQ6LiMBw0PhmkBl52YUrx0r9g4n3jOVypdM3c
Cw/9rp83ATq+U5o5s4u0qXDGG0LDpppR7RZ3rnjx7xhREU1OVVfaA63wTXuHROO1Omr3gA/bFxPo
5uYt3DdHHJQu24Qr8GeLsG1W7f4+nrbmbmbR31tb60N2sydOoe1tzmTuRADWJbjUv4gAnQyqKzRI
1o2g2Crbrcfyo3O0Myus+qBcosfkGHiqfAgUAtFdYsrlCUS+lyanst2X4q1+Vc/GffFEGAwbTAAK
iHR8jjrNqz8pDUIaKvVeeqHdO99Q0l04w9AKoUaMPlqLiA6y7F28ilD7jQ7/hZ1lTukfeN0zB7cI
WQ6Mxd36RVJcReEwMC9aa9fS1hB2ve+FgjdKW94nP9zyXIrkKqLaVfdybFOkYp/wu21+pq0yFGwW
TlSV0mdTfbCrsBCrtif1Gj4IG7RZ0ta8yjvrHqsFiRJ4SKBuwjklWjCCw7Gp96Hs4D8ZTxGcAde0
LtWFsCIRLS98Aj6V3ygZlT2HXfA8/8ou6zKnusEhe6O7gk5EessCj22R5U632a44JNcgOijSBybA
2LwGwzl6wz8yEIdBJgUmz/ZoEh0M25vFv4Pmmxz94aGTONKF7w1yO5M0p/iW9ceaEE1aD8mhvye1
+Jf0LDAk5Pme01c6EMqLdEMDpFc20k26n7fVFZU8sufsGrxxXmIxUJR3q9925/6muIuIi/7V4kC2
s2cYqqblYJTA9kvZHHMqY31E/MZ5WMdT9ziWqFrYhduJtiOwSClw7G8lVrvX+K01bKYT7Euv44vv
w/SlG2a3e4UjNoZfgGWTHJGN/xYEmwQ0geSWH9Vj8Vb4J/WpjO7iW7M8omrTvPh12XgK2+gd9aAK
/TBy4AkmhxjWlTdzoniWPBwIOwITiUygIeKJu3ZPedqdI0QV9a6St92XCV8YF4fmBNWG9ODuFZnX
fPHvc89w/dfuaxGQsQt4WCSOJHDUDh+U4CK62SOsN5TaV9UO7soTuKLkHUBG9a1suzekPMH3dMje
ZeWaMfemqJt52fvjgGaLTfg957zoil/7thd3WrRnhOFOb2rnVI+s6jiiUDMF9MYumIzvGeouHhDP
fMLShp/CuqGh9K5sxS++IRFrCDBh4bhy1HHnEwpLxIRk+w+QWfKjdocNRwu3YXrNvojxNns3+9IW
+et1RispbQXXzHH0XwKM17e9vvc5LU7i/+XuPLYbV7Jt+yt3VB9nIICAa1RH9KRMymZKHYxUphLe
e3z9mwHlOVTpnWuqWx0MggApigYRsfdac71Iyi2pfO1nncWJDgni22yj6UgYoOSmIOCXn17EwnZA
810NxirBagsU/6IiD4g8bgeQcBOjxd4J40JeTSzQvxG+5l/V5q+m/lGH6/oL/xN2UezL/iF4Yw6T
k8PKm4LY0CfEnVnC0Wk3db0h76t8jjvmuBfyzedjzI9WwvLjAvsX0tXoInzoL/ufzo/hxbcxAK/m
1+qNVaOHKJsQvV8NfGMGGpxs7pFasvU1GInFYRRaESF0nK+mdXaZ7TJml2uUaMM1ooLnuoR2sSMn
S/TrEo7TBbHnm1m/mMRW/tQPTBGJHsMaeZJXZDK1F1xeqk1wnT7nB6QU46p5JfgdMEj4UJ0KsmUA
HVxFN+6uunbdk74b3/o395pvpRassof5KrzKf3gPwU17lcHaePUO0VN9iQmb+nn1NE7bKf8l5i+T
dZGn6GJXU3zIoUnV2/GH4+L32o6oQsUFkOwpgzwyRpm56t3AQBg96afZIOAUr5YVHGdWsaHl6Kch
SMVpXA4Ivb3qs1bb6ZiNN23KaAv2S5yWzXLecmt5mDMg4kY53XBR7sTJGyOBYlSdjZcHwcL0JQ3a
/ZDF4W2jC5WMZq5NlzTXkOtMWzVy7eLy3yCgNFlUBeMuK22cgSOm9dBdIVe+AWTCDxtx+SoDJra2
nOQ28sKTbbm8Nq+lciszfdtrjCCzo3sXfg5so4Ure2H0OJc7Cw9lZ4PtNmJmVJrT4srSNw2kBLyi
aEJ8z6LOiWJw08bts0BruKm6ZrgXEKMj+pTbyqDCrntMuFsaW+vKB4aYGvV905juuvDd70ZIoGGo
kVA8QfZI6wB3XmqsIQfUmyGtKZob5CSa0Rg+RdHWqnAsIpkVWxxz+JRNv95WliIC5AyFBYbHu4rZ
kWuGqPljbCO0yImRhaCCjfwkO8b1MpkppLjDKYzTW80HK9ATNH0VNuazLclnmbk+IBsND/lEJVNq
8V0JlhgZ6slhcPLD6tRjiBJz2jJ/ZIY8FP4tKvUXgAzNsSVArS9Gls8x179mtrZpssXIB2vNKQ5J
cGJ9/aUtyZAz5ExJ3MiSDbIPViITkwp44kQGeo9hBuc7jrpt2LuktgaXfjl+s5PcOPSDRp+stb/4
8fe0q+uj74k3hDwsy3oXl+EUxzudtFRVAIk7mT5Ll8WKn0BynN0Sj6Vy3+ChvpuDWxJErW9Z963R
Ch15dPuMb4zyMmEZsf9QWb+gBdS4ztKnPkwZV6tkpKbm/UKsfRLNiDxVIzxez3kNwE82wBA2g+GS
OUxouda6/b4dkZFVevhrJkNR1KyGXKyq4dCHe59aXtXNjxW+vH1H1AoeOqjjAdQOFlfD10n9McNg
dSoArXgolEfiNbAweihB260UxEFFMamTTWjs9ZLyNDj73ZxIHIDAzUFEnrr561BpX/tcZe2ypvZM
qo2wMFqQiu+PJdv6l+4eElFysR5Yv1NPixwcCWPq3qS2XmEt1x9aXX7Lx2RP0pBN2iKR0jrECCbX
HtB5suo6ROp6qQghzdfCIq8sY0Fc5kxRzaJF3QpRNZcwbZ3Be63HNfFjr9Jmahz1JOoUTJhLggcd
EAKefPZS8Q3IQsMSlAZWi4cdO8Fl0XfboGTJYIS0UOIqgpeUpjtRZ8HhLrRoKkFiVuZvBPgiYjHT
6BdG5dx6k/OkxQPLJgeNl6M/J+XwirAXbR+A38mjHpS1BwsRW20gkPbinqjL+JHcWrhlJpeUVGe1
HDZ4VMKIuE1imTfVZLR7N6rsCy+P7GMvGACc4KEbZbhzzF3PujRue/hKmg6Kods2DYwDLXogXf27
JUVO9Qlnq9u2ByNFG2c2JeOiQeQBOcMsuwOyT5qKil5EB5FL5MackDTXPrR6k35b0JU3rpffRkP9
KKpJlckm+CiNuAhFe+cNjbIfDI+ZbIl9N2xWMo5KoGpoW/gkxg8F7WS0mfsSHVFga1sggrcmby3f
TiMHfs6U1qplA8qi+0oUCvORlF4M1/Ds0queyJZpWPfHzw7KCN4pkE8S7FEcuA/9EF8ChF/7hky2
bq7vcBshN+xDY2NpGnLvZDJuSvqAml70W9uLCEKFw0kcaICgebyPXVDXIvW+Vykr1yLMHseOEYkI
sgvTM2uCMmE4yaS6RrK3a1v/LbTl2uy7r5DPFoxyjO8tjjflRGNNl+Ox6Y9uY7yEIxPZsn3W7ROY
/2v6GvvSIYrSbZs3b6RxnzVrnah7R8uvUPRTmyEvcHVXuNYhq6p73XOvx5LgqIHI1Qj9/iGr658l
CJ5J/x4EGcNpDgPAjfBCaw30p8lJn8ljxTvHr51Ey7TAkE8vgQkPS5zp+btNXAZZIUzsm7Ba5T11
UlMzLtuOqkitqbWqO9xFLiljSRzd6qR2WamFgbmi7TsWWBcK7z6o42xLnAYDKwnJTTMfCNE6+nGt
n4oaylKsp3dj3z5DxEVfmUFeD0g1I1RSXsD3vi007fvYg7sKzZugz09IJ26G0SMl0usaVIosJQW+
ac0Zt2kT2itpsWtj2N/7AAEwZmMtx3DLPIrkerKNHotx4K6Sslo99Kc0DB51Z1w3Rb9KGkvsqiFN
aa0OVH97Y9dwNbuw3YRyR29eixn7ez/Zuwjj4cWcHi0rn7/PVnQSwawdgAfdZi5z0LQtH4cxZRFt
t/cjYIyVPzi3Hd/T1SS5wBveziQvZO12Kesmeq2BZFnVO9au8UsYUSYGyXJvmtouKin0maknVpHI
D/jbT70b3Wv8/08RxfOkSL4lThIyEsOSqBnIRA6uBKugfpC9ftI92CGGmVFCjk2uU7WMtmHJwt5B
nnqBe4VhnwTdQxyz7phRXetBHG39vO9vEjTCfew6JHnDugoMojrmQWxN5dlQSAEZGSwN7em7TDzC
D0CIrIoyOcw6WPbCPci47TauJjR0s2B08gJ4IYLSAcUGbDcwYLPRrBqdz9/2560Zsi6DvYAfLta+
TLLNDlaJybN2wWp10NkqUiF28WD8GqqeMi4yuuGh13Rr49q4N6aYpUPTXTVGGNHZDTczqMPJbe+b
zKWu2dYHwmb2qRNRg6it2wEFPLyw7hDBu0t4i1aR71yWtq+t0QODPgBAnUb31dTwi2msr8ZYWis9
yZ4TX38c6hBRIYSoNvK+OjqEIaMft5Y5+ICIGljLgf0N9zpVh1hbW8JMaNLkpOlKrG1dOmwLiO6o
sCEc2dQEXFWztoz0bta0U1jO92SSSGa6Eq4W5G5mAHJ4cPMC95krfgJNr68kQlLq+AA9UMNve7+9
C5pDkTqvthHp5BPbxyCbfsWk2m5du3eV6ndVSLnpRuprQmPGFsnQWNkw0aqRX7VT/XCqipENiSmA
aj9bt2Njr5OtyJJqZfQ5TjtDPPp6F1z2HQsFiTqi8HFspnF0n2TAdmjQKP4EqqCKVnZCrt2Fgvf5
HmFkIZVK6hpB61wZJjMDLmxXjj6CgfQgVTYkepMcs4vy/qY3t5pr0JcPO3M317k8NtmAU0Hd+rQ7
plgxyFmBHpK8RnSGNsKsrOPghh83y31ujTWAeNCXQHE6l03V8wvggiU2WcmszRfGs67krI2d/wCN
1UCr8XDE6hqGxIrISSvsqfCFAYtSwUI2xgexHnsNag2GTJmyclMh5n0QFAdJ1clSiXNJlf7edFN5
q2Wms4V8bR+beKrJ+bTITDdC037f5HAmju2zJ0bnqP21iZAXgMKqDrHylaRLrrqS+1lV1y7xAhmO
O7EyrfyL7g/Gru+s5DLFWrpbut3/sV5/TGD/q7bv+FY3b9O/CvuWh/0p7DP/8HR8+Z6y01ue6aBu
GN6a9p//0BwLcR/3u3QvYdhy4E9pnyDkSziOi4TUcBxTYr7/0+fv/gEYwNF1juhS6ML+d6R9wnCU
j79Ip6DIDz//+Q/cOLqlO5YrPPx1juTK+K/yA6OqCY/psGg2I6rscNKu5rbh5+DRlYprUjCbgAla
XpukcWTU8WqMjhp9Q35SaG4Sv3oIvPauCyp9Hbdxgj95wLaHDpYxgonB6DbUrtMi3jYjRj23s19k
NvoneCHXdTFaW2Cc5tG37IPQm+RQeTZ9k29kc9YnDzTQRZFhACxIL4RN0Wdb2XnZ2jRUHyMyp/vq
uy/i19otYrQ+BhdI6vQ5ubiXRZ08gaWF26J5hJY0OE+ZkZZcaDQyuweNYlZafnHztr12+/TBLSlf
WH2zY9nYHALirDRdf0KUqW1gp5OcOE6/IrAdfUAfomPYRZ2xojF/bCUNJKJ6ml0wZjd95PkPXS5/
aEP8UpkeZmLd7b9U8ETKiryhNuUqqgFoIQT46CRctXUjildXNYSUwjDjq7jWonWjA6VyGwVhG5E7
TEWAgE3mD/GMybeSCbE3zAx9WREpFMTZrg6Gx6mrCS8fdq4PxMQYeObSplhChgsKTBVaUwDq67Xg
W1BSrGbIfqhxWiO+eiiqeIKWB4SKK/aRxoiWhxFeiBrbh6TbAqF1VRZzSzfdf7AEjUVtQHCYd9Yq
FgZ7NbKKcBII92nB5LyJ67qnopsGec9QarzAdI0vdJg+3RTv2wHCQlcxTW/atlsBDl0V8QAka8y2
TsmTk658Sk37ufW6fGea5CO0xV0BJ+lCy3qyDWvMkH3A0JHp9OfVIwbb0eDPYOtzYzRiXsx92Qjs
B3EEKU/TXjd4O2oPwSnZl9Gql8Sx1U+6himlYkwBQL82TXzuoyf3czc/5SHhyBZsMzemGjtPTn3f
QhsYIv8Kdw5s26S9HAZRbOVkYNK2EAOYgnU2lu2jkcCqQ9KymzDUX/TZo+GMd15d2zAqSwr3CRnJ
HtVPsHibeeCnUfKli4R5iT0LN5i/T+aKFDeLIO/5yRj5qtUy3fEdHrdGavgrH83H7B5bULibYK4O
ZkhvcPRczJPZvGXtRHeeSbdDycco4JU5XY072dRupij5ls83BWLfE5lkgHHa9Nq05hE1Bmv8kalu
4lUxNciI73w/vNr2tzIW/X2nfbVIOVYf6nyUncaHCpAHLpd7ydok3SRz+K1jhnI0h3lm4RygR2LJ
tsmMYgcisHiqwEE4IHl2hIDl+xEs58qucgLaRX0f8FW4dH29pEPtbgVTeTiRtOJr0e/srL0t6g5v
BGxpZJzQc52sna/SlMy/0NbXCLZKAkroMuEnEVGS7Aq/MHcezYKh5MuTbYgAGVeaIeZ9nZWXGt7p
sKc+lpojFeOsjjYtErqy8PYmUhAkYS+iVT55LiQRHANmG9hla+Gsgi/UA7tV6ebNvWvSZcNtjXu3
Tzd+R6aRy0fKaqp7swsmKrHLqnOwOK01Btxhmo0Cmt7SzJIsDVLmySNcKT8NkVjC/kEqQ0tF9Cii
JY5mB9HtmEMg7bP0NQIgusqm+GcRoP+TQfWQwA++8C1KUEAWIGDVA4XkOe3WTpNQJslHjQkkXETR
7eWvwEVO4Q98zq4376dRHGeHwr4Veenl1CrZqBOyanX6ezLCKKaDOd/0CniQFu6TRrAoPnox3yb5
ZgDEkOjJI2YTdy20/mBmNIrDptE3OfjAqnhzyYzEN2qdDJ1KeBi9aiNBqyQv7SkqGge7AdtvFMlr
3WibaAi2Qx+Zax20Fl9oIueskh9QbSQ3RQtwmFBcfqdjhmCqc0mzHU+gwrKNrU6CsEdRKM/3wZwx
661Sb5dYgoA1RRQEUb3BTEdt9cUwWRZgQYf5MbEkQFH24Cqt2GBOqGP4KuTFRjvkPmUKcmMpGDpV
d5UI79rNWJIPWCLWsih9AA1OBEVwiFdp0aCJjoK3WCv3WOK4qEY/g7C/opDQr9Ah9WtNFJvGndDR
ahmrEzvq6MjLXdtD7k2CjsuWltO6LYLrREe6Y8NzJZ3G/RU5rIXtwuh3c24/N/ggLyvcgwDx6F6O
pq9foy5jpZc1mzqDMw2PT1yCvglXndlj0DPa6gsuMoXe0fZBXd6iHitvnF6LLvMUhmmTmZSGGmLF
iSQbO+z2kCQ0lXR7zAgvvK0baAoxo4pWaBWCLs2/7dvp2jNj2qBORIpL5P7E7X0MNMO/mtpwJJ/O
+DUbsXXpZ/wTuUEl0oiq5qpqKAzOCZemlp9nbkhWJVEEmRAvZlOMz3rgTdtkttTXYJ+FLRVI+htZ
n4NCVuNWRxvFi5trSemDgiXnQZDZBExnNQQBYWFfh8qJao5oYPzwldFeBTpy2pj192P9vddpvPQJ
9RW3H+ku61Wy7epRYGGP7mAQKV3KFZGc9Y6pGf8wTvSmqsNt1qK2CnSNFYn6Mc5oqfsSInM9+EA1
UPFZeMHLRM572WM9inE02KN4hgzr7ezUuyYSeIKm9WQ0mrMaPERnU5CtFA2fpbCu8S1WPZbxust1
kkpt/4crafkgTKReOLhI/IeGJhSEdY/3E51DrO8pjd21mru2ze7eGZ2dtFNj1Q4RohvP+j4b7gPD
UA9rGQLGBN9v3UE13LiSBn+b9D1EMY3VLBzGjduIXwzMUojpOu4mDT1ld53FApIbeqeopUEssvrZ
NFu+GFxtE7+8bEQy4UarCbybxCs8y6+F9IxLICrLUGbiBj0aCGe0kgmSNVTOemQ0d4QqeuBoy03b
P4oQE8jQIvOZPBQyET3G+LmJ9AqBPC3ltgsfPNlco3oNt4MHB0jy5q4WBddcUD5LS/m11Fi9DFph
XUSuZZHQeFNTy74qhLWdQuOohyGmuCFlbkKFggsDUDoDmkt5EMbalgg7Q3o3jIXRKrapBpXEj19q
k80H2g3jSrdRLqE9Hg4Mioini6i4qRt4LNjfvDtW/j/cWd7bpd9/EVa8rZvYvcvy+6JFi8MyuaH1
Fw2ngXKW11mXBWNzxth4h3KWbm3SerSjU3NH2AIYRQ/tuBN9KWXV0WueuaISeCDrcm3Y9J1r1/Qu
qdj8jP18vk+Ky2ls9PtuPMZN0D8sm6GMH6dxiq8Hp+kf5IhonwG3B3lQpRtbB6cRzD52jhrVegRg
3bJ5plaW+a2mMdAXiCgRfQqugRFvRJVDZC1bC5OHzqBt+Q8MicW19H19G/TwdSgxOw86iKtDIh2Q
eTGUZTJRARv7BpaQan62R8vbiHzSNk03iDuVM+RlmfWgWxMqhCTZ6rlo0MapuzxSdPNBJ+yaioMV
tvIhCfhxNFXR74swp+AwVMZuomq6MdOOjnLYjo9C4+crUrDRFoB85uHEmE4hTeeBD9fABlBWPxps
4mtjNPKrXCcxNyjtCF0R7lJyfJFToq85RjM2DVtBYAZoMF2ACLqvFK4fkWQxbzQ+t4vLyg3dOyHm
4ULa/WOa0vsozHpamaXY0uK7nZzkxumozmizdiSSPiYZRwT7xgJZM8OuwcQFbh+BtD1GDnjtg52D
Hx8632PCD0zWz6OnNJhqdB70WzOtCvcMcdEWmbJAaiy+Djqd2XCodvTJKCl3Ba0f4gI0UxW6MJ+2
xq6eUfQHtSIKUfT3TjmsnpFR6yCg9wwX2rhLqAoGZbi3OhvlAe+QYLqwz6n0X7PguM0pM2UCVFLl
9QCCGOwoc1M5pp8dl52zDSNXbmNJ/a/tnYdspJM3RFDZ57aodlYWbElfnY6VIV5TLhTIC1ucH2ZD
dhb8oo7fTauARmiPyy0UTwnxvgJ4RGEm/hZ19LVrhUPiwkqXVyGSRlhJk4ImxQqfpMNRil8aBVVi
LoK0hC8zcO5Ly3ywLQ/grQIxtWqG0mvlZW04D7mCNVVzvrNC65XJORJpCAF81N0x8YbXJinNWy43
J6i30N6MwVwBuUVyqNBQrKZGYevMewxz32skD2co8Dwn+ZWFCIdHhZiyYU1BQ9kZsKdc5iYXrkeZ
LTDdN8vmt6GzmsyaEWRVhRAUhpWWDbdEyJF6aPDTpaUUhSYpXN8CC2wacey73raLdQsXSwQAsmqF
yrLy+B6d7De35BPJFE6rh8djukoP1gcEF4xMF/v0nsD2S632X1wF5YrG5r5XmC7QtT8BjV3Ng+Ou
2gybS+8gDK1YoCYlVaVZAb8IpkrgMjsvU4mEpldYMCqH88aCFGYrZBj81mHlKoxYZLOK0FNXvzSY
SPDfBfRWDMBjEQQygFzOoXG3qUKTVcxNGAbRmw0uc9kg+lUGxdZo5n5XKbRZRf+oDH86CnnWKvgZ
gYDjPlZANIdXjKiTodtXuLRMgdNWIww1qJssbxVWDcs2abWQ1hLlDehhr40KwhYpHFsNl81TgDaD
QeKhh9nmK3ibcpDsfXhugwK7eRDebIV6G2C+ubDf7AgInFQ4uAQuHOkCmJcgxVGORHer4HFSYeRa
BZQbIMuhb4/4ohTfmR78SACf0CwCp2TvHXzYpHCUJ91pHgIFnGYKB9JzkXokXQveS/CTl9qTpUB3
Az8uVANcLiIjZMTPMJLIGitBXAn0hYKLZEPfWwtQB+fARHciQedui5AOk0OtczaMq4a4s0urfrWd
rj3JsLsyK/cYxRh0csMOr3OjQ+kqs+rgRVwfugr+VTd045rSEkw4nym1W2lECDDLS9orvBRXAMpg
HwdY6KJQXPmaQw9e2AeSMjBIiAHzhoYuNui8RyHNas0E6y2Py9dZwQi5ANsrg1/sOuyZhQ3QrFZd
TD5w5ukPVvXDrWWMF6zL9/SSKNZjE9RKXpye5zsADrSVuo5iPevUmS5bMGMHy4V3HD3kpNZgAtoI
GcqDjlmj9KV5yiXJLkYnVkCFn4sIoYZdEBNRFFs7WBvu3dQ19l7q8GjTGkV0GY4XoY4GsCvAwPdz
Q7q2ZJ49BwAR+k1ZIQqYmlOacClnFib0h6kMQjj+a8jlhCfTgnXShq6yh7ohj3ParI24ogwrbq9V
+AwL1ydGrl/9xL9Agfe2AtJ2EWMNo7wK/z3oKFEN1KlGRIhN4ZmbdiBjSdPlPcnZuMIlU/JZD8XK
GL+moa7vunbcCUEFrW7pRurzmzRQ90Z29OIzAc+13NsxHfnet0hgLJOB/TYufEwA+GXdHO2SmbKY
sBqXq8Ysf/Ssw0Ht1BvTLkn/Dl+lyMSF4Y7aGmh2s3KRKWzMJtqC5TQAhYtNkQXZtu9ulFcH+v/J
Tsd4L5gKrWPZ4KUT1hcSPfm1055ehVX8FDWsZTqmBrAAE3SECcX8wnlBSVI/Jze51NEEFoiTUpsC
86z9CFvKUk3wIkyewGOej3q5WIsBeZdHxrdDDMy6RzSAhYErtGGzOAjiGV00/Y6YctZGld7z0ZLw
tfkPxMykyWx0mkWatgnS+HUOWTIbOqUYMhdPOcHVq6yjR0B9jTJa6T9M1ixXCC6+Lqu4uEK+C+zZ
ZzDbzcGEFBOluuR9XpYSbuPzrMwYw+qxrfVxCzMXKlAwHsP5doCRt9KKTiNPgx40XOWsodEJwBK9
tlPUOxWTUap5P8GcfIsq/8TyzIJmz8+3Ylaoamj6XJsXGaWaDHv+HiAxMlaG/k1TDYKeo90fmla+
xlrP8n7QjzJkjZwbhfLwH5z0XhPWt3pCigcwCK19hSvBNtaBKlWS+IQwVUf3PWf2PWRIbU1KAA3e
tAIkJ6sH4jCDUxdnX/wJyEYaKiVmk5XrqPRvUhZOV30x5TtYwz+GtAuPfpPey25KMUPGty0gcrpi
xmXdIN1qWXhvqJLgQRkpunhJON1lZvS1q0Cnq6VG2pSnBsbYqbBRy05FNWw70YE3LqG1ZQinZTne
R7O7oa/zo4m9/DKY4Gq7wjr9pzceTCzgfxkJ19/b7//1lrcRa+7v2ds//6GgAldvY/Sj+NR4UA/7
3XgQuvmHrkvbQiig24or8FfjQejeHzo+d4r/rDIdw+bQ79aD6agH6dLhUY7qCeCS/LP1QFfC8EAB
wx5mBSek+++0HlwPWPHHzgPaLxoYAOGlZQnbs+SnzkMVS9LiQSZdNoxPQWX7xYVZ4rpP0vEypuH4
Ow08NMiwwjdDmSx0BHUW1Adh1FSbKrR+yCzEfMjCa6jHI0374X1jymiER0B2LnWYl0yAcDFL4Cte
XjVUX9XN3PV6sVludhC5348vuwkDJsx82vULgmXhupRm9aXKumGrWnZE1bMRTYOjfblZek5+iLKf
rsKcnSPjHUW8Oe92EIw3k0Dw4CtUzmyR+7YkyBc0h1iMDCTCtbNEP59huVkYJQsN5ZxwfoajeMjt
yTSd90vAd6DCSU0VT37eWB3KnE5apyWVfUkeXzZLJPmgWdp2jnBfKtJZ6Vsj+d9c76pehS4hnWJr
az0K3b4o7lKcVlu/N6GPyB5AzvtNpzOGQzLeWWVNvdxUGcUVfeT3zbIbR3G+EZH2qyaQaTgBN0bg
2ThYXCwtHk8qAiMFaAwcHnZm2f9ss+mL1pkDUwbQfo2XXbVhd0OSkmLs9TsXVtqFoyVcIbqo3aVj
r9RFO+HX+l642UMXckUpw/p6EKilJ4cAgDIOvpBrUbX1ac7B/0C3wl2RBcWuF+I7C9SNY2pKei37
LfgtEM3JnG2KYU4jNDGxik1d+rzLZxPb1WM6t5U/Y96RT8vnF8ygCpKGMkn7RRZQ+oTd4vYZOmpa
vpzkiqX1G5B6ohf9qDuCAeyOyy2oZr9vne8zywH19Xl/Oee8e37ccp/u+dRu0A0xOHYl+OI/n/B/
eZrPh5enDYwQQ9ly8/04emmojh9eKwxCXtyn17Ds/vv31QrsluQzghj1riybrNZ/3/p0X48ceqdZ
3rZwtp/+1Ptb8Olt+rSLl3rAB0Ttc3lwOIhyV9PpStXPJVIMo2WT/7WbLCyh8/5yuM5VkvPymOXI
+0nnR8po3k0t4s2Qsf7i7572033nP19OE1SkT4eX3fM551eTt6ikNZr36+WU5cDfnXd+Po1J/LYm
nvJ81/mh5/vO/9v5vqQxbmqWRnzDFbmJvvQjaccBwh/4apqCrJVNUeubTiDxqQ0Nj9Pnm4ZCpmlT
cBMDVdkadkXLQBeIDWwtCJhG8RznZ/u0uzwXoiS4aMsRjx8b7kz1xyc/lvvWJ+BU/em/e9xy3/uD
l3OWF/L+DOf986M/3Vdko3FA6FyQmxP2XCFfELmyuD6iOCuPNFBIjl32o9SmEvz5pjUBfkpTdRn9
fKjs9syRdq3i4SlsMcV81e6JIN1enJO862VI+HBSsJx6jl8/nwrxNjt2thTbKbGo7v4JKj3DFRsR
cYVGsNNt56m5XQ4s5y23rGZUuk/1uGV/AZyed89Ps+SPL7sh6gR0oAZ0RvXuwAUDmqVuLRur8IjG
AB25+nCgbZSfDmdup6BSXKE/bv7uvjZhjKzhzah08zPa0lC/0+W+d77lciQQ476UvdiNbUJ3NbJl
R5/VpaOYR9efT/6QAPsexU5DdRsTGoBcnvnDsul6n1dfBrDkQ2cJXf+9QQ7PRVGNdcsBkWhMn8vi
q16P/UHXwua4bAws/KC6YsPdkHL1bVRvFXkKKjfB1I4BQuINwgi0pILqkDNwcbI6Ln+D5Bp+3iz3
hYX1CnFTQUOM+Tg6/nzs1YZOu9jlfXNYMLFnYGwMy7qnc3WYOtcCMMdGkJa5s5EShXo2oG3tjXob
yPmuVkHvE4rx1fKZL5/vpELmU3/mC7Pc2S3fHUspnrBNpRTtVr5p1Fy9yV/z26GmUKjeouWN8RF1
o/WF3Dvr8uh1njwut0LEte+3JrsDxNsVLJqyHJ+iCXueACKpvEDoj4/vuNCwoKogdXJNp6rZGyM1
slHOwz1vVHG0TI1OZ4nV2bJIKdt40AA2UUYlIQmRIoyoENHfR94xJXoT6y4dndHFi2jk8wVrYBIO
liD2ZfZ2BtFSDiOdfbnzjI9dDueorZKLkvY7wu6Risuyf6bQfjhpeZJln+KSjWe8vXp/ypmZIYzj
GJmpZt67YgAXobWzAsZyOTnzX+nykeADxFgAbxOBdTDU8WVD8MLvW7C5lYFK7S+PPJ/TajpHPp1+
Pqe2aYQasw5OXcXQL5t5YdItN9+5rqVCuv7t8ckGNVMULir3fz1nOfv/cN9yyvtfWR7iR8PPwAtq
UkH+fDnLrfO/2o8DCsYpY22v3ojl3Tr/u592l3800XbWfNuqUeG8WSig5106BMU7FFS0/tasR5sv
rBpaimU0O5+43BqdlHHt/Jjz4fenjVKTxPq//uByp4OagyuuGvvOR5Zb/+19NnP4FYWcra0TTG7U
fNOXTRvUPNXnm8t+Trv5/aTPhxvLwtP/3x//8KSfT/2w/37zw3OPxsivTuvs96f+/44vp85RURwa
8fPD3/j7m3//l84vOpnEA23DePvhFSw3z6d8eIrlyOf95c4PD38//uHlmOlONqy7AF4aHzbpX7sZ
UhZJzhP5YZxxvv/8AEfqGLDn9OV8ly9bg1BKMnRWy83lSJe64v1PQAiGhQv1hqnqcdksxFUajvUx
iSWu4+XmcudyGBU4q+HzmcutULGcF95rfD5sd2qxvBz/8HSGwicbA6RRkqO5uRx//0vLflzPD3OJ
j7jpOo+Sjnpdy8OXWx+e8/ySzof5uO80kbeofEeyz2rjafmtnL/3y64MbIETdPld2H0M5PJ8lp5B
qISJDupWDfbDklkeLjOghQF83iDYC1de3pEsNlawrDBBtce4AGe5bLR+NpjKqP1sTix9tdz03urO
iigvq/UsqFqu82p6hj6l5AP9czcbt3F8tFwX7ZYGSZcorxcmO1QQJhNFC+qeqZM/aXyiA1E9tyJA
k30P37Y+Fl3/DY9idooafI2tkC/hJD1CEPgNJzwNfTqvRY5Uq//uzB49r/DnqAa5FjDMaF0en/QO
2UESMMENE/NomwzmtjL7VmT9QbvZDRL7PP+LZY2nRkWq6Uy9+O5gDEK0hllp1iykQcnNee26lCKW
VWw2WsOmIiKGzAO0wv/hdTbCf//HOlsBwfS/1t+Tov3XMC9zeeDvSptn/2EpRKdDTcy0AHlR6fot
8RW6/IManIsE2HIBcqoi3J8iX2pwum5TBKMzr0S450qbtP7wTOp3IKkM1zR0U/w7lTbhmP8a5oV8
wZGmY5sGr5CvrFBVwo+MMYCUZWOPjnEJfSoFX71sUgBhKqwYzbzu0OJUUzFNDY19olDU5/3lzlan
0dBrub1eqmKgqXKIFvWxz6Q4FMucKK19XxnXCKmT3QgXokhZ3ixfvVolYY6hdrMUs5bNMLj0SSOz
9w4JTXY1rw/qpsrfS1rLvmX4J3OsqGNhT0IbDNdxld3lAIRWc5g9IVPjl2be6UGq7/Mex5KYj0kR
bf4fd+e1HLeybdkvwgnYRCKiox/KG5JVpGj1ghApCd57fH0PJO/d1FWf0x/QL0WUL8JmrjXnmGIy
nKOP80QjWiKPIViKqnxqgvkxA62FeDM7arQ+SLrSITIm5S4OpbFxA5mvA1veD1F8tv0Qd95MtHNS
FucKbcoGi0G3HX0OS8PIcK2iLoYiTYBiXn1YBRU85sdX2OuvlUwemiq4n/T2JXUQxphORWI44eW9
nOn/ZEQ1aBERMMLxb6ocZBoOkN8oUjIOYKDtqDfaSAJRLNtbr2MUnA23dovESZudlyqbLk6S3xtW
9B2oVwqYHfw8J9Dc9NPDrD8IrDAYRL73noMwFa0B9ElarCNVlOUD27B5Ifn8ZKNHmkY4FQ4RVKtk
wEfRLNIsQh4B9jgjFvSiB3GQPxRagQ2erhddJdxv1k3Y5hjzWauji8QpEaSNWcZ8BoD7Vkr5SF/h
G8zwq2zcJy80nulLwaEZYpRN4taDue8lsQl/5d7UOJ812DxsNEYjOcJoKuDSVz+rFt9kYeU/sZmP
VBwQ45BKKYj2JqZlGJoPadF6y+gtBQki03w7NymNCufUBRED63Jn6dGSKQIf1BXHGl8c9kMagn3u
+NvCrn6bpvBw52MXCTuYZ8G955qXtDV+EWK+MdPyMeuZv5HuisEwdH5DYV+irs9xi7e3c9txJYYS
8gn/NAZqmuekm05ux45Xh9+joWJO5xYTeL3W2rnY+aoUSRg20BL6P4Ky+pLnr4NuQSAosfnTnWNe
4BTfjJfEZFVRMcbgaIud3vs3SFV3y/5U6gVtIiAWBvY3oqMhs8zpNUqP+aBdEhzFfSZOmisuZj8B
PZudHl8VzediooydTD9nY7xLBQ2foI0vnaTp2CYWrWKHdxrZfY1nEwtl8kwmwgsBcXcoY7V1RwBL
EDHdGjJUGxqcNLvVKdECFACDVCXA80sZH+DZIt6T8EVG/NmyLJ/ANf7sigbGQ2autN4fViGCWqnb
BP6QuevN48WS6DiLAWKwaUXA9gH9VcJddY19zV2lHvDvnLQ6ZEHyUnlYd7vkUFsN4TQEfRvkF9Wy
fRwSdD2ph9I3Z09GEEQrSqTPZRuQ9IycQwOmgL583Zbxof429Nh7W9fFlEj1ZnJunbnK8TBgjhqc
4B7bMjNc/QwZ1GGl6jkh2TIx8amW02++4C2L7KsWUn9L6ugdF8NR77Ot39TffBG/sxytmkEgA9G8
FQKFLjmWUU8Unh/fRFXwAFei59rdo+svlv+HAGE2lCkHDtLF9Ez7fu04IHEnhA1JHl8aQ6K4qH7H
LZpO7y736keakQ/oGqA2GBzTOPGuHV5LEkJW8ODvhRU9L5VsDUj8qmq747BEAunFcDXz6cHt9ilX
CXav+HtvYbrOGvG7QfOxQhRZ4vEf6fvq3zxyfHAV0fN32+GX7tz5ZN4iugWAGv3yjdFYlenw0FqA
WZK8fTQKgC0I4UnJmvMQ07DYyplLStj53/qw/2is4kEv++9jyY+05vzONhHOtpq35z/fEEJ5Db38
OMT0eN0u+6GNGHwH9D2m/VRQkWpsIgEgMFUGoAYCEx9IV1+5/fTbMHPUj2hVo/j3GORnhCg7zSzb
LWmw07ptbbEGNOJGHobGDiANotkY24JZ3GkVJlzT6ddNlz/pfLwpXcjCPs3YxAK5k4ktvuM9eADv
Q8ScK7rwGkvnY57IoR9DyYdEEbkX6bR1aL6v5xlgFH2bu6i3z0GaHxhYv2Bv+eX6AAkLlL8h1EMC
mNwb3+x33jic3YlIsz6br5HfnUcd6qBNFrfpIIPPRqL44CiCT9aDB91P0nXW3lgWMY3Z1c78gnUG
iLornW3deaeosNdma+zTNL9P+/RXEIMWFrRrvH78IRHJbuRYXIlQW2PdBoY8VzvSGyHlhOGvGexj
P5A/4bcES8UeEpYp3QAcFYgcV0njHSroKm0woCRN8g50l3uHgfyjzyntARNEKDK/t2bwPI4QruS0
Lvo4W7VdZR2iJS+8cfXX3EfXj2SBmrWcjmNlFWvX7Y+4jm5GLblOIcMJZBiOy0k+14CviGGvO/OD
kYFfrGKUgfTiajHyuYl9S+0AzXub7AcA+yUe0spxX8aRhveyt3tmaewb6QOShMoUjOZbgFp7HTRQ
xKz6vh8QxkUxIbyveagf3GnECY3EOHNv08F6Kg3nG2U2tB9j9xa7frufJd3E2Vp3nchXhdYgeFpw
uoN2RNZpMD9YjyM28sJ8sOfwLCEUIqJdEReRoAMWV8OsfZz7FJ/yR69C6F8mP+wBTAQJFM/lzI5I
xjE2nezcMKjfuE7J+W50KHW7SPvyAongDJ4vd9hv+iJa16AP191MDrFMyd4bUO7pDo+XOntu7k/+
DUOK9VDoXN3YQyy73gd5ehClfRJU48hSpfwYzU/emJ1peKHm8N4ig3DUeBY/wwQml0s6Vzxo7x6g
2nXpXJw49I4D+aHEr4tVU6Xf28HB4l7Ge9ng+U8Gudb1RIdzUTGPpiB8jhwTFbJZEKuRP4qSQ1xk
1Q/Ljh9ROmMNr6tf1tRgOqieAHN6aA4hKeRpCuaK8ZBfaBwO1lPRc7iGpXwG7OeU8inqUe9Zrv+C
OC7cOmH9Zsr0ggoIeEgRP4jMJ5SXPoRG8Xd0Y3R10wt9uBPxVHhp9YjzzdCurGx8t0qkB2ag35XW
+1wYKxvhsOHhzHHfsrveJlAnMHBn1ClnxMxuHmmfI/zP9Bfk/UvNjT3Bpx3ZN7xFL+QLQByxKDpW
eo8+hjPmybbBzHUdCqpCZOvM6r8ZsvxwvKvl6dCn5M8Gt+m6gdGZNBIulw3uOQRPUBRPvodyqQv1
a+NisI3JTpRWCJYZ1cVKB8SoJaOJoS64mATz2OmxA+RLUmTwBlHhPa6CH1Uy34VW/NCa8Z3h67dA
EFCHZPrZasDGNHCHsNHvGhMAtgjH5ylfiHpz9W2W1vdcE+cCuyI0ghTwmbgpDP7HZgQUhGw7i4fr
UAQvTjFO2zwJz05lcd5dsn0B1mq5/agt4jZNQBFDvb/Jo/HVifEuZ2159RlY86+gqJ9EDYkSogzS
qkvhmANsvr1nHpw0+ZkbBkHnM55jl4uWnD6IqEI6v7CCXVSocppRbTlnRuSgayTZfsVuOc6rwX+M
luxP2eoLoSy61b0AS32IksjF9G9hto2J/lxNYfrga0gIod/wBfjt8ReT9GeHj0KiYsSZYa0dkgRX
dlO8JAZMPlF95I39gI0bmEEa/hjlwES//zl17S+TtCVG2u/Ek0IR0VlXoR8/dBqx4WlH54KE4B4c
xcHwuwfDzPaTM9wYtX8WJsxG7Affu4DQ98Eh1K7YU/orm5iQ+sh9NePs7FfV77DlEjsZ6XfgKpQa
JFgVBvSzmdwbHV42WUtkVUC/9Hy4NfTk4hkQJNxQvLcp5vfchf6VLBe8cc11vOh0uQ6GGqaxyI5S
aCit9YrLf/fNLuS7Ffsh416554QLxmVlGguFXbcZ/3fYwyY5fnDCeQBbSwzl/VDCqYLMnMOV94sw
2RYRDkc3qe6HOIfo4RVQc4H8O/HTiG9xCgIu/2t8Iukalxo0sgEKQbiYorXYPjMg2FGgcVaVMx4j
1PbrojMvc+heiFm9mGXZEITaHNtqZBLUIFCVaNXM7qYqhm9mPYRrrS+gK5ogkbwPWMQPjUX+dN1V
12kwnvVSvvllfKPFgvOLzgEm0ZoJlAjYoNl5EZkOGngdtJkH5K8/YYrcE/GIEZQyXDJHN2HOGary
nk3DD3bYCOKtFYFt08Ez14Drk9Z4TtxwK6Szr/webfOQHWI3O4/+I9ERmPPTZVRrQ/gSMRfAaFg5
WnRLMm64i6wRFHAxHqyJc5RHECXsWH8w2iMShZURhHgZHjUdslPu4qdtJumfFkDsErvrZ+6TZYfP
0seGNLh3Jes1KNFkFemvztT3RtXf5CYJy/2vKPR/BvPw6rnOexeK58BmvO1JPO761S7d38Rf3/tS
ohaNyv0YlgAHGCGFHqgAw/mIzfxoGONNHV1GGknbwC/2kg4fTs29YXUHtMHIW7OULMZhKraRwO0Z
FOUjiuhTG4ulz8+k1tPB2Mxu+iOrmETO4agx4wvfwvpiw8qgus5l3tPCmzZKHoBaAdmYwl8xUvQu
eHS47pli+4HDIDuNduQect9eqRBDdZOoMoNapPkFOE8Y0VbdzVDHhyX7+jhnE/7YclgHi2hGtQQ/
A/GCSxhVwxETaAVCtPyp3peOKBvLugo2XmtSwlAPqjRJ/GIxKab0Jb8egx/d7WNthEXRd+VJPaFC
GPve0Kb1OKVAWc0aqzJlX3VDBOq+q/MG746AkphVg1jLmcT09RTKZqst8qDAiygphOAG+oFqqac6
8BCLs12bIP1ehAsikZehgxmBmHApxgxRcnSwFqg2VOpO6F7DqN18tYrz5f9ynCbYqKaxai+rpVIV
W9Wil40ZnALTP1jstCq9Ee0WzGCVAqjuF1qQb2i0VLgzuHgPKCPUv5U2GmjLPxbVqyH1RDNHLZKp
z0UCibciF9FBfd/YNOPaB+fcJi/zaJ6+4itxoi6o9RSZ8dJ+VGslabnmNzgG/1j/6h1q66jXfe4O
6r66gXlCRkYXHipyGduhe1Ab/rP1rlbN196gnqnHAe26l+KuXlaF+pGmKkm3ATEVZku5Y3Kqd9gW
lIXT8HP92rnbYySxrV3m+Q57HSWQHEiiRXLzXMyb1pweVO/aXgpdWSxcdKf4dVTMos4cCD9jQ2OF
0k7xf33xH79BLbq0nFaGCS1T/cTPrReFOmPo3jKJfmPnCBdNWFdrxUE0JMQ9YJuNPlcu/gT2rD+O
GsAA/rRWK+/vNWhV4R2Ka6nNDWiV3Ji3MQVtrct0VFIcjuqGQ4Qe5VI4X6QI6icVen/N6gFC8/Jb
er+CqzXru1J3ejLMMg70Aaj250uXz1HvVB/2Hx/zunLG/4f5R+0JfUwIdlL41H/YOcxRuAfbJ53i
n4NseYGoZl5gMywuySRQe/DYOcNhAvo9A/bKXcpSvoqr+4/fu8Rj+hBS6Dvg6VXfrb5S/do5viVz
gc6FVQgI7UuBXx2aak9Sd78eK1x7u5yRHHOGiOkihg3d9OoGGmcY9Xp183W0/rGLfi6q52fKoAdv
qYMsK/vzLW3o7LVnsA27z62aVwQ1Yd84fh3h6t9Tb1GPqbvBshfqfb9rEFvsQzfaqedstbOrV3y9
/+9dUN1XW00tfb5H3f9c/Ot5dfevxz5321LlN6qnioxRlJOCwisbsKwmEvSU/GksM5/rx/QcmPRm
AxzX3GGIW0mnYTa0bHHiQdytcEmsaO9doM1+IW9MkEizXiCgTu5zaR2Gujs7S9ecWuN9nuEJhLtp
eCRpp0Wi1wdL0yECaORhYz1Fs8RN4RVA0owaQqu672JhQe+hB8OGRGTUjKZvrGXe4y0SFc+o1//7
xVwCZBqk+S1Jy/mYisfJjsPzsNzQB+cqoO77pigEaCce7cy6PkS1vh+sEcO054jgrJ4IAi4UgqhL
kXGGVtmK6kZlL37d/XpstEaAqurpz0X1lPxKafz7pX8///XJ0egSeVeb8XjjkAm3U6/8++Wfn6zy
IP/4ks+v/uOBr2/9+pR/99jXt6tnR+F8x/hEjqzVONu/nvx6/+fXmcvO8dfHQwAKdmXUPn1+3NfK
+et1f/zUr49pKYGtsABkm6+vQgN8MFL9LcxT1EDJoqT6Y3FcFDVmNnmHDhyi/k/7xViCBNWNekwt
qb6MutuM2JZ9HZrovwsN/AyfDBIsE80YgHZWl5HwH23yH/eTrBRrClUMQtV5XzUB1Y2ndgDVI/Rq
eB+FZdyrzoyTDVzvVXsSaxIT7oZJjWpe9nNMTUOAxVAvlEMVn8bPnk71qVhLejjWidwyX6admWM8
07dfGmUdaFwR5XiolmTE1PbpMyl9srqPP4hkVZV07NXfM3oHWyALdKuWg1YtMZLYD+FcU6mMglWk
I74NmNoscabEFhAuExC5OTcnqVfNqfxn6a/H6lp3mYUCZmsqOlitMfzXjeJ1fj4W61gpMwwW85KD
yAt627P3IQ5VtT2RB1cntWSwYj6X1GPRYLIPOAYBoVMM07BuGP0S8beQ6r1FnLNsf3Vf0Cn3i8Lf
qvaa6rZFdEaQ9C7qmq/u20QIJRALQB+q8VYtQiW1pKTnfz1mLeNH5j4fUAy5rHx24D6X1Ybuc2pq
rYS18E8v+qsjJ9Sl6PO+Gl8Su4rLuzqoZlykArDV4pQtubS96m9H1a8+KoH0LlvUVprxry2qHoxz
Aok0xqqdkifNYQ12jLO8FhO//YegXN0PpjjeVVn65CwiuxTL03CGddgeJ/Hm6zS5PYTOf9z8u8eo
wBy0qDH2oWEhdli6+eqmzSkDNC4gta/HpgXLFQdUlz3dJyJj4W/N0bsVeOWRGqRDFnj/CgAFDY7a
ToHaRGoREfqTbwJH+3QCfG0JtWG+tk5YG0xS3WkiCW4Z2P9zozqjX3c/D8pWIJCbkl9qM6hj8N9t
KuUEGDD0HQLKXWqjlMLb2WUm9soN8LmJ1JEn4XuSyjHQElmUetgl18nkTofEzyFdxouicRmdHxHl
Q32llYbJsvzw6SRsh2XdqRzdVBky1P3PRS+AOK2HzJ/VKlR4s8/1vaxRddewe+aOEQ2w5WgB2yq3
TSJf1AlSHTsEbHlLVgEnyM9jqRDRURRLDKukNS0yOeK+LmJUK5wZQs0wcaaSpRTqZnKAkrKlf0mh
WT07L2cKHwDKVswl+FP2LWVHKBZPwtddtaQeg89J44EBhNrTwmU1aMtn/P+tiLBNCx/Of3YeMR3+
n56jzzf8lxJC6v9yDFxFOjRVTK6Etf2jhJD2v6SxKCQ8GNOLpAENwn8rIYx/UXug5UqhVPDHISLt
vz1H8l8WZiND2pYJEc0g//R//6//kerZ/HX/z5RP+++sNdfzDKBqjmtYhL3ZcoGh/RHx5g8aYAOg
K0f2mw1pbNPF90awrw7IqCxw3q1uWsfyXfbGQ+kBR049O9n0jXytPLAkDm0aimmBv63t/kg3gBoB
z0NJmQmB769pkVEyGUb/hIF5PuTEXjpefV8agnp4Tw0U3ae5nn2aZVa2GOBD7zjHd0VL+3TCZLNy
QPUmerh1c8nBSrr8Pp3m8JAZi+ChMbEcdeb2j613/QS9/blKzH+zSkxUKA5rxbQojfwlDfE6WfvG
4NnHWXO9Q2BGFsB87S4towluuwYgcuGENSUUlNm604PwYM7Jd80QSIxKKsoT/2lbwpbv6OPNcXDj
lTq9NWAXZlKInew1pL2eeJ1cUR7/37/dYPP9Tw+ZLWHqSQOTm0A/I2xryfT7c4OGNOtFF1VHoqBf
s4oKbmll99kodEzl8Nem2bjkw0vOBGo9lSCFK+ZdR7uWL0WsDaCUA/hAAQVTIAwALAtzK4bp0LXJ
VoyxsYpdyBINFtKseu9LRBaWScmjkAFZK5QSGyc9W0CCVxniCsOc78G4wx7S6l+ZAzK49NtzlUYk
UBbjeeoDqnHzbcJ5dRWO8tXsgye3bCl3RsZRnyGIkBpgAJM8C3kNkH2vmrLrdowJnuabtPfng9ab
x0wDMUWVVKy1Zsu4CImHN26SiLDY2X6vw7mCjdV/TIjkK0nOB+9bD+EFfmq9bcgBXBmi91ai/akS
15cxgoRnDPIOsG1oZofUFi/VMPK6puqI+qBToD0Dr6OdamofbYdHKnRb5xKm3cE13WV6BsKVBiI8
zk6/qQb2FpwAxBHp7hFE7WNOU35dj4BjWz6EfLBqHXX2PSjTjwD71socSIqJ4fF7k/EjmR7HHlxv
Mto/ZHg06H+s/Kq9Rg45pXppE0aL5z3JwK4Qn4fx922exdYDpkWoNdXqxiaoI8qa28qeyXUIkVg4
s7l38/zHnExyLRyM2PNMSnFfv5YO2TnFEJXrauHmVIVJ6V/ClwjPGUYRWhfEFyP7SNdRKq2L6XfV
GqaM5RvYVKuOMjEwMJkcUkj8C3I+mw3aBP14ytz23SeDwQmxxtIZBqqR/9AErd2sHVA66n2+oyZ0
T1sE3Ug5vWX9U91P1Tqt8udysr/XbfPuptUWLeirK0e56tv8ZwMX2QzrcmVE0aVOACdFXf+CsOlt
JlvKJjOmdSdiDbR5G0gMzbZ/LmdKQiMccxe43FiYtxW+43UBzyKaCN5KamJGSiPYu6VBNt4SaoC8
m76rPR31sNrNIbX6tr9M6BbwNd2EmJtbLV7LcTg2Sf3hmveW159AMj41BqCSQB9/4EwmCAD6hhVv
ZxoYhaR8XpA+N3KhHgNyquTkotpy040WdkcHESaa8nCNJfVFJu7jUqWytfkmLpk4hGNMqmgcoO6i
n9+hfOqj4iEWzY/CbN7CtAdVRRWII2mVh933Vh4sZhw40WmY5fLQGAY5ip5vrHTg+a7nc2IVj3OB
lclN3xspf/v8ljqdToDaf2AGKanucUJ3ifZqRu8a9c5rzPY04vCS+NEZAea+rasngGInhuFX13E+
fId/ILd/2NNQ710jgfLiP8i4vI0XGjAQZNpVzkNqk7pgk0lhmB4tRmjJ6znr91lg/ILPBXQ6JHmi
t9OnDuYSckFErIJxjqMj0jLnAho/xoOooZjRuMWD26Y7I0n4jBbqVi+mDE2GdSnQ5mFLX/HJsGrk
NRqT+1gsFC/tUBLSTMceEbHTBVty5Tlde5TwmjvAgKAxAnQEdLKPjd8d4zpcOIzvppPdAIP8hvYN
iOA0PpUpJnOY/sAnB/36+b1JOxNEWuyoOVPBJJsgcTfL8T01hLfVHEp1Fh391N9asb41iJac7eCt
ryB7zv34C74Z2g7a2yuNHL/WuPqlcb88EXvuawIhV4yEKrX+Q4DQrRnwzEc+ohkpv8vRugnk2U+O
buMFBJP2r/Nx0lE7VYZHppu/L9J53EbAYMKqgxJJt32ll2JfmH6zcgWhI1HoVLtOhI/+4Bi03rqj
iWN4HbY0TRsj2Bn2cGHGccxb48VytnZcp5vEde+EW7wEXn1OIueVzni8omcF5uKHTpLpBorUDfhr
UEdeDSQTXALawo2LyG9VdsjZutZ9BGK5RCaG62Ga4yORFGLtcnkD0BSRhWg9W1F4AMuwDG/NYWfZ
1iUt62c/HK/CJWIwyN1nA9R/nDTEXy2Csc76acFsLVocujkLtR+h1cz6Wj01edUD8Ys3uQdrp5S0
fEPru0l6ACafHJ1wsAk9wlA0e3HKZAXoDzrPIpkBXM3979Hq7kW0cPeyd6GP+mms4wGBh7jxBiZF
AdQsKgd9uTMn5xKguyHNIoMi3T2OGsGygT5xfuHaM8HmdBLjI6uI37PQsbjQnVeu5bwlIwXq2Dd/
lJr/Ui9wE7/zVrlV5Lsx0PeWLaD467eZy0zCNB1t1dcT2jRIAZ432WRToweZ5LfYGTeadF8zST5A
R/Vg8z0uox9TNm87TPI/HAYicRvuakg/eHNpvVEDyrdJTeydNFHzkaNTlSRszJJ/ULcCiAYLM31I
DnRR6qu9NMX0NkNUhJ5NllZ7CU3Cb2Tmlbcij/Rz2wQ/Z6k/ViOxY/wP42rZ4bWmIemQeKhOL+i7
gIocRPErIlGVAHCMThPdLhiPe6ZZR/SFbJ7W8rfSeWyDCE62f3THFEVC5l51e2Bj28PPObJaygTT
nkLoE9PpfG/j8uTkUq07130cBFfQQJ7MFk0smUNheRKFY5Eux6/lvOXP7Y9UiHnvsEvc7pw0vh38
7mWWpHkVRSbwl94Mrf0NNQoisKR9W1Zd68cEG7A9UOO/BlX3c9Y4iLNQfx3cpaeZDysCjl8CI/tG
A594jNbYNgTqubVZknkawWBJf/Y5iKOS0XZL+341gub1Uu1KD+u7zQVxPdsWIbT5E1ByZFAp8XVV
VTxLkrEHK4X7Vx27STxo5nCJy3pmmvrI8POkdSNG8MhZVMecmuYFhrVqeNdqDpwn9d9xeVzbmA+z
dEpJQqzOlrB3ZuJ9k7H41cQAlqbRfS7d6L7nPxR2sx1IoJX+nZiqi+bV/HB72IQpLJ0U2n0tkZl6
Xnrt+ve5zxDPJR3s4GaP/tvainLAJdPQVMwm99iOxNfSFEYohLSaU70xmdsqL5+Gdnqj59ed6Gse
Rs1mqptOJiqwiQjCAYJYW2NaKKAxIeSMD5pg5OPVxa4Udr2Tc7Rlst+eC2+4pq5pwjCLI1IZzAZ3
loUVIIxARab4CvvyJrFRuZDMgs2RGUxiWx+yjUnLzEaSo+ZhP0eAarEerODjEtRiy8c4QfGTzyQt
tACNyD/4ZpDsmZPK5jvxvisCDn9jODIu6Q5e7v2Kgtrf5vMCtItZ8ckAUHgyaconzZJrhhponfn1
HSpT/SHPRy6EQXRfZTQRoeZDcctt0qSzrlmXaFPS5giGGUALqJfGr61NKemBj3BcF0c/G5FMgsrV
zqkNtWXqNUSfgb1Bhpzduln1LSSqAaVL2m76kDJ6amp7tJZkR1fE7YgZdlDqL1xSLIv0bWDCbIoG
FRxexvLULze68m39c1c9YUziXIsh2qsnBy0BtpbnFQ3Ff95gXdN6HhkZUeH7+gi1hNS430HcvFYd
pcxi0D00DYRlmtY+DGZx1DoXLW0fUbQgVCGm3BdMn+ZoZWNW3mX1QepuOZrXPI77XbWYiEfVrlGL
ie4zv/BLEP/ybVz6Q3lowRt1BupzsakdS9MgyQMCheUiMosIjDi6tUeFs/SCE5ePby6+kC6e/Efb
KVkty8cvH6OW1FcEqsyrHkyXEiJuAyIvfE5M2Feq7DAJbK1GRmjVWA03UROQbe9iOMlIHYMnnB+9
WtfPvgfZOA3lfBd7y4zJcqB+a81BRvZ8ZpcJL7VmhJdRhgSrTSh2K7CiMB3RMQZGE9+FfpASeg2y
qQzIkMEP+w0BOxFEfms+uAFpQ3XchTtGMIzm0opcX+S+G3sRjBma7dw7phFRk0+I1rIrk2zYntjy
jPRDZCCrrACCTkJVxbh9QKqVxPoFItVW9MV3xiOg+enN30Rh/dxm2sgoMd9WKamzRlbd6tgprhqY
PIAUqDdwSe00o4QCbPD9DZE9N0PvvFFf+JjrOTlmGaPUpvZxNJM5ArMyyhySzLXSfgiNmLSVrqN4
jApFNJwf8pJLRZuRwdaEDom5XJBkTKxiCtTtXC3nWTB+kFaD+j6z7fpsGrW7pXb9zTbM8XaYmUzp
2dSA3cyJTKXUESJkuBhjxFwdIDNzfPvY9H58T0AY2YwcMgw18ve+vZkTzTsVNhewRsvyc24wEkNw
1jwFUwQHWPMYXboaJ4qwT19dN7iHvEXiZRITgRn1weMw57+tivP3gNmBTkd79AbfOk398FYl2bh3
B3e+ZReRG2m2OZPxJbbWXHL0XHkmg8Y9kxznOfHD1JYUT1Lk8wEaEMiP08UW/TVJYjDAXfDuAOY8
loX9no5ueE78PtmOoqk2yAvju9ZvozvNGuDqBSMxJaY4TXM1PWpCMzZJ3nO2TM0Hx/PkY6A1+ZFY
GgiuJCwyqxfXEcsLevCSpLA+ZsSax9K8KZebXrfRGqEoDj0jIa+8NZ8iV1xJXcLf0o23DSy1K0lo
d0NspAdptc05GIen1E2J5vM2eE/dq9zkeRc/1AYQUJgChxC4Hpr56WGaAAPEtWOchtJ+jUSNdi1L
+h2EaXkMR8I2BxGY29zjqqpXrz6jkQ0XMevYOLF3TPtia2d1eVdW8D3sLLCPwL3WkWNdgyHRDxrC
CKZIaXtIG5PQvkejofAw2+JWFEj0TBNWFTj8Yj/2wSlCBL8LM/9n2yflg4G4OM57d09aGhpyw2GF
GfNbX5OZBZ5FG4EnQAc7W71enB323JoAQQ11J56ZE64KgjyHsdm5Yf7iz0by4ObdBpZLA0yVKaie
EaziskP0M/ld6KHOAVWZRb2eQLfN/eHOGamXSDHeR5MBHMSZyRKzE+egz8zjDackjrKB+mdqoXb2
bbIH5bTtamJZgq77FadteOlGtGGZ9dx7jGTGud6Xw1Tf1+y5YRVkJyMoNvDgrSPBWruyxxaQTTOD
o0VmMNfRdysqejTBwVYDKlxneXAPGPfOB429hXQD6i7N1iFgcSvXzqWEMWZYGWbS+XnWU8Ji4yzf
RzHJP9Kk9AIBn4ICyqmpPZNk3p2XPll970QZIvEZvZwvSaUUU0P6YmeVZCPmOBW06cJ4Ot7hkZFH
XyMIrfMuOnp7rtUpZDR3uvPJxznVqQ0LLSMtKGo9cecIJC52nU97XfdPNvrmJ0cbCJMx9Nv6pSKE
gGCvbpNQ5bj6aLfNkQFjpjs4rcj+mYPUJtWR5DdzXAw2DO3qomaQPSQbUKDmdnSIfmlG+TPIsmk/
D111HpHTuM68Q6HvbKiV7khaobQm7CcSgNpDj12lpG8KAzL2DqXe9eu6zW/q5IlW863b+8SAtoN/
mtA9tuU5K6jpz2lzNotGv6dmuQKmAGi6nAaEMYitvZO73KilKLopKy7JWqW5TI2WxbG+YQrsc3UM
oTH08WGYelR7Xkn0rk4tSYPehs9TQ/Q+WR1lG63UTpDSfuM8nraNruEVpl68grPVbaFaAJozltiX
z8WoHC0qClV6gnkoQd76FzNNrc0MGJzxB8da18a7YUzmk+0xgQfmn21Tx51OIcGOoYtAjhkGmPrl
IXUzNd4zWQDpDvkTXUt7IUH0rtn/12JSVBFelAT3gKOfpuVGLZm4uJgHLgA5db+d0mijx2T+JosI
yV485mopZx7OCN9GMSTGwGK+k6/VE10UyHUxxmJVLwOXaoGfmDEZ9joBG5+P+Wro8vW04Nq/hWX5
ndM8jefEc/94r/oAdfP1hr/u6vpCN8AJZq7rgDno11sql/FsAD777w8k1IS3qBd+Lhro3Km+BRlZ
BfziP575ui810a85nFLSi5fB13/8QeotniR6awzC+vN1YeWLVbu44b8+8K8PUE/89djXXWPkyCVY
bVf+H+7OpDlSZs3Sf6Wt9lxzZlj0JiBmheYhpQ0mKVMMzjzDr68HdOvqu591l3Vva5EYESGlIghw
3N/3nOcss0UGQuLggO4ip108mYpl0qgsInLdlpcrg/axBlGSBWx9H4e2oElGkM+6sReCEsVT1Crr
Y2d5ZWzQQcIOLrbQhVi8WVnW+1bfcRedlIc0dx4tl+b2tzN+CD5dSj5gVwFBQ67HEU1bA37CSh4I
6hE7oZaCEpxPWTBWe0XPoumcEiICI9c1KQFAb0gM8Tbm87Huh99RVgw7nA9WGFw6rTzBM8MN0qNU
jSZTY8hAtsBZhGeJebrZPxkS61Qty4c4tr+iorxxzcoPdfe2UMN3q5DFRu3lNZXYr7rDfRrfViDs
N2MX2z6sZ0RO4S9a0FgvTAcznf5hNQoaDUUQZV8r7x32CGsmvjyZoWRV46fMCA6Yy3H0I6UzyBJ3
+OvtdNEL5StYjdHqQz4YT4kcHqNqKred5tyuHYQ8wKSQpsOnTow0woPWs7TypTb+OCOVXNPpbzLR
HzSiu8SSeVITwRhF7R8DmGekAzyL5DlTwr2mhm/a8pkV2hXEMGiqc4ZsHDBBjPhrg98y/0s6DLPd
EtcV5g9Az85E1cH3zTayInXYNG40s4PD6ekRxfS0eu4n894sGjicBoEDsfK7cQzhu018o1UjyJH5
SRb9eFANjHK1W1y1dXMolfqUMneTMpCnEu3sIXOn+zK0+us++LKLiWlRBTSb6M7NFBCy2Fj6pQpB
7cbYKzgSurGxiVKoMcBsBpXVgJs+jZCLN9UAvfNcM9nySknEtUsdwq0w0yzOUs9ImP6HSnXfVk+T
nIYvfFEoyF3QKW+TMuyqMTiqXXBdIdVze/fS5iSTtPoyPb8WTvJoqK7Y2CQCEreXTJfKNNCi95fK
MQ9WPCHaRTPbEK88KJ+DW13JXiUbJDSeS4w3WvIyBrgqwoBsMKdMzrS4s607EPBAEeHe0bTAd6zy
o9Az3nLjbnsGkr2e6LY3dTq07soyd5w9Ayqgiqxg7HF+QDNpaXl5XUkTItMJBTNKE103diLpOGQd
F0zkw2UhY6H48Kvsd60An5+1vvAa5BUGeWkKEt6MfA+SCDmA5QDc3Z1YC7JSPzlQPqd7V4G+U87O
b7tLbwzbaAHIBmjdKtzIZNHiN8K0khPcTEnx0dGtaWubwVNc2PtcNM8syo6sJSyyFvjuDOHiBTXM
W3rzgV9iOt4E9XwuovQPSHIZyYcidb+cAVR/X5QnMg9JpJyBDgSu9tYI3cIlMfo4DMgloaLqaWmO
vtuqNgluW9+mfq+9FCmuriKzKQSlMR2Jxuo2YqzKDUOKPMgyBWcqSXbpnE05V+fB5ri5ofwFdeLY
jTibTKqmM4egzAEajPlbyk1upy3XWmllLFpOpaleL/+ChPALaH2Qxkt9K1vur4pZP3LCM9JYSEbd
muxpCfS1LijZgfKlOD1zc1zit416XIipuGHjhIC7CCV9Bro6HsiGb2eLVCwtvM5oFXA3A0yN/wcJ
PlYWl0TYSYGgG3LnToecQvFrQ7mHmAsZ7WYHtBM4o9EvsNLRvgU85MhfwIrmrZ7V8KDq6iFI7dwj
4edGNjPlJuVXNto0qAauq0VkFVhvWkGCcrUcSDXBjg1L+ZrVCl0t7JXG9NaY7mdNPYRvQ30jBage
tW0AIDOZxz8tfchayvvYLbb2kDteYIVPS0OabhcRxW3U7h0r3ddDhXE5wxpsS6yZQ4XoIgiY0qty
Jr3WzBJvGmBFE+riA68mD3zNm2jt2HdwOle1blLJs/dpFbBiNlgPjrrFH8R/05jitlVALvU4abQq
avaJNoXbSsCHAXGREnsVagY9P+Ord1gNVyYCTeVmXAr2WL0B7HfHPIW0oXWxRYg3OeCu8qlFyZVM
i896qadrfZLQ/QBafHGI8jR7sJ0lTMe9bR2w95XHQJs+K66gmrKzoqrPfUzppp3i12D8GpWpxJ+g
k9lZXw8q7V2F0jfWr1lQOhXWl6RksCtLWgdUZDzyYA+ROecHVk61l7GYQajlFND/o0zuDGqwaOxM
THV0jRP5qadaujXTmYpgUtoA0oe7GdOOZAwtFfPJluoZ8xUQc1W7UbJ+BKNnvLdNF2+4vmuvbXhP
5FH4uYLPJMitG/IX4Gbnjbtx4P9xtXP0LaidTBGSav0qjEcaa1ht3DpjoJo4IQJBkJer3DuLCT4r
W9Vr8bcV+Bj2o+5KMKOHVPlTI1ykbkBnpzOJWVCzkGtgrJ5lepMW7uxP86BtyGTV9VK7dF01bvDz
wvG6FiKvtmWHJ0zvLq7AS490tfaqmcmBloaHteH/PzY/0NBc5Bb/jZhG4uQtsn9Hi3z/0n+hRYx/
GKCSUccA3V3yA1Gs/AstsvB9LcuGO7LSeHnprxBfy0ZN46CYMeyF7/tfghr9H5ZqIjAEYIJQ04Q6
8jcBzX8nqNFY0fy7AoMnwJQQ1Kwu+BN9Eej8mwKj7qWTj5aKxiomWayggj1MzGht6fqUWZ+HGkbA
OCtMA4hJ6JQH6aikunVUDSOZbXI64mfGe65uxUjxysAFrOixiMQwjm6gKCdhIEEzjFNeh7XOVOwY
DXl85t5dClOSHh0YhJO3H2MlaGg1dJwy3Ca6M/vGpB7cyOXCtDA7zXrmnmgK9H4SMRfRCss+lZb5
XFIi9OoGvWstCNXsG4Iz172fjWJ4I0E3J0xavmm7CoR2flKjEMlyctmtBjI4ZRY2u0KRzy5V/FM5
hf/chE2pnYKaFbE0GdLXh8xAUy9F0eP9/PD6wrqJl99Y99b/Zd2bcmZfRE9sVUyXcEK+omZgneBk
CINEmp3XjVA7rL1zYB3MBCHLpGknt2Gt+r3XFoRLQCilu9dTRbVbomxnJsVzeqaFRWvZdZW7jpDx
XRFckTurInxCee/ouOt/NkTCkd+G88ibZIDdO6BJ7vfuUiQwtfIMs/6Kfu68ba4zy4Tp0GjJPofJ
wsolu9UG59MqmUT0dB22lkh/pTNruigu3xyHlB+Cy++CgQRhEVlOAVs5515KJHQd2r7jKK+dE1G6
JvCqrxTpqe44HzDZXunOEs9XdyQ4jJV2CVtNvYzDBOZftjR73dASu6RODiKa5FFxMPtqTThScFAj
koC+9FzNL73LYoR3cxma/NDZxrlO9O4qmLpt0mof4UBURTwSD5KjfbtUCg/Vug183SwYzWtzhnKB
wDJO+4eJIvMo3enKGjt3W5sNVR3FjC54iDg7CWvbDanbHAZDPzRlnl0bkUuuRFb3e518ZMKLJdFq
Zj1Me7hj+9FAPuOIiMzJbLiCjGFc6VaLbGVszlj7zSvQ8dbedogtXF5zyaXBliq2WUD+7foDVmI5
R61W9iof/TI5k35Rl3fdNtEzqSeYLwlfWl+blx+w4uxm0kzbj8T8ZIUJkg9sl5sJXO9VTUbTFalm
HA8zxberfNpzG+7miRvsQEjg3py6i9XVXPPNsoJMmDXvGqv5t+eG+rWO5HXchgB1ZZSdFc0Vh0mp
d1qOcpS1SQvEW8yIupfd9cmfTR7ZWPapZTI0tp65MItUg7+ctNN5faQtsnop8qWiZ+P0pJOymHa2
VX03m+HTGDO949zQzugT0KPUJ3PkYiHC4TYNVV8X3XSClkpeV9hf69IdT505kyrZ1oavVTHKDIvS
19EZbyWSmNNS/4Xqk72tlqABtsWhcJm4r7bBbz/TulvaaItVWRwE7PvZ+0ydtKfwNpIYuWyG9N0w
+eYcl8ZuTrntBJyDY9Hj3gOHflifcmtWQSqi2m2to+ZiSMBzuRA+iPaOaCqz2BBFCGaskkT60FeB
JreoWlMr+ZRkDm6jRYabLJuV8rnurc+NTr9PZEpouKogig8ozc2qdchaTHpl7860Gok5tQP3Xa8X
Stwikl7f0pyF72pcq9vvI9lRWi8cvJ1o1GtKYKwT8a4cJteG8mLOhFCoCGGAsNP75cRmXkt8tMCy
6umLtY40QMaGleq4shxbUVlHK9it9a5G5AJDqU4mfAwcwwwPcU5SUucS3aaAKO6T9kmfJ0ZjrKw7
rQA/EHDQyXmio64MBGEgc8TFI3La0nh7rVZ3/YF6Om4inRZSA406zK+avop2JsvnfAFTxeg5u9w8
KIvqYOmGWas1Yt1djV0/BkLmzWT2xASXFIqIoEzgHVxPgB9rWwMprxVdSU40rpTVEWmRjQdoZOHG
k/fEzStFGbGCQhGRTX6cQBRQaoJFjRyvj56ynAhbfcISoX1qti22ZhcYO31u7taCZjU0OtGEGOVf
zeZPuMjf6bxNAAUXIbftAaJSTzkRR96oRroXOdZX7CT1dv3JtCBYaUT3+v3TcJ1Y2QZFswmSbmtn
CQlHgxZD+2l39XSsADrQrhoo7TAcbh3qTL4yGy9aej8ggDj+7bOvD/tv5+EcXqYmcr4PQ5Pg7hWo
G9eDsm5Wn545WlepNn0MOZ3nObF0rAJ6vjVZwKMncwXtu5hwkCryUjGfGrmcoNKkYj/NVBw1CrNB
NScsq3v3NF+Pto4RUlGxuuXdycnrq8EsJEFb9EI7i8JbB/fGD1TUnSs9GIOvjbTmlKjkCgjKdIQB
UX1mFiD66EG0DBBdtqSXJAN9zdHuMLOSjLo4TtbNjDkKO9jiSrFNLDSuZ1FePkY9febFwIFgFP1O
HBxSgg0OJXEm/1d+ajN3dyKs2906vK2blZr783CF5maxQokhtGs/KkLurSDh16s/FCqjwbq7bgiw
IhslsBe5RHuVhAgXIYhAJRmDgeovm1ZFzKCBSF/HoGxmSI9gm+S5i9tI628wP8yo2cTbN6x3GW/X
9/K3hyTRKfvcynbowZkQEpgKC+YYEEqF3bGaWMs66UtjUrZfK9TrplFSw28yjkghQoOErqraay0A
LuZfsHeU6KwZij/n5XiA/6MElhTwLTgzIyPcFlrPtbRem99uaWNReTmkanx7JYegogO+hMLRVdYG
sBmVRGIJPNjBi9nYGgNzpcsz4Cq5X32rq2E3mxc++493d33l52VIvU3X6cfV1/vz9LqXBEZ5tPs3
fTH9YDU1DwPI8vXRytFeKds/D7/3dEse9YGhvbJCAiqWXy1kiMV0PY6laRX9OamKPY5jc6/ziXMt
H09GkoqrZIm7Mzv32JcgDEI7mwiyzf/EGaBHVdHVU0WS8051XeR51P7T1Wq17CXLXh4vpNl1d335
52f+T8/ZzUhUphIiXV/+h59Nltv1AfyA//PU335/fcFa/ELrXjdWCrEe1DzWS68ss3i4WXer2srx
V47aMmGnDjEyoHeUoyu6NIdRLxgW/3UL/Xm47vUzSWKb9eX18Xqb/XmYwbfK+nk6tWMdE3glxu16
y1nhwmhxEauuj4flOjJRBfdZM8CeV3EgrRtHkM7IydU5h74avIHkkqt1M4J+84lZY1yyYsQ4ajlu
AtzR3JEZok/T1PWgsIugIY8N1+2E7rqrDiuR1CrDpTi6wkn/Biv9y0t/2SVRbxAEn2KOWX8r36Ix
K4+zzeizXe1EzXLTWvfWDb7t5p+vlNLCR7c+y6oF5ca6u4ZaqJFVZId1d1rdkT//i0aJmtjgsU/P
4WLFLlb3rrpKUL7/878+8/Nf/i3xZGw059jZ3vr0334qgoEwfb/yvbv+9e83sv7o+jiubH5qffz9
F3/+K5Hklae5VpsTGDgxQAwYzNdP87d38f22f17++d//H54rsnNiV6Luwe4HxzmYgNNIL4Y2o1l+
tW1KfT6IgdpWjnJjxhboj2p1bSQCFsBAvEk/589JDOGtcMtnYgrJQHZngnRrYRBpYt82cix/sRT+
Yor+TrJEtZ3xKPkVkWk7suJZfxRkaWVIXLy4iZ5GkwTNLiGMy3JnJH/gs7IAmlzTUAZOY7fdtQUR
lUXMncbBXU0YGs3Ivn+cByBNXSVerMJAra4SlNvbZ2J5zkoU1xvwHySbLx/TwCgzDV2zSxVufJa9
a4ls3FbMT72xTWquhRaKQ5NHXl+X6b7M2z/onEmeGwF8RaJ/1dqRQqP1y0laQDVlgg0PC5lR1zui
qd90JUUCtusLGs9aRVVrthQkAp1F02kuDrKRGMA4bmljnIui7Rj64teIMMfrKPo9TB+pG+wTPQd+
T2rWLsyjl5YuDALT6GhULEjzYjyFur7X2/JGLcOWr6pSQF52v0mi80vhmnstoCIBdWgX1qzcurp9
Aaj421T82loKGNnEvZVf3SDSvpdjQGLMzqxRFTZlpnhGam2jVP+g63bnUpp47rMP+tjbjinXzdRB
PqmZ61Y18pVY3FYY8Ojw6xoNObv2qB6z4jA6lFvW2+w6wieLrDkWEuWnSI3wmOgjEYtUbMeaQh9g
Q0r+uMDp67t712nfxdxE/liHz+jWk7OkX+RROGn9kuXjNidNXTGkBabF3I6Um3dxGeUeHqn3hDP9
lHCnXpJ3ZxwT8eM8qk+BvTQFNAWWHBNQUP3EDVhLvEJwIsEV+Akt7sMQqg/OUBt7PS2OUVYZ97Hh
PDhleg3fh9V7KDERqyH2YGTz1Tj4s6ZsXcoZCMaDdB9b7l4ZYPKFWXeVx0nwW+mbK/4BfJMkzSL3
LjwUWGLbGGpDjZVhMmaCBZfUTwoMN6aBeGIWN25ci6MM2/ok7ORK9NN0404K5WQlRfYCIavhfFVV
QFYG+u+eSEK4As3WGOgZOOg7dqNmt+jhwSQmBinrBtjBtv1YHbiOsMfjUL4ohsOwSreGkPSaVDzE
2mhpmBO15sWZi8X3EUHwwxwKz6jX91Vv3+eenkxip6RqsM9N+avSzQ+zMe8N6Ju/CE55KRmiyGuT
ghhzkNbDIkHR5qG/CHGJsbJ49kh/xNCKmp+i+Us+ZkA79rrIkbLRfBykemcVXXM75V9YoR+KqaH5
oDm0HSLGvkf7qhKuvK/LArPaaFDAUn7PlMDzONilUXRwS8wIVkJ4ZxZaLblbLa5l2cQesRK/kUia
fmC4D6ZdNYfq3CWNsTeIz6TmjGQPXRPOJSVdVL8Bl5tJ5neWMc0jzE1ZRJqwS4m1JP056P4wyYUc
O5LsFDA4FVmPjC1N9nFHsyNr3FOG/wEFT3JdBWq7tUL5BpCBewDOpiaiFI4zAf9GxSS0pe6jlXlN
hyp4yYI+AQ4I7oGE22gQD6WtEOzTSsAa5BK3lXGWAs6sMqIrTtRB7mwk80PrNvuAMQqSKEGbccsa
1xhZRbfNNVlBt2GvW9gCQKc6j0OHAcqFFoUuTfyOLe1sTjoMmCF+n4d0YZ7CIMcCDF5WDXbE/V4C
rX7Wa5P+kJjy3dRzoLXnvk+/yhhhpOPW9gGF/ZILahrlO2UKPlNPf8FQ5asbjAfkqY9qhFCFJhII
VdrWxRyl+wRP8yYydMTVlrNz6dk6mFtQ/l41Opbfpkjv+0nNkTNCYBvCNt22ZVzs3AnxbAIVM1Ln
chuP7104vI0OrKV5eGrD9ET9ClsOEX9u3D+htAQ6qCGZa6LzpIw3hIt+4FVqUap5sY0esUfeXNF+
K+zB8UfxNUSl8Ae1/3KAu8uoFxTl7B7iDadfTNgopcz5GvciqwcnksTGZljfXFIrpYHvHc4tlNQy
90s9B2XD/Minqf9RDlsHxvo26fo9SijcwBXcMlQ+B4dbVbpP3e6S6sLZ6mTOAho0yKvN1d9TjmQu
iX8ZBlBXsq4hDTT9RwcsyBPEwTaajJas02bhV/vaW28j/AxKaR+oQ5UFlkWrM67DJl4afDh3psmB
6etZLW0PN7Mkxqro1TAvcxYAmoaWFQ2AcYygezV0eSpYDe/qwTx3lmVdq3l0ITuIbFMXHCtKmmvq
zYTMZJCDw5C+Ifnz2iaeyjs6kQfuwrCnWmKXbRJPtWR+QfkBgihpSQK2tJwAc+C8gGPLTQzKxIoX
ayA1dj0a3w2NJn/CN9I06TPuvxHAvfZHK25DkzKUUUzQn42JofDZktq5eS+j5MmYlffWjfFcBx30
4bmXR5ar1zjC0LWF0Y3eqxcCJ8lULm+yXL11ZqB9uZtUu14Zt7PbFl7YhiruPgbjiKZf1+tPbQX+
t4u4L1NAuDcU/ckOGCBlXIq7Msy7PQlaOmUe5d4o0HFnODz6HjFe12boCwo8kWMybrTIFfu5bW4l
EdeajRh97OYr8pRvx0JQrOYry2x8hSFm+sBAhqba9lnJw+hYFKUJmCTdBUQDB6m8YeZHEq9tP5Xk
vnV5dGvHVXMGaf2xKCDUEmy/EccekYsI1gJqgVHibK0uk5tAFTkKxuBTjcbHbuY4KrTXEI3jR+A+
tsgnwH+4FTPYXrtXTf1khsn1bIPNU/R2K1BwbcsmCX18Yz4W+I8UzPHOrGoi+xK4aW6DAcZ03oOk
jymiMgXU3eZGTHVGVw2vgG7vE+K4Q7MI/7DmoIpvhJ37Uiv5vUsk0UY14omScHkr4tOAR3jI7RRV
Vsz0SYDUlJq+K7vhnlUuN2quulrF/2WYDmVPQkFG4McoTqZHFnsP2Ojk1RCr24H2PhE6gK0N9xIt
y5A5uzdZdfpS9L7qEAs66eWdGgv1rNBKpyN/bpIWWmQNdE4s6cjYKss7t6+pNTvqdg6RfsxhSfe8
Ks6UxJFMSWa3Nms+5ZdCh5MO9EiOELYMr5DOjmpTfhvGrn0zYa5oC/eN4aja6Ezmd7Qt3W3ajep1
XxNMJ8QJ80WzjdVw5E6b0zlNYzoww9aekJUW2oTfaRpvbV1kW4Hz1acGHntdXNK8pjJ5MCwgE2p3
0MieCfOsOE+N/EKeGNO/pYsguvyzSIzfscJcK7XRZiMXpmqcivFmGIetHB5zpoR7rSitrZV2x3IQ
kVdAxzroDA0MiK64G9rxKpIVJEPHPGLZ8J10cLdMkxSa1JIWacC9z2yupRHVrL3QkxQ9BUrXRt6t
iCbe923sJ7FRHwe1Tva6Vac0oEsa2yNWB93wWi22dgWdG+4dH52Vlbs5ZVSONZwTZhNcJagpmGhF
X3FzSXJ1l3F/ZRoZHMysvNetB9tV1cegVv0hHJqd69gg6qVvVtVr01M471rt2dCY3Lu2foc3/gXx
uU8B7051LBwTwM22ozqH/ti4AXLA+b7QlB7/GGpdwRGfIuTgIBOxqZF4lo7nvpNo2W1BMXm8RysK
UQkto2+PJ7uLEJFk2m1Lo9NrBazJ3Jn83hnQdMAy9JRACVBTzc+OvawLAm2LzBPdBnodZF4NJE06
c2o5t75dCqYw9MXQaYEsj8BecLcZ2vRxyurRs+Pst57bqp9hUWI95hBCHoOhLCqNst0fLcpakMLB
6LeyIxbQPRQ1Nvfapjso0aXB8kQumNjQTlIwgKxyUGZ3yY7e4iW1+MtpYYIJa1B9DfqNQMTArEtu
ESMmOLQJp8Rj+NYx9nt6B8iGFO3Xuk06BjwH4R/mK7Xu3q2xfUTFe2eQDj5WMzUGvDxeMCOfBiqj
T+P7lANVR8v70mdYfoQtELNV1qabcZQl0ZRxZg9bCmlne7FP02KipE8BKHMIWqiV5VOSBmwmN0G5
t3v8XE3Wn4pzH8cfJrJ13HUIoE3tGUDOV415GV8d4dlh/8eY5utMLl8gTn6+M5ZtRg4ct552g1s8
EdZMFHzmvshZ3Zd2/6fLxictCo8or/ZM64nbjDCau0yWc9e6F01+iZTxUZKUaaVKe2rNbp8X5uTn
CyRe4NzG5LQpAD76vT5einA4FQGYyNF+12YUt+UQutu5RJ4fYyR/RmtMjEFYqFedIMbdsqrx3BrX
tIZC8kQJDY3m7EnIgOO0UGv1TPendLph7UIlyFQw721bRmGXco1ou+cZ/+E1qxQNDwFxYhyycsL2
l9fGboraT/q2X1GHFaCZKTyGKM5NtMyMEr8rmme7MtP3ah9WXBiRtmldRu3AdHzuzzj6lJ6baAjI
ms46OH5aC67Zb12lerZC0e/8RAmde66ewSwlqxT0dZNDQy+Nf4s5mjd2Zr6iOWkmSKm5bGzfjT/s
2qToxznZ2EgfR9rVm7jHnJ/Psa+oFBObuviCDSC9KJqQ904fBPZoXtUnxyBY3oDo84Ma1R0gJXDr
yq8uXNhomF2ZI7zorf5Q48ZAyH7nqPGNm/AtZUlIKTVDC+nO+6rl/sRCvup0zAVx9BTauK5LYMN6
KJ1TNLULRyBihRyFt65WgObJIuZ9Uc4MIO3ULRCBnBk4NkHYo1hpNG9EsKSn7oSrkdl7N+YckIBb
pCEgCBdmixqX3k00geYVU9FtYpxIV5IKQ2wCnkrt4V2vmlenU7wMDRc9Mozh6ZA8QxmINPU1zNAN
tQ1uG8g42JcNL+7V5lrFkpoqNEpG66LptnkucdKiUAs2yCkQHosz1SdM+/AhcUyI6rrHTWF03VM8
mcGlHk7AcbgPa9pH0RkkW3R9t1NYxrM33E+lvVNbIba9lF9uTX9aqcQpsMGRNTpZ8+AAmWvqA7qx
CSdv1qpUEifbTxWi7jvzfiyUp274ciOq3pb6NJhV56V4oRcxkW1xl9P7jDmffQhSVov0iRASMQLY
IX+/ThOywUV+jEr72ixF5c1FqF7lU88PMVMljZmZA1rPsShjT0Wthn7W9jKnuY2IXN5U0mB4SG5d
0ucBPXyoYVDvMb1UOPYY+XjPke4U24qeucp0tHbFZVmjYscMNmqgVlyQfKRRjC8dUMqNJdRdomga
6laT6bdFLnqJY70V8VYZUr8j5GCrzu4TXrCvNiu+Fk2JmcU3fV6oG1YqAd8xsdHPEVJHX4shGsUp
s3PlF95p3L/4+S52/Gmk2a2ZzeYRPRK6TOaduEmmjVbpF9EoT3iS6RJbUB76QGzU5yzovJGlAIMx
UGu1jT6VnkCRCtYQq3vEt+UjN82LXs53dsjpmW315XuC2eF6Q6/zGaEXeH2l4XIPOVtEBOHYjrVt
SKJDL9x7fVBfi2QxfyB/0a1jmVgJymD7IaIAvXGMizSRGKQBzcEwuqUeh7F2kHAGaJ8is6ia4dGa
kse4n+/HMb4L4+kYt+V122S7ur42pfZa8BGCnoyZ6rMEUBIOym2D7aLRlatxkUjns71bFqYzIYlc
uExoQ/VGl+G7FuhPGGdURJ7dviP2IInsGqcBvKhsQfgrTw45EKUpLj0RYZs6XlRkAR/XrCzMu/2d
xrelB8YWX7WIjAdnnh8rY4R//UpTASmc5ITEP5v0AGwzzpjayAvPMWu/nd1tLOq32bbfkCFSQlAv
Qs2+usZ907vuI88/hiZA80yDIxPBE22ku0qpvMzKvzTebDqXXyF61dQsHsGfzsCiXPwYuf3hcj7v
G9m95kywN3PMkJRUk9zobfGeJvWxru2HPKZFZKQUCsajMeV+qpUPppmc60a82GrzMNjZLkIp5xdO
cOeMuHHRcXxJR9654fNgdDdaoxCIkwBjTz9LQVepXpypSrdDMmJ78HKMXd1XGYZgjFmaWr0o8W05
x6+ybf5k4bXe1EiZyhIlcetcyBrfFF10E5CSUyk6zhfzy1SzhliipVil6dd9rxUePTSqSMy0kYuj
wzwF7YtuNHjGftVjqByzdrpTApaCNsbFNL6f4/3/cB0excn/VodX/wmL/D/+15+cZuB0/P2//0Mz
1l/5pwpPVa1/GBZRXbrlWEjxjL+o8DTjH6ZlmpYtVItRy/xLwJf1Dw0wkYluD5+cqbu8h3+q8AyI
Vy4xCrbuYIonAMz9/1Hhqa61gKu+4U7LuzWFSfAYaj7NFBpLR6HB8PorB0k23SyHzo1v8+DNWeCH
K/LQAoFBHXU6TCmIjKJ7jvQqOFFfbim7yydnjH+HImo8bLe55y6ihJ8NiaVoEkh7Gi1T9dNRB8KD
pGfd1HRJ26qgLGUvOZOIkYnTa5e726hc0rAjKHHZFIuVac4SzW/xh7E0rI6WqhbbNkI/nUAg2JOd
DDcnjFAJyX5g1ZzJQ6f350A3PpNUCW6rLqVzobvPuYNZezbx29AbwYBUh8N021VVfCed7Bgw01NH
B+Zrk13MTtZHRoKP2IpIbp6Vc2igkqmUId99UyrXZlC92JfXvRW1Z2njczlQGqoKixJIXu7N1LyW
vZA0QpKcvjI10TH4BCpkncYUM2FRktERL5nBhkMsztDHFiEd3S5XqQOVy4YQFv2kp+8D1tZzxWLI
r3HdeSGfRiFrcPHN6MtmRQeuD9c9Nc8fR0kZM1i+gzy0lAP2wE2P1/AsZ8KC525i3tLDhf9Xa8ul
7nRgSkhOCuSDb7yj4K/hZStTYl7aeMtq/nHQk6skEul5mrTOnwoSKLRa2ieni0yfifMNC87FIo1h
GeED+HJmV6GW+hl1WKxkom/w4liNP6BB7xaRT9xaxzBwGircec29cOFzm51FTsVg1+dgBkdNMABl
xdDZaVlo74Xdq0fd/euh/9s38fPtFLEkf7HuvnQj3wsm4Af6r2ignLHc4g/sTusGKVG9dQrzj8Cx
koKhb06hhW6tW+Ce1nIxrHs/m3HJadZS2NHGZO50/vxp3awf6G8PadFUJzSVBi4AsBLRIn7wvhGv
6y7I8tuBMEYvVrVXY5GjUUujHbvs/Txc4a6zXcOUQPm5ftMM9WQZL9/+z2Y9GdaH8zTSpjCpFK1X
5Hox2nPOQnSFvK5PrmcHooJfekbdcO2KrofuZ/PznB5hGpPJCeIMMXvLhZyusoaVHKkubsD1lXQe
cL+UAw7ERRGwgjzXzZpluV7n2aoSaCRrb9MGMrHCWes1kvgH1vr9OJU7a2rviEAeEAgtUPuIDjwr
2fQ9lMRdt32BQEtxEKaDETqB7Jtxw7JZH64bjTAR4rpKZcOqJ0FrQZ19X/a5/E/uzmPJcWTJol+E
ZxARQGBLrZk6q2oDK9ENrRFQXz8HfG+mhY212WxnQyOruypJJhDh4X7vuQc0aM4GgSO6VVuhtXlI
h1H58xRpUrEvxo6Ym+BTlbSHStvceLE2TvDk3iY1o45/yPIeb0psO9J6T+Zysz3+gHi/4vR4cP7n
2eOlD9BkD8BgTwRjcZqWv4D3xd5zDr+yQWzgd1nHFEz82c2ZgIHADbeGU858bh5Mw5iwpA7xbhbj
lzhv/FNsRNFJzO98syloA4FAIHB46CNf446vWbUjyayoC8+NJ95w++e7x1t8sBiinKpxdO18My6Q
hsd/6OMkr794pl8fJ6xK1s0akrdp6iAUWma7Sefn1q+X4DWB06xvb8k8/ugaJM6OMZAy018geRCX
yE63xgn1K/at7Ehjj6ilvNvYQfOaKTM+wDv5MEV98NWAfa3wv+fEJ20I03j2d9pvslOcm5chj7Nd
UfN/1HFHlx0Kvh7gArZTdq2UV+zVOH4dh3ljjenXUJT+0RkTJta5mmmEzpRiy6UwjnenYZxpafNr
QG7WtrSAKI5a32KbiJYyWeDzBeT8uI/bfcino6atiKEhrppMREIgo+ICcjtniejji4DWh0Asl2F+
Xdx19ApmUosMJLsiPk6dfbVq7HJRa3H+JmTQzD1/NSRwFyfN/ibVeMCVdp6TQZ8qtTCuxqg9++n0
QQwV07yEyDkVFb9SsE1k9eifBkKm01xZ3tZRGUkZbYvKqCdww4i2tt+/x5zK91Uy3Y1EkRcwwcyH
y7GkrE3DmjPz3cF7dvZamR+LVHUrMqPCjCR52jruVgYpbBPGbYBdOrQl5dlofAfdWY2cYGzrfauZ
pDpt0G1lrO1NONzLELmrFHW3JnZujfolYEI/J+texswlHM7LWUIYpsTPjDPJcXaOo+Ee5OlvkzWb
eyIi3zR9kwwYyht5cvYWfz7aAscDMEfcoTkR0+PSM/YtmwZrAvS8rvhHpzZ76mZJDpBXjGe7SA1g
MBF/OfwVTZl7U5mRbeqgogcU5O9j1Y3b1EusHSqHb2VShZTTxqlwHnjDLnyasursdMrczYxnDKMx
bhotGOcdhpk67+Wql+n4ipS8hdqpp03IqMlT2rqqCrAJgYuYt6mTfmSoaR7sAhi1OsO0OthrpZxP
7NeRBq5DpNBc2Mcy6jemGf9KQ1JBBwQJQBCNK+3/tTXVxH6wnx+6kRuoL6Kv9NOqjTlD+usBlhwh
I00cgPytnbrGlTfzyxMT2DbbMrZYIUi4+2UVzpOXB8/EeF7TjO/UNctvjCm/IkxbBaN/Hcr8JDzu
25TkNBJGwtsA6flgZx69bG5VrBQdVtOIxl2gL21uyffZC4zdVNK4kBwJXIBD6cQpRRon3YzWzhWG
3mQm4dpJUm8G6NI0LKKP0vV/ZnbCdmKihlamNG4zmXp5mewJk+KetPIZO6iJsSka14il9ZO/jPV7
X7pUBsPPENXvKs2C5DBn6GG6Y+Ran0Nr2pvKEF85bJ8G7CSoDd+7GCYA3KPfIXDJ56J5a6boAodm
3Hphlx6b1EX/Kgr7VJQ9bzcJDq2DcTiQab6t1KEx7PFpQTjxRp/iONTrFjXBNVlsfFN4bHP3t2Ry
vsxVaK/d2rw4ZqC2wuybdehUmzgSN4zB3Y4Bm48DX5MylZvGNQ8GEE1ZfDad+veqZPze9Ga0KzMy
IhPLKFYODRW6gfWWw+MPQAf3xPDr3WjWVzANybbsI3c9ptal0+ONpDOmDkX6bHtM4c0sXbd99yb0
xmkjgijj5hy5+arxctqABGsRtdZbq9RCocXBVa4bhcuYpT9cwaKBtlDR/erH9pO8Fb2p7nFJ0CFd
FUKiFquL22Z7J9XGVS2sM/kNsFFwboK6wAgPq8jkru9quuZ5mj4NHqWMKRDBWFTeRfuD5ny285gL
zkW7i3TxJQpjKvGZ3muGThgw62ekUG3rGFnoLNCGRIM+6Mo8GyPAP1/4uMGM+lfBdPDIFwFNLrlX
siPg1GieZpUzllxHXiLpk2MfmSu2I/xCK4RnOLXLcYLpEvqnh13TqdTKZsc+TxDwWJ70jb00XFf6
qUEmwUwhNjZ2YfPFTqBNXWJpaSeUBy9OOOaY/TZFIBgs+Gea8HRnZA+44PH68SxM+S+Pl8NCeZwM
SrLl+PJ4oDat/v3s8ZItsdjhB/kYBV3hPi8I8M0LGP7EXG2SpYh6PAwPBeVfX5Z6lMdwRCVPveew
myDcml4dpzHRJ1X4hoY2PnuaOUtVM7h7KJ6BzWWckmhVM4puiC3BrVBk705pTjvDb6ctVmyKG0aX
O51FPx+a7XiReD/E3Y+HZCRtaKUogyBmBpu8JuzdEzJZILbMDBbHQuEE3SlbHizmUPs4ii+NAKdB
J/B7GhrT1sG/Hg99v3/8cWPFTFHt/pCbBN2V9XRyQ2STnDHwSZiy20gnXy4vdJFK2b8mXE1bhVad
o0BcSYzwJ73Q8/946Jaq3CbkbTnW4TahAH48PPTPeUVbzX9ABWpoaQ+dcyfkRFr88trPgmmX5t79
oZ7NH6rYx9OHSvahpn28tBbEOr6BpbIf0g7XNP6X+sTahV7DpDDUwz4DrXabWlhUsbBepVN+MDXu
D+wiNBhHM7yGfX2dRS7eRBiswSyBdSq5uEvLuDOo/6UjJ90vzi+GhxpCQoXYLOiS8QZabbxBTflt
ztxs9+B3GAN5OVbD+QgVk4+GobeMfRSY3+Jicf+7P+MQzICYoFAhapcEp3GJAOKu6bDm7t3qp0NQ
UC8Ukftdl0JeauAlWRSHhMJWHE1zdGSpQQSX6zLKaxv7+8iRyxva8oUZZF69GmRV50bzaXVJSNqd
4a2Qh8gNp3FjJWQh33uk1CeXsQH2kt8nTAjXzursFUiqcJsu50XTscVWSKxJvmc190iHzX1wJfWn
WTLcT+SZK4/pY8SS6cZWwV1ZkpAXuzLcCCMar7Y/PY9ZeyVg/MYvgtlaJpMnYf1GByy9ifqYFDP0
v6hyN06RNHSUMzQQM/rxHObprvWnBc8YT/dkJhzVcglQTS1wEOU4PufaQSE81td+yDn/c8HQN2WC
UtUPIiLxW+aMzyjMm+MIUigoRHPzp7i96RICUUU/FVlKnFxbF1eCOTS/yYmmgR8Geyh89dzhlULN
OU7iqY1VCfJ5QCdocJLJW966dMK1gF5MSC/XMvU9UAdzPrMqQNMCBwkhOyHWxrahdrS/anKb4fBh
BTKGYGf0EZyCGmv1FBPc61vT0wD6FDT5U8S8+zih6DAgLj4nYxTtVDp+b/zwm1FMzlM31f2tIJcI
RpdxlaYT7H3N0BqH2R5Ul0DKZepnx2QgM0myxala9pQPt94qsnMhe+o5tS5w3yDDJNZycAaHVjYr
VYJef60dq77nyBG9+E7T7IKzS9wS2zibqB8PYsx/dg4272kB2EQqSW4kcob4tTMwRnVYHEhGppuC
GQmpwcUj18ukotj2RYeSr7GsY5N9IRCU40nJ7zXDg7WJNAxAPQT2JmpJkOz4RODNWo+Lq+r3UaR8
KNy8m5gKvmCZ2bfz5KyZ6PFJcYoxvSA1g6bDQdfJZ+lykJ3T7uKuKiMNnhE9vGBstw78s+DaQlif
CvipMBrgCCUBw/zetqCl0rsdQ2OKg+CigtGBZSpOtIGfaQ8Pl4a4qMvjGUcUIhCNxNy4blPsM07U
q4IylXNPiJiTyTGnvqsRAaKbUGYlixgkMJNz79MDMspkMaoL61SiDxNljHMaH8vKcr1hl4AgSoZ+
a9YMrm3XPxEL7b6mqY5eUDusPutU7lHgLAYyc58uZxwjJNDbv49gfuib9+/RGJgvZvFVd9xfoJV3
dZ+bt94laYTVNV0XzQ8Luegad0SHZM3EEmrnM2S2hajQa2qywcpIew7zu6ow6mXtj8EMF5Gv0xzh
VIVvZA2eUOuqY93wT2RJ+WuwIJQrFzRtxMwI1gJSr6a8mULuE3Rpq6ipu3PZdd+9zHIuZNrjedI4
6hJL8lvNAoY9stUHWRq/dOVNOy1QnJmF+5E2ZY/+PnnVnd/crEjCFBPIFpY1tp3blxBFwdEI5XCz
kpzj/YRzAxrgqSuatVnm00mYGReCjlBdKwuG6xBetbR3TtnmT5FjghhpvraBhVtNjc+eYvYQl1yB
XaBXuoLCI7t82BK71FKnweciyw+aqee/s9BkR1CeR47APyvZZNcpRK7Yud64CwgZ3x9nfG5bxAJq
Uw72yVaR3mUKoEVuKtB4rJFcMV9SjLaUmB16T9u6x6lvYcTrnQ1dYxehJIYlw00RG0WYAyu7uY/z
oF+Wbup4yHTi/SQadk8oJqhtC0OBS/QMqrTlGi4J//0hBtPkdugPaPWt02j9oMQYDmkx4UOUEmp9
BLLfVSAGdFvvipThuhGPe/x5Bz/zfkso298F1b0G0rdmDOjiHAVQmdcEqE3fEy+TMCW4ldweXqtg
Hse2Ygfv6TX35TEhBPrWp6V8pryGK9GkyTYeumC9YBOYZfi/t8QFkNfedZS6CMU9VwI3NgJSMEsK
bG0VbzWJa9MM2FFFBL3L0VYMj1A4jjHkm9amgJ1dqvmHM6YGD70bGvv2KMoYXoIFlcRmYuf56BjL
bqKmtE6+dN5r1mkBBBGVoCYTuwqHVU1sOILG8sLAL7zIYYTuPNGMoVjvOvrWMlAlMgLkfzYkPjsw
EHTM+T7U2c+xmfxNPvVgue0PCNnd2THE2U90BxXErsHCNysPKsNRgfh506ZepIPfxTCT/pWh26gm
iyCVFNttP4OnRDJ49fOJot6G+55H2HkBcTAVOxdAt67MqKu+9Ch8g34HcWh6DdGLpS3IYlpR8DDQ
X27LNkBUF2fRLZPU3p6YiaTm+FrH5oowGuDJVf57Y2L+QpE6fJdN9ULkS76VddpjwgkQaBJfOk+p
Q1uTVJgUqMPVZ8a8lb55QbsSbE3PiI4z5Q/jfp9Tq/3KSer3fjbHi9eiI+bE2EKTt3/3O5u2ie0c
YUBu4aXEmzAFIhKpEnNTR6NDEza/rUQ8njVKK79BaQVmoHhH5jXetRPcXagYSaI/hU7Y2easWXWq
/anSLLKAQnY3o4voRJHqcS7aaeeYon+uG+TDBjIiVhgR7GXaGBtRNTQ5W+ulYKML69y/kAXyOWU+
NWK9GMgNHrygrM+5iaC3F2Trss8sA8+U/XAEphUhZ2E+lxmXUJo9AdptQzjHcKgsNPXFcsE6Dchb
cuILtxqvwm/h2xbVF7NWzaUcCHXzePej4ZVrBFs2pqLKOmRz8D0Pq+qdnMxN3DPWi6Q/vhg1XN7K
CF+TAOAInJdNXjD/sBJ0RHOryr1UeBX9Tm+GfBCbjKPtNjdDue7YaLYROnFGFtBcUybTh8Ev+nPU
YG9gmzc2QefY13j5KUwf8bRbMxspmoqNYjqe5gkO405abw5T6I07tsNaMazh+FCjikpeSrfwtwU/
dK361kZNQoWa1uVNhbcxa+S5SZsAoWSWHbs0e7YM7Lr+wC/A82H/DSF6K0bIbAAcsddqMvQxtqGu
h1F2pTGxHwSEBWbo7RkTXLcTbQ8ugCAARkGedezc8idOYsjaver2xDmDaCZTmOQEKzxQFe3w0PON
zMh441nROrb76ihLxXmtbJoNPch+4w2GQ66VUewfX7QVgZGwrOlm1CiRnMA8exV1MMczFDS7uYh3
IqnVoQM0EMRe82yZS5xkxXI7SFpd3wzh1+tClW9mlswHGToGdjrUrZPdXct8+Npns8Uqi1Q5GAUd
xVzPwGJpo16GNv0i6hEnQz47lyDP/X095T+6PG1QgPge7Cszox9ZMDlxigvJzSGwOr8Bc9Ak50VU
ahkVdLeRieUxRft2ZFB49svkzp4cnlUXZFcyApEWpeWtM7udwyfbV2PMwVCGLwG9zWuB4iIevsRF
PFxUSoa5Gzj1VqjOPWWezyGtNF5kknjnx4Nq+oR/rknWpiPyu6wq8BoDJDkVUkLWuWr28eB5V6SJ
xZWPrXRs3EXifpUSV2KwvOq85OvI9XDmUN/TwGctGBz3M/eM4oYLokSjaIMgG5tzEhP8O3Fm3Xrp
uK3saXgplofRb7dZoV/8npMqLOnmXoP28nx9FhIxF4cH+2J4iA3mGqV0miX1eY6t5Fj66bApMuvJ
Rnf2ipaKax0A/yYeZ9RaYgnv4Be3jtrKOxo6USTHi10lGVj24D73saJ29Vm71rUOEngf8x1niXUo
y/GH6Ov4YPNLvRXkmxj5FF8JIVdrZNQW/6r+OYxSPMOz2Phsya89oK4oM28GcrUbZ97jTJzSpUZk
jgmH4jw7ilK2JHqrbNdUCPyKVt9pEMLIQvNBf1ukZ7egbJQ0brMJPbxqNugF2Aw4msIDTjdFKptj
lbMI54jrrv7IiYWO05PquIgcZLSUmRcyiOurR+swlvjTssp5G6R9JvhY7Y0kjI+hQmdn1x3Dk9pP
7+Ch7oD0+lNGO7BN/WEl/DIGYlzQp8HZPAgkpwkegtbC3ssA018RHUKTmRwvaIlJvLXKwiE+GYlN
kfvc1z3+86T5zUzceu8X6ge5IKeh7XMykXCDDUmr0cnWeiub+daAVVvPyKPWEc3pVcV8eD+NY7cX
GVt9wrFpN+SQknRRVzuig/eqRukZ2aH+yGVz0YbrHB2PefM8edV+ylFTmtkQnWXWvZhKV+u+7Hiv
I2V6pfRbFfjqQgP3LbTYS9DkMOuNkSG72juSSV+Sb310F7kxZ24uDs3pjWyNfS7p7VpzDUnJxhXW
1eq5G2lPDRL7gWEYAlssMe6FpqNUW+1vTjiW56L2CE+R5SFOiq2zwD5a3X4WbvkVaRtU5Wn4rjWV
rRqT7eNzaFXj/Z29zyEquIDjMDsMln6PVK+3UQk/curuc/DhjiJEtF/PLIEuDWKfyS0aWKTvnXir
0rMlzPELyvB4MzQCnpXUp3/P8peO1t/mfo8J4OPPIOe9RTUoYLq5NHvzpZdULdNY3ZZbHZB+WUZi
PSsssAyfio3h64yVAI/Lg+9gFWa+zrxFg/B4nbQt4LU8PNI8hF7qo1Z0XNAq1hBRvgsxntCZZ9tY
xABNzPA5RBxGsHUSbx5z+0dEHjXUcEAni3Q7Rppg5t9zh4DU0TQOfnNPGqQK4WLdfeTXQd8lPz2s
SPlwreEU2gWcUFJ9VkmC2e3xEGXJLei6eG/Qqjm1E8wNMXJx50yxyByBfk1J88zN0qxAm31I8Fic
WWJkXpxlynOSWUD4cvijpq9oY7hWVREANa0gQE7HbEHKhs5c/jt7z3sEGj50aTPuKPqg71ZikCmQ
IGj1od2QgATKI46wlnIEgVKxfJLHg7/81Wxp8v3xZ4ZjJ7t0Kt//NocOHKqklNOIXDz+j0/+eFZW
uMf/ePl45lVTsmkcJkkcD6mCFwDF45n6n2ePl9HyhZW2/TZ39S2qc2edVyPYg7DPtpOMMAsuDz6c
fLxrIPx60ejT40Gyex1nDBVqMUXPMKzwty9PK9w9/354vCRgl5FXUvqwq8dLr9Lp3IazSR3Al7G8
N0yxXH2bhwwjfYgUUlZnuuoMjZlWUPAmzpLdoaJ9W5lfrMkxMEPRNIVE3Z7SR7+UGqQ9+Z78AAJB
PgiT5VO+MFgez9LlGXGuEnREcn/8EYPE8Rh5H93ycco4+c9D98Cw9Lj0HsmYD6VM6KoTPHnSD4zK
X80uMWKKplmBnnqVYT3BrfbfD71TXjTI9n0fpahGZB9zrlo6wgwHra3vJCkBYC5tRDqZ8SiehEqt
3f9rXZflIK/6J13X4fvwPY7/rOv6z1/5b12XFP9SJjw0CiTHk3+g1VzzXzZOOTZ9JeggOCi3/oNW
s+1/gWLziJo2PSFcW8FD+4+oy1L/8rEJo75yTM/iv1j/J1GX81dNl/AV3CrB3Mx2TSBuQvH+/qzp
Ml0y6BMZ2q9mlUDpm0hcMwCsrTBzXNM4NT4zfHYrQKFnq9PiXc0cW2y/mShNKn/fW/NH2wK2Z+sa
tgLjDjNJFlMWR+wNNY08k10UxAQXnN8GtHcsWnZddxw0qWnFUiAOyiguTtq+xRVtUXySnuiM04T1
8mQG2bAxXGiCvkG2BHcp5/XQOAS92RK20B4ma3S/KR9eV4aMfJ0tunrsew7GKmaqUzF4ZHUFBfOO
dn5iqSpWJsGfmzIi9zhV+rkGyw3ajMOjRl6DUjtR147oqrl13+si2th++1qXI+NPmkez0clzmGJu
1uFhTujVkk5KrIQHmsUp2eaIgudaoiUUQxIP6ORsAqwPGCoHcW+ZWrbEqsGCFEuvkT28GvR+MNwf
nZw+GWY0tyH0nm3RVPee7JdVNpXbgZbI8yQ7drYWlkqZkKJRdrF8GapkI2qv+2xV8DujbyJHUj/f
jQ4TRFNkuDC1u65zyLpD2h7g1ExbE5LcYUziXdIP+iZFeM3HoD+CF9hYmStOVJi/l+WQ3geNdQr3
eFva80suxwn7ZBuiYW12nQeoNCLx9No3IaAlvCl01BeHphjOcWT+ZBN1b42XRZtgTNBwm113qBeR
7ojHtOqiYl+VXv2Uh2h6/3TP/S8Rk+4SIfmHOPFxIbuu8rg58J8pS3E3/flCzmchEiNo3VcwvrAE
Ahp9jpaku2U0OyUJR9LCosrPjfIs+WZKGjMVaFCVCURykd3eAfRXtE0BdLoDfjfGpM+oCBiOzr3z
VK8YWodvVonfdJ5UePKq/jnGtrafI7qp2ah3tlXE+0Fbt8xKq2Ml5No3uvw00rUKh9rbqwYltEVz
GQBoNV96f6AYoFtBdNOtzNt9hBl2MXoxuuyyn16Vfvf6uf2kz7H3Z++jzxDnRxUuhnn4ZhMEADmP
SxXu3Fq3TnlPrOml5UiF7aecNl442G8NthNiT0x6Z13uv/7zF26brIJ//caFibltiUs1TSHgk/z1
GycvR0H+rMhzqVONf7TzTl00bYc+cq5OmOOQlJ+4JsN7dhnTCp7MZDyNVf+tQ6NEZ6saN/VE663S
zU+pmeWwMxcHxFDNZUJGggrhGltxsksUMKZseQjrENdAOAH+qxaiwDgwv0aLzjnKebISurZRq9i2
fqAPSE9Z1X+2qaEOSQbMGzvDyoy9CEB+/tFQ4AzhGL/bVWnBk6yLi0FKjtKhd8pwUDphPT5JFXyE
YrT3DRPtk4vWEorr0OPvgjE2e9XXwWwvWVYVew7bxl6oCz5kooLKptvW/ojYRVVfY7NVT+4gTr6r
8oM5O78KF4YLA4uDx+JGLFe8B5xTr+siKT+mcLiIwNnI3PS2nTC6jeMwD0eJuMOs62H1xwIowtJH
WZmv9WCmzMJKZ5XlkTglxO6wD90gVdFZmOjlOJ3cR/ZwZNy3tnpyUpuqD1YgpL94Uv8sSXxJSe65
VOI9b8v4VYoeXRnAmQxfKbVjuo/K6KVThlrPFioUA13V1sQHd8h9jVm8QDcA4wrsM7AC0lz7CPN5
mszoUjGOuMV812KodyaQkQ1KQ06+7dKlYXh3oLNKyFjk5VzN05m8SOzuMeDkqqoPdZYimwg3XjMN
qGIVO0nPLT331XReeotOxQyGnNeNogtzFAQgcoga1j3GyR2BTYrhcxpTvwJWnpnSvSql4ctB3Jum
8Nr3Mt9zo//qsCpD8OqJ/YDBQPBF+rOI2vaQE7TJzHmTdZ155brCPZBubNJoLzTxiYk0q7NmMUHQ
VVyHYXHfWxbBgGG4q9s5vY/TsxPl4okuRAFLWO7HWM5bIr6rvYvr8vp48EhzrGryqCc+GTy4tDoU
OaolX3ZXwfQZjZv65thxuDN1k+6syj1wEyCV4AzhT7LdGwwXV8Vgj4fEBCvXQ8E4Oa1cD3bo7MUs
Wli6NHbCNLxEA7ujraqnzm1/6iYa/k3L/Uv68Z+jfS3nrwuvNE266K5lOg6pMY79gNH+eeG1wz4I
wt4zXhL6csxWLZegn9pnhJv4m17OzChEw7xOnaZxgI3taUDVmk6/hxSubNqtCcfyDDKRSJiC2ysv
+o+wWSJ82N6PfTj+mjm2vsYM2zEaaj1eWhkwzashrBnuHumx3OYV5bTREZ4SOd2tVtWXcQlVrudR
HwfJlWyEWBsGyuCLH2YAYrx9dKd7721x5675lVsXJmQw39q22+aLaEo4xW90qfQ5osWyimwLHGYV
9OfZthFg2wU568WljsaaWJRshIVDM3xgvLtFPL8pgrVvBz/wqYZIGgS8VDI3GANnBwdKLOni0D17
1v7BgHMqHTldKn48YyBA3xM31sWpLDj8ZgDRVANWK90M3L7h5Rs9dlhbHIAR+OTkuZ7MD9r33/oq
/uEaob8npZSepxuecyQrDGIs0DCTPLceDY3OnRnF1WqLWAMobFwMpwadYAK7ARx8Zpxdn1xdyBSI
A4NuWMVWJ65D4VSkqSItgNpPXSbT8AzUBjnTmAz0bbOEBQB9YMNv1I6HAwaU9NqhFwWCDq0dQ2V6
UWH6q/Qsl8bjS2zAUhSeNGjuGe2LnZj6woDizSnw2pf5xSrUvqyr/KJpAj09HjBG6d//efNy/xZI
zUXrUDx7pnJdG06x5/117xroihjh3AQvLcq3jd+H/jlwK/9MrFJ7MIX9gQ7qYBjz+NLLn8nsT1ch
aYRiiwGGVn83A2dvFFmKfy2jCrbHFkt0ae8iDnKXHDXIyphfjKlNcCy4tOcb9WzIbPqqirZbK9+M
XqocKDvBodAdcLpDDWAwoux+zZTPX/u0QIHz5OO1LlnLHK+Zd3M8Zhf6TIwyGTsDJpp/uPFgnTuZ
ztsRORfygWs/PheBpy5j4LZAvBk8GTD0XtCYgvr2+aW5jfnhRwwrvdk6DM4M3VSELrOoxS/RPSUA
JTclwPi9J1tiRpmV/PMXL5bzxB9l2rJaOIS5E7LuEs/uMXX56xdfzJjtrCj0XjIXzR/x1+Otrlg9
vwg9B0/FiM/TFFGIE0oin0YIAo6PYDh9oUcq1pMwkpe8vBWRNLZ1l007kmXdDbOTDzOgLY2Y2UBQ
2vvMa6oV+woyVWXJG8ArAy5HdraoDI5ByaRZsWSs7bIFlWKT4lfKvjpnk5O+Waa8Z6n62hRReZpJ
94N9FxQXN1UrxXb+2oVBuwGFHO6oko+GQKz2z98RRv3/5UvyhGdZWHp8XEJ/+5KGvIkxRQ/yhRqR
HTNJsUxYz+2MnL2Bf7LnZ35xbZA0bj/qk6nnkeMKiMu6t8Qx71nqDDDODOx0R+0LQo/wIMpaUYfE
XVX1tmAEvOkIZ3RDf76afgH1M8iBlBYFaVdIVU7oma7eInHQpjiU7SXK+4sJNWDXVpF1HGxy5lWo
d8wrQEO13o8pyiW0xGl+83DBNXjZjpVjnpmOxJe+zzHOE/nMMHDeVVSMG1vlI8CHZLplgkUujXtE
fnEL7J6ebumXAj53oXDiwXQm908fGQUTh5reaBhHX4h/loci/uwN3VxijVlap9HVc50Q5kkk3kwL
4r6Tzu45h5C2opBgITmFYdyvkzjnfGUzgYz6Ydjb405gQYUgbRlreiCKkZL8AjeASp6zznYcUOIx
NxYrUbbhAZ0UypXCtc7lEYr5I3PeOBgUTU/k+OIqZbC4MboMwHMzre0oipEOuReGefolnqE0dVgM
6652b7D5vE0Sm9HFl/EX7bQsGy3hnGX6w6bd/F2lNtQQxvaQAtQhpyYcKMWfgt751bfrCRrfqptA
ihW5kCsLlcP+sQOJqHhSLFCX0qxvcWXcs8FS96aGe6wiZouCaOUia5ETDcfahCpeEvpVeoys0dWU
kmGknXjGqYrcowkL/cNJc7lyp3h6juvo1LjkEMeT+YlZ03onKuaYZk27KUg44NRpWOtp0bX0PfLO
zgCrnSjvqavecztP7nXNKccmGddmIrguWlaeMN/HYKzO7Vgguun1eRBEAKfZ8JtnLYCM0g2RTSFm
nAhRZE54inAyXGoVkpZA1gfaNV6qsN17efLTKfPyOI1UcdxSHHvtlvobmb5K+dpFZl+olhhiDR36
SOgF0TQEK69jhDYRN3vly1Wrf76LWcz+fhf7juA4aikpHw2bv51IVWHlGsdZ/SJdioMx95NNJbV3
aumo3NiUXuCe9UC4C3Gn5fpqR4FkDtLCfRgIQJoCqLMW3t0tssH76Mjm7CQClFSARrB4FnZSvDFL
RgowP5t2Eh1ih0jiSET2u69anObKRdoEnW5f2tVblyi5N1v27cc66zTg7+OM+NgomPhNhHq4qzT4
1av+xcwc/408ILAfnUJbAbbGtpJmF9BAWbNnqq2sSkLMe4WII5Dmhu4MuaelBbN5aInCNNwAzm5F
3EnkzizgNFezwds1xqTOxqzULajL8KDRja7wZBf84LC4S+2cDdTEHJ3oT8si1F+9aj4mSTq/Af7v
CUAxo2092nJdVM9IvCQNmTKCxlzTcY75uZkxJm958Or6y/9tzsZ1DFR29P+LuTNrjtvYtvRfuXGf
GycwJJBARN+XmgdWsVgsFSm/IChKxDxPCfz6/kD79LV1fOy+b+0Iy5LFoVgAMnfuvda3RJPuuwg5
eEW8xV4nN7I3Mv3ke0ASM916iH3C5Qaazo9Uii+0plMSpMzkwUH/uEc5BwRvZNjtdfI9K4L8ijHd
WTboIo8SnCD8gV3OvOhozOVMEOO3Z1YmV2WvqoVNyXRtyf1q6SFsGw+8VmSzc0VEjlgJBzrgJlTz
IGA2KTnzOcXeImMEdzYrmtGa7tgwDeN264aostuW4WWjEvoag3aP+nm+5Zf6th4N1jin45hB0YEa
AomCedP1sDraBSYFfybwEx5kE54XwsoGITdlWBWZj+P8ySO0G4NTc+tUVbt2yy7ZpV6AMjSIX/AA
YMontWaVYpRe5OSyLkjs4QwL+qWPnfGJ9wEOTPI+2KnxzPgn2dqFRYhjmTePDnxTWbSECw1V9m6I
R3Zc/00rGojPLU9kYAzpHmo/8YmeT3piBq/djQ6keqdfUgOMnVEap2r+U1t5Ry+YrlWVWoTVOeYt
zdsEoLQQGye6Z+QPPDZ6Y5EjaMllWaMzd0F5E+iduVxCLyFxCW9jUnD8FsmHXw/fnMp1nuK7aWnB
YY452Kgd3O/iCSh31Ibusq1r9widjggpmVvbsYesYeiFC9gqzbZ0Eau1FqfFNkE1sQw8565hBkDS
xV6ZBJaD/FNfWSH7r2rQ2ZhTFt2IbCiXrcrjfWDnX0qivbbdzBsv9VtvEZBeFFb01e2zXVWf2iko
HkiWRopUtN8NK3aPY2bWG9mO7WJKok1ghNFZx2r8BIhtb9O03wQCaqdpl+M98bntKI7CsJ1eKzVy
8yR9DoHEwDzEKv6QpZjbRP61VJlEoyclJhr7ARF7cZFIlskZUOmlFDWKODfYoF7RIOd56Yn4csyC
Pu3JPlLUZFozHoIufskj08b6RDpp53rZNiOPkLulR9lmGuFrBmKZuNVeXmKbnOiw/k6fwjyHQemt
EFmhakzCaQOZzdmKXjTLNjI2EU71G/py27pSreBvmYwHV4RfYr/V1mWwS+O23lVkBtEGs7OjU46U
gZyfgNULf5dpbrMx6qBeWWRJXI1yQ7BksdaJI1ileRhNi6z2L8qmcQo7K91nARD8TljkVCZZzRsV
geY2BrQ5SNpZdYZ+1VbDM+bW9GS6o9pa/QixkvHxZ9k82m9tWtbgmf1nIK3QikePRAqMrecIc4M3
bssufk/jId3osybDrMDpaD0QJ+nDdCqw3juj/4C1ZDoPfRLgaIBV0QtBMasb7m4yrK8ylzujab4S
I2ju9GxUe1JK0Ye2xEklkZy1idUvE83itT6HigE2ujJD8HjTvAsPS32I9W44p6UiwTS3PtKKiKhE
GeMLQILHoA7NBQJ91jSR1NekdsD/3Q2vyV+R3yBrTG2y8MKu2TnU7r/ulP+jwJ3d+rr+3/NnvBfl
WCP5aT8DY/77T9sfxfkt+9H85Qednje3nz/gD1+U2JnfXtbqrX37wx/Wn7b8p+5HPV5/NDi+/5lY
M3/k/+tf/mbuv43lj//6z7fvGW62qGnr6L39/XzIJCuHOcy/j+y5hsX3H/+xb9K3/PuffOJvgyVp
/MOYQ3kcy/HmGdHcoP0ttoe/cj0hKD4kjcV56PTbZEmY/+AzDEFv1nAETxl/9d+4AEPYuoE40eB/
//PH/633/leBPbhO/1j6CJd/0MBZvAZe16+l0fvbNcqD5r/+0/hfVR10deZ5yM8l+RGgGX8hvcxB
pe625lb3iwvki3Y9WnWPrY1SZPAUmDFWxhpeGMYTeY6XXZBd3Kq/uQXeSdN+Rf1DLkv04DYzi9NY
NEnylvnJSRb6ZtAEMu4TmZD7pjhbNrHvuSQJ2SuX9qAYU9UEz2ArqArX3SLdvRKz4h6M8qkdxAbD
RoJoayCMjHDCIEtpobIctG6BONoiX7dKYKSknX7vphNpwdiJFSTVShOHxEqRAMY0M3noFr1hf7SV
fsw10KIhaIxQv2uxc/bylkJ+InRjliLGLHhFzyAiN+OPmJ7YguHOuUx7+O/KuCQpqfFCfu9h8tQe
YfJRg13QacTOs7LTrEZNTMEIYdhWdXdrEcQuELJ7MvsxjCOCvhqEc/CDIHCJ8BEjG1VIN5AzoD1L
BA9QwvtT4hfHABvCQiqNROj+CavdKWrTU5ELmowMDbAviorDLfiDqJZnDrrHCLcBVsWL5+v3ULMZ
rI0XVDMEFG7qzKCljgkyqXGIj0B3Udm10YcBZY44wRe/oe+D2sUM7dcuCdbZofGbtSzcs7TUNlPJ
yUniN8OejuPAj5nQWWXRDnXarMHeS9DnRd0GTNypG6eLiMdjjCDZq5PD4EWHOiY1Y4pPkatzV0Sn
0lgKPOESJlIrEB1BKjLTYWsTnwwK9DyAeiuk81oRUS618aJPzqkdX/SUTDZPhB8YjYDIOMVR2eHe
56TnV2I35AF9ObJ4NcBQBHAYOygY5NVj0UyVsYpaJLWt9Zr0eM7t9CEY1kyoLmVo75h5HeIcnoEZ
HPQ6Oc1X2PCHe9cw4JiSbyJJP+wg/KhadZ3fxlKb7pXLTS2mm1Ft60R/H3XSsylK6W9vxzmnCOMs
2/eeoQtN+uHq5cw16wK7sFOi2yBbvrE8dNjDRU3OrhujA0mkCU2QYrLPZsg7WKqjEYpdEIwM7dIP
N6DPooPUiRTWWpGcLBsKHvfkVNk7XdeXglgK2gjvbmmeXHetEnVzwpEhpHjFn3SYBmNp0fWrq/jt
83twHMcpb+Fjobs9aOmyq4IPv3GdRZqrbaDSN6mroyOateCqwKFdJWRJC+6/drz0YDsiPXq1u/ij
ThoWiXaTgYXVMXTDlz5YPOdI33Z+ARi+xhENLSdjK1XxdImm5JQM4PVi7lWtfk5Q1cWKAU5/FWl3
q7UM8w7LgftNhdPdm7orKt0iUFeTS1I76VvTf/VGKHHDdJfVdJ+vYKePRy1NgJVmb/MbM9+PRjBc
ZcRsumD8TeZ2D+KpJ7xu/pHoGeOUr2naiR3SnXyBMuoyNPqlNQfyQTemyvaBVfP1aiyNyYHs4nXs
xothsF8b1ay9yd6BuP7GwXwKWRNQhz93Wria7+0kUcf5taWUK4sBm2dkKMK1zG0c56d4nqngQTg6
dreafJ71LuvwNaUfSoh1FL0OEJGNSN3oZW/mm4nwng1hQ3e/BVWb3XE7UNbIVzXXHhD47rrYN5r3
HJTNprbjg8YZsLA6lunpImt1CW11o6patfm6zNRF68a7jIetm8MxI2H4zQ20F6woTw+Nss+i1t9D
aMiMxle9yRjPYlJlSfXuER6aQzL27PijzccjdKhlxc2sBdG6HQ9FAOh2DZrh4g/Fg1UQMDwYm9Gc
x8qM+FyHVgZ4+UqnWuWkMv/W5oA0HQnojZMnvYgPbW3tKjM9ZRWvXfF4jCG3BO+0k+rL+pfGqh+7
bjp6ZXvDNg/fksAXXx0nHoT5Xy2KNgXBcxa3lwJIbwfGsWJ8RuP4ouaUGtHdKpNHLBbl1g8BT0gY
sSxWFAaU6iT7IKVMD2ArbvOCjaqWHNX4kUMqh/LpjqPkra2qL6Z/B2V4QyEGQFiodzP80UQe7k4H
g0tC6mxCn06eEUNt5oeoMXnGDCOCBBa4r11XVsCo2Gk88Vp19o49MVz0ent1BM88C9Ui6S8ApN5a
vkeas7oh5wyVdGZZLI9a9hZ7A89H+FCHjE/wVpjy/PnE0Z81TOzvviZ+aTUN6rA/407Dxz4CkuJQ
0i7CcaZ60YsIiM05KA0kHGlH4DixNGLefHHj6g1CJhab2HiPAyfYVwQ6y9YvH3D9q6U5OIeYJZaT
wYgEb8SICUvPSuScf9d+SaNp3MV9s0Ia3sDqTMgvVRcPY/JxJB+hNZpfkH0JOpgu8/0E+zRalDFn
n221ZW4rWh4wHvapflND2B+MGarwGfzx+bvP/zdO0bgdsnbfSecpCmNz85kFlOHaPHz+7vMXTdS/
/VFY88te6DmiOM9F16VG1HKeDF6IS1Wr3mof4I0iYCFcEFNy6i9BGEXW0qsnzCHzL8OcZpbFoqWt
Yr8YqOynsfMPvovgsUhfwshE4dKioXOh8dLSTSAY9tVm1KM7vfVwP2IYcsOJJaTTd1XrbAxXWzM+
W/VTss6FtiZDYcEesCi0V7f5cCjoEwKIxtxexmO7QhaK7mOU/J8WHTNGa1yG5B5UndYcS+Sgv/7S
IUs78uKm3SSbswxrtaEoAmlIAkIIQTfVwkteCIQqmri7Cy+13ybb24XsAusqdN/q3HCh9fUM5fPu
l0hhBdTicE02zAJfESBcR7EbpwINqSRGAJUREjYHmDCnDaPF2R3k3NhTbL6nWnLoc/vsihJEOQhw
Rio7jhKvXTl75XnM45rFg0cgH7tr5k3XgA4sD9t6JB8C+6n7NdWz9nFu5LDYGAUGYpY/ZSLHHxO8
kJpztrPhZtbjLRHFOXV8+kXudrKjt0jgoqyPAvPq74r63+rmP8xO/7VM9uhGQudyP1MyjVlh8bsy
mSRg7CYDLs1OJh9VsscTd8P+d/NddYbHOmlMvKmjlKzWf/Od597j78YwFOieCRxDt2xMmsB0f0J5
eWLocmeU+c4PjAvQ5RzTmbNPVw5w2pRCJ0LTrVJ/oaHnmUulv/n2f1Sd2fO3J2fURcBGkqEn9Z++
Pep9ZUHtKHZmSxHPWpOH7Uaryq2nXxNjuDpW9NYU+1Y9RRzua8GqRmGL0uZXxty/n17PGpWf3gfL
ovnjULR583//eAUCK0eP0GB+mS++rfqrTWXCKJTR4eNYUhig25aA8pFCLzujXud08vORCYrB7pNS
sHqCiDixLuXLX79F8xntX1+Z56AAlIZtyH9R1yTEQcajm++8jiOUnh+t0HrSGkiCIEAoQm1nLZLu
2+ftjRX4GKXjO5XYLWguhR2/6Z56t0IWgM/y0LWnC5HwjvZCMOC9ZesiNWLpjJQh1HZONm5lpbZz
CeJ4wzYhQyrkAZirdFomgPLVNQvjg5vpl8mydzXXYgjcFcIZUK/9Ne7qtSFe6WwgwLB3vgtfpRu3
tdtc6dDs0taGwA2hc+7Z9yQYOPVGJ5GosnAYZsGd2fx7MukvCMkxTJPejpbWNbqrj3+s8jq+fPxW
o9FhD1uaQsIS5a5ZpKgDUcyzVRUqwdLb37De5X/TxP+z20PgtbENFA62+TPxziTTJitMQSKz2WCi
1S+dlx6y9NtnZa3uRlvv//qyG9afXXeBgpRTuwtv7+eoWyZ+LmdTnkxaQscmjZ9jws1i6x4Xw7Vh
49u4InkbFYvaNAOru/7GcfdQiexgUdenvb03puewISi8IEagv3oevFEzf7ToZ6G0piBN+/FiMf6o
Xbqm5vFzzOTkICs7to4hf5hYD+FeHOevO7jlBti23Ts7QQE6nwpS7gQvzA6GqY4YTZY4z+89pyr8
DyTVEf2a/eIANtLAH3C+3yKLPOXYzqPmG/5KyhS0Yp4jiS81ENbIcheNpsOgDYA5Rt3ZQUeUKRp4
E3RUneL6d/2T7+KU5az/jgZ1jm68mSS6ZF3wmCfqTg/tFkXdsucIRgVuvZop1XFdrFPb+lpzHC3S
6G0uWtty2MZ2es7G5qXuxvfepBzLI47s4bWq9xGssS7Y97zHgR2fEj07ha54NQsC1fpDJsYHpcUf
mlnuzMBezdPPsUzfjNQ/SNiDFtI2axeONiGj47Fv3VenxwTEcY+K5TiuNR5XnKef56TC2ZndxLIb
Hqr8SZlsWvwc2kD95szQnQIWSreSRn8cXP3dd8VZGrQJ/vpO+ylS+XMJFniNpYEV2ERQ/MeVb5Ja
UZGgkO/m49t8pIOx8mrcpV++zD8y3sJd/jer7Z+t+rZOyekiuPBsc/773213tTlGMqXduLMTDmQN
B9Pi77fUP3lkpWOYAu+yYUJl++mbROEcTKoTriDcHuCA3dDESadbrQBpYLyCK7HAaF9dp4nawG3g
y4NbDpOPucquvekYE4gRWd7as42507LzNPOccOzpTfEqWQhlnh6AG5IZXC+bOP7mOnybqk9O4HMO
gpHHvBAnmbp3AZksMUt1XdPRNad1OWbAH7yFkt3V4vp3fvIGsOLYttjWc14m5zJpTffQE+ekFGTP
UZI3+cmW12lQO5uDzvwibeoQAtHOo+XcYENyy6xRGn4p6TBAL0Amckms+OQN3c2Q9muQqaPrxKe8
tk7YlNZ07I/zsakNo5M+SfKi6wduj+MUPLo+rY+GfoFZc0qiu7dQffHCKLZa+CGpb/CyFroZfdhs
F9rImSRKEJwARgNulHIl3dQC7w3qhm+n1yw0fWy/5k53y5p6nVTylWHHcj6UeAp0D6/F94fbvIIL
zmt/fXMb+p8UONxinnA5Fc3q1Hk4+7t7LTeBexVjBnA8ZfvMs35ZVAA/opZzUw0sFSqQfixwrS2N
kGukKSb+DdmZikGst0xXYurPNcc8WAXHTjjnTriHpr3bBWA1Tujz0a3vL02mrqEWPDSuyWA6/uqh
OinzlpacjsUwehnd5C02+frS5C0dGPsJYpEKGn+5jfffZM2raAH0PPlUo3NR0dUEF/j2eV5Vq6l/
J8OPQWBzjPzhnd78G4T2N2JGT6LkO43uQRM2xYfaGjQX6N75mrp6DHGNrlt1ttpkxS/zIVVCZaw1
tbWndlPSHGms2URGtUP/BRPxvQr1Cwc8NQhw6MN2rsb8pF8FHOagRp2xyAZGdxB1c80Qso8dk1+K
ILuZWxbWq0eoimPxry+35MveHZufGK/7ybX8p5IWXet+S2xCWcq2Xf31hf6TVYzCbf4H9SGd7Z8u
8xBUMm0HdMMDtsfGY5xTSvqaSDvmm9xq1UU4B78M/ub++lWn9FPh6FI+s0Oj0oH389PyWQlrtEzR
5bs2tO8ZZIZ5n8MLjEx7PehcDEQg/tCu5v5ZEvcrYLO7moKnZHg0dzhNHhQkmwQFIBfsaFlRZCe0
NZn3LOdazHC+OTRSRFEv5nrJpVEq1WXubgDoe8VMsRmq+DAvGUN06jRt2/TOFku8hNm2SD2qsGx8
D3znHJoWVt6OY18N2iY9oS2+z+tuzE0X57QQ8wEqGcNh4gTj7ITPc4X/6hpQ9FBPFNVEBDCbUc7V
jMWDA2Szb5NTTk4H8bJX1PXHTLJuzM8wkuG3+We2Jv0+Gfo9xtdeQUBokm+ahF0hOPbxuUlEVJSs
16bD6gvGcS50pNKPLbd9w8l1QitZpecWxqHtv9IPnPlo7uvcoQjwU7RhyHYrztAWP+Z2iNuTIUVl
/r2okOKhmQMPi6/vAxg96YHZyUGEDN9hekfDaPmsRIm2dPIlDAqoczyVc1k32fnbBJMJjPFjEPoO
qx8OwbBC6A1IveG4S3L1YYR3E7r6qUzpxMby3KnkrRvlee5aG/Tr5m7TCE5TG8V6bsJx9nqff2j8
dTczMS6VFh10STct7q7zDh/xbAy9fQ788TL/Gfcx5BuoqOmh7qJTTju5JyIgbBJktdjRowTagR+O
RLSI3bz6zp01UrJuSAgf4Zh9HmLH7uaOw7tRxM8TzRmIls/aYV51iaQ46X58MhkdEKP+JmARGXnH
YTN8E4JXpdms0HRfEZAhGItt0smPtm2/zp22DE1PzdOb6/YrWzjmQ7YPqssyfI4rB1IBXysd76Ql
vcZBuC6ITwEo8d6HbHVUE32eHbQ+PoQefUSPEHb4tmjtI4bLc6+tbVPaixXw4B3V7aFE6f15wzP0
mMtIrPs7NfB+snoJugIiz4kH4QBGyoCHdo8eInSZYT9vPrloOUHa577pV3nwrmv09ecbbu6+xmyq
peLs0MA3xKzMCIL2QiP7ezox4QlJ2egrFv+pJ8CPrjPL8dwnnEr/x1+vWoY160v/ZfmQCIN022ER
0ecq5nfbE0JDYqaETayvHN/zhjdyGvaW/4U+Fw2PTjA55zDqdtkDbUxmNAPZDvi66T3PN1aDyXaB
e55YN1BucFbTawqyZ162P7+ANL9VMQVuHX0U3vgeuxojHXVm8372Em+lY9xAkpNgtKD1ugY8pJlE
QBaIlCKNIKiePScH17rWUwSYqht3FopcjCXdJZMc0gMTL4XNvDtyp1NeRBge6SI5E4+JcrJ6Y5jV
W1l74SqIS505enqrC3qhbUFvU7fKYXHOea+WDphLZWK1IcHKo8sdt+MdxVbY9x96bZXLggd8Xl/C
ibilOIaHgDWBVd0R7XFtsjjNa85zoOlnEi8XRR2+6WBa3X64w6O6qljs2hKUsXHoQdnMe3gatazD
zQadyqoaKPXmfbdLTx535Pz8NdJ7NqznnrlGGuuX+avNZVJgzkfj6JA8AnJaF8wE5rsikeI8fxGP
fn9Ne3nuDGiME1AAH+aTBkyJm5E44IbG9zHjBdC3z0bYiJ6x2dUlVVDRXfWHqALpa4zDtk8mliWC
KqvmI227m+WQLUVXqpX/LP3/RwP3fzdP//9wXG7hkGR7/ffj8ueia8P/WNIESKP87fcD898+9Z8D
c/cfNl+K6fsnQ3+eff82L3etf1i2pBFn0Y5zTXeuI36bmFv2P0zdhrlrghoTJh/1fyfmFsN0Ckyb
5/hXe6f4n0zNTcv8uZrB/qvbuqDZozvYKX5ui3WRmeR1jJGf5yUgoLeX3B/Uz8J0l1K91ExwriwQ
ZJeqvl+FwrAfmIb2pAUuOttxt+AbvGIjACqcZfXkE1S58rB7bwvNOFjMuVaIRP21P57Huqx3hIW8
xzHjDtbIGCm/xlQGBg8EAtagwVHFKji7mOVYM/Q1jQPrC4pTd5UpWLzG1Pkr5UD8hd+zbQkzXNmB
62KlYEnHw0herUEeri7pJdp5Hu9MdGObUnkbmQfgQ+x5WFbxsBjGmiBiwKhtWKy9GkxF4UcHoM1q
VetDtUQY5W3zMlon7KQbRlWMODkoN0QeNk2ZPrO6QAEkTXPHlH4XaX2BbN0oj7oi/64aXMxPI6G7
ofpCo4+ESCI5HjR72yk3OpYcvZewAJqvmqUU8UXWNohjjzDVSODMx+Dtc78cnCH/XidMFHLmk6u+
MI0teR/2QjMUhj6iHDC+Nq9pET2MvRaCgcp3cRzNWoXKYsjm7U3uKgLfJSrbwfpWk+2zdJsq3xvB
XkaGfaP2h88XVfvcJPkpz8LsISBCrSP08wAqkeHLmibX+DYRXZtZX1CbeuCfQBvF/nC1SKIGg8uO
4aAtIswDBwceQ8/Jrj5WUQByjXgcRpHtG6wvRIxBmfcDqR/tTjuCv00PIWLvc9x7EAy98kvvsItY
3Vitpii0gVpjBg7DdYrr6cFvagAcJFSR+TVsEK7WT1NhvOQlimO9lndVkHFr2XR4Rl+XV3wQUChn
g1bVjXAJHZLnOtguMMNDTI4FidW+ffcRPbYkwxDpF1xJILE2VRov3apE7pnlF514uaPlVGxOZpQQ
+ebQdU2mcqFa+6mWFtDbhvwpz6GR0Qy3UvPSZeOhLtFScqxSVIqrqRzcRZIUw1JDm7cJ6u8GP+6C
brC8CHJ1FoX1tcyM8m3EYfeQ+n3+BDJxToFqerw+vcM8hiZQTHMnL/V8Vcj0UTr4SknPDrjvHZgR
1XjKQkkQTn8jYKs8hiq7urmJEbd9Fp45HcY6ZGIThIQ2OA94oa1DBHNxV0lLPvmAfkoTOoWRI4wV
Fap2xapvtcLahxBu4hQ8SYsPcwkgA6Ok3TXHVpueqqJPdpOXwJ75HjOMPkgMCtxA2TMBb2e6l+NT
Efjfsw4TnUkXnuuau3Mcdb4JK4+iNkP6aiDAjAFKEg1kqpVW5sNO47x9NP2jof0iR+9WRXX1mEB6
jQGCcKHA8rqrMXYfAMYOoNIbbcEQzDskdfJFB12j2Z73MKb5o54TGu9a3aNCfP2Yb4MzeK9j4aj4
qCxXIx2bnCoRm5BbXTouWtNviX4aNnZRHHyFSTrpGRc1CibdMKml11Ybz8rDW23eyUZcZi4Jqblu
ROcgkMYy9kC2Gxoq+cK5sQTJyzB0H2GDgUnmPvwPJOJret3Ow5wuDT/bQtSL3TbUhbONKzIz3KSA
Ae9UZxVE8qFoSftOXQ37RASAsmvhHguX6VJZQfAg9wMHItAFXIgWWtCKqLfSi3h/zF9o5wtoUYm3
1cPue8NEK0gDExNamuxii35EK+ofsmPaqYhXXmGIDddD7GaXFUHN7hGO1Zc09s1NZCUttIsCdp4D
SaYYkWaGgXb59BxPKuzX5GF9CM+/17gOlyWI70WkOWJbvICbiM4YlQOure/zutUjby28tjG7VvmP
jBLjS90Zc/TdKgYQsNNF3K3xHNGgZcSAobIN4n5fG2a21nyClQYmIysyhkEpswmQiZ6u5PjDLzE9
NxXiWlw906ZtqpfYNoio72tnpfMxcDleYXUhxJcE3lZCfcmlTuKYIp4dH98DWbmQrvT8fXKrQ1cY
7QqU+Xtm4B82EwayNZwwOZLdiPRyja+ogeRobGnZE9eG/HoZwXb2jRZYSzBuaDDyUKK64pTNUcma
QXMTSJzAMsmVTdVOeeGe8bZ8QFqpGDKE2mKYwLU6EIQl6JUcGMCaZGUGE8GQscwrGDMiG9eN9iKi
4MvYkP1ml561H71mWY7DN1tlasl0iVO902R75OhfzWCi1Z36T3W9Z6bRX5GIMGS0n1xdRKSPGsaK
aTjYMCe2sQvzQzQieqpDhvlq5NGssQ2usBRj0xEny1dw5nPpbYwkKJe1RWfdSrxDijkPwRKUKvTI
c5vh5OK1nMFXRL+Uub5z8/jbNAHGHeiqLyYiTljptoXuIgYDsBw0dn7OBLHGbZZNDFrjbJ05pnmQ
4FXZspGLj1i6D85UrX0pRmRZkPwnq36xOHfsTDS6KA6ifB0P+dsYkpTXevF+mhIbk9lkr0xbcZdw
g6UV7cFCNt6+KC+OEwdfVKbtMlXNOrVp10zi+yhleJriECMz0yXNaD/GzDVuOU68Ins15FDSdgpe
5l4EYGnwDC33DBog0IoArCpSDDQLEuSWabt2MLr6q+sks484GFYefNiVD1ZsKRvpbD05Zc+G2e5R
SBMvzvo9R3Ga6MbZtxBWPXmOs45zLXodk32sGn/nmkRVmzTRNyJX/sF2gvYl6cWzG6mnJkfc3JsG
KgPczWXc2TfX176wLNGaC9sXaZA7IPDrOEnC+DxiTOZRwRBsXOi7BNb0Kmm79BleaEFwK/nHlc6a
p1dWtoxDLF7KGX8xx7Y9G4wYV1784ASmeOt1Rm+DHPxjS/KGiyX6GIborRunlW926L76pf8W6pwn
cZ6KGxAocIIBId5hPYlbL2tECjrPixH0G9etAuwpjMTrMMx205ga6zYiqIOWIr1IW11F1vcnUF54
tiat3DkIJCc//EE2GrFxTh0/Jz5Dmt6Ftut3lv0YD7wftsBs7tFF5uAY7stkEB8kQrA0pthwxh/0
UB5kKMs9OcccTEnpm/AAbocQ1jwRpv4WS0N+0EjSk2MHXTe/IsoGnxmWBw+hxc1ruYlJxOrfVeHM
uX6oC7GtE3bb7MnvWadF8cxbxWiqiQgRbeneO/6UPVhpHRxdVGpRIJ0lvL2Oi2KjIjOqla2i8ObA
sqXO6rNpY6a+s5Uhegkvq76w926cOkj2Ek8kEUb2tSubC9Z6v6jdX1yfXnlDkuAzMgkLNhbe8Ghu
/IRBCzVwEku6vj9MNv+lAHW3KomYWGnzjYOKIV4nRaAtMPeSq4AwO24GGx+BcHZZrl9cQFtAIPAC
1t+tzvvqm2X0qoe+u+wJerwMsSBtxR42Fl0hJyjuCpgxfY/SXOqQJtdNFheo0abwK95KKzr5clA/
AuBRoQinr2NjPWvS/tZ4eXHNrZ6w7e7EesQK4lpEoIuKfp8bPRrclgvVDe3WGV5tBpQLesf4xXDM
rYvJqH/4LddRNjAa3V4cpzDTkAh9WH4XHiv0YKtYj2deGKnGqqHpZ8gEz54mENXSGyc/1I8ujlhl
QaTd3U4cqOPCFZNH/bHwAYAaQ/K9dJNk1QzGuCt89VIh36hKbVx64+R9Tfr65Fe8/FhKfWcT6q0i
cfddWBhSNz/Q9agFdQ/BvR0GSitKcojYxXeLIOrEMTuAnj1anjmD0zSje99E+YGjB8mKBcZFe/6c
z08cBCAm7EBoajI+lgr9uRw0rKAFCDrOWDFygEYP7xBU8VT06rtrR906Ngt4XSh0sBjBStNnMGVp
9YcuIGr28xfW532ol09aS35QAY0Hn9veldxxJtrhwgCSTwF2Uia0D7+E8i06RRrY/Av6V3WI+uGr
Ad2bHEWAYJYO7Ji5iMTosYbHPIBYc+hp9WZGUjZdrnwMppUuQWfyzEtiCmZ6WlLik6zK+MUYobh2
gLa0RkZbw1Y5sR8BbjJYL4uh6Y6B7JqlHYqGE2cFRV3vRrDD6XgYqC3XqGfnshmoTaU0JrSxXMIX
iha9397wocSrxo04003BhryvYpGNEmPFGD5VtnRQ1nUuwqbrVMlrAWNOht+cpE8e2u8hOkLOD/Fj
ZnewR6PBW/oGOesqDfbgOcWD6g+0VmBVtw6auVKEJ0PzQ2DDJITYbvyInANBWBivgyyWIIKkd4KB
eC9CtM5zJs81GdKtUTlLTFEUyGESX41Mbku7+oFZmw5q7BeQArUEJiRdNzxxxIZM/Vdt0AhdnHKd
Xqn7mpsIXgsk5Vv0bd3AIwljfNb/0qcbrPZ5ij1vSe7u11gVu/H/cHcmzZEqbZb+L73nM8AZF72J
IEYNoTklbTBlSskM7szOr6+HuF9bddWizHrbm7C8Ul4ppQDnHc55TjumR7Mu31G7f0CvPPTSuvWn
9De8UOJxK+eX0d6lDkqtPqQRVfB77ZyH1hjD1ej1B+DD/WJ2G3MqE9oPaKOJFxOZwMmWmnoN2z3R
mNwUdc5WktEXRjAyyFVpR5gAULvRFbeM2o5YrqfjYNiHTgcI0HhmARN2KXfpATfglJEQK7ktU28N
KDcvDlItxMC3I2jWsxjU15gDcxgy98noSPQiy8YkMKgqUBa/FVNA0rR44N59qIfiVyykdw5h4liz
eY/raIgo7K9fqFmgpitZHFXcnh08xkchhbWLzXbj+ssvkhzsm7jhPk4x4+7UCOB5aiQ2gPXyG4pq
ogtifJCG5U0chvYpxjXaVOwpdYUQUZXeuZ3C8sDo/4IAeNu7tXMKdaV2fkXgCAM+XJkjgEertMco
wz8ZmXp45uB5zAZBjVNRRFaxTUg0Cvd5JyYCZ6eKHLuivUnyZqMvEiv7SXZwWRE7E6TlJvHJ6L8N
Qsi3behDphhIBtMkqAazDvZZ4QNFqTAEXn9+GNwDXU/wQmflnh2h3HNO8YbOYhAHl68npQPoE3H5
1rQIytXrmRYO07OzVB+l11/sIesBwkw6agzqKGoZ5ONNdaxDcO9mwuY2TpM/VENwADBCw6vADmq7
r9OMtTgcjSeQFTmaGyuwil3Rs3IZgbMsQXlvLv2ySxaZb3m8vpmehjDppXeJX35XQWlhMa0dfNsH
w6RWJsodRwAKkQ27SnkuWBQ6o2SdQqSqP2VpNFj6Z6o/OjVXz7b94y3hWzUDOrFx10+49xlzC7JT
dWAfyvRSaVKNkM5NRPhA9ym7KE5n6yb3+9+Wso7Mu0F82P6ht4OHPLE+Byvq6sE9OYP50TMDPDdk
WbmwUDb9MOTHZtoscZdAcWFmK6yvkInExlU9cHPt7ggwpovRClyT/SMNFd7dDzoMP20mZQGmqVVN
PTEZS4LkxuuCckNayrhRdo81ToP50okTJax+h0JMl54kBdCuKEnxbwOBqfJbm1J/27ddwlgdBerY
yXPj7NyKN0ODI9eu9T3NZcoIbe0BmIxwXXo3sYHfKssDeNvCUlhUre/cbV5N2ec7BP/gcN0l6mZC
xiBWzdvSQk5uOEl68TvixAOWZ9E4kMJIii4+eyyGLL40yEc6YMVlfQRespNL+VDUCrld86PodXF6
JcfMH4OtUc4X+Zr6/QFLMnCV9i1EBYuxpXzowrLbddmnnRoN2wDwadWC+7PyX9OeA61hFLLY99zX
+5xYZbgSP7LncrCFunFi4qzcdiKafSSWLwaKbgO9GUmVcWT9ZSI3VuQRKDPHist+p4jX5A3HnDfE
bH3pej6OgqdcKLp7m2fJpqKNg+u+M3r8Ob7Lc6GhZhHLpqH/yJzvIE+/mRuGaf48J9WwK4TgDWrf
C6/4mLx1RHxyWt45C6ar4w8HN3Yf04QfuGUDB9QelQPrixq6bRlPUZEaJ8TLx8SsvwOo7XMz1zs0
bue47rYmtPudQ6UMgd/D3NSbJ2cVOtNU3Zi58SDJymLag+Euf8lGSQYcGGhO+H1OfUNx9MQ9QrLc
I4qpHw/fPGWl9ysZ53sQMJs11hN23BMDpnNmG7+zWHgbVm57yXofuqxJCcBV0yfH2Nx1lqr2HGrG
hv3TQwv+Z8sqJ7JHB19L82sJW+SCzk++dK+VA9ufSKw8mN662ANzPv/J4gIwXKvRv4vfxqxYJlaA
hrLv0bSe/GUCOjqeSLyHPG1B/W2YH7kF2W5D+TUbbH3Caf5mEYvfqOf24X2gUbl3bMamtAmnMPOa
DUr6V4B5Jy2LU5JhFeogasr+o1Huy0QXMDU51lP7hLbk2I0oExJBtI1xqGBZpD4wA4ZyKQJnwRtK
UGQhrRzsv/gO0hBnhrVsep/0J/g5b8CA+TfG3ZNPF2KOik+xEotKG1BSIH8zBn5IT07FBlkQZdre
iZaALtMsms0ygW9j4Yk1Rf3ubecmdvWpmbAF53P9NrsJ4dbYJPHyoIo217DT8kc7p9qIucLLtbsB
+6Wdw2wF3208fTijW5LxRf3Y1MHOk/VFLfLGEA8lAZGGegOJiKinfwi5phLCv1UWxQrf2gIGPCli
m+i1vbPGfvfEYOPBBxrUkcvp+X5DgnyZblTbwd8YqK1BpDzXKV1QnDtvhXgtioBgAuYfcP2QCRGb
VpP8kLTzX+kUtFFF+MrOT2+IHfmAugWZIBbLCeTYFv4IkNYp/dvV4r53fc3tGZ6GYNjZ/ZBjc67Z
8zc/mjnYusHCYi4QgJJW5w1Paqmck1ltUmYcW7cq9M6Z1ndkeMIOj4AzwGTfh+ldXHQpXTlZRgvA
RkwXl2qMKUwZ5tQqW1nLHL0IZcmHqlFJjKZg3UvO2hKDeyvST3jM5IXDvk/XrO2YoYpVgZTX7ZkQ
kQHJEyXM0ZGK1a4Z1/SKSQT6FvZuy1jKkdx1xgCEzMyhhoU88YKOHrNNoVdmZDIihW30rcFtZZeK
AKKKJCEs6tvOl84JNSdJtNVA4QlM16jzL0yy02k2VbGtQlgsXPqsXwtzi+YTwkbmegDxDmKGEm0b
BgPzigG/f66ygBpoQBY/uq+JxW95uvdc66su/yjAH69Byoag7YaNDXz/hlx5HEI+IA8w7DVRKCai
qpJF5jC2mzgjxCKzmEsKZ5fWVFr1mIt9Z5PTnQ8N43KHGEjF8FMhzQzbBF5tDCisdeWxHVv4kJdl
+GNK4WynpQl4ymnKxtTa24ZuomkcX7RtQigwnhYJYL/zGUmYfpgi0SbIoQ7XxQ4r67JBSS4LPF89
Ljp7HpB39gVuRdcH0BLXbyAPH9okeZFYBzbQln8VPflVLsDMkUMrtJSNmTB8MJXzYqUoVG0iPO68
1ayMSEJs+9F9kh0h61BfaFuK8XebJi+9ByjMAdcyBkgRpsZud2bXPQdlH3AawGbwIzJUNzSTp17X
CYQ37qtc8oSQDOr37cLdGYQhCWmOSS0i0vDBQf7gWlRrOlFcKbF5i1RwxKFhHwtcS/y7gr91HlZb
Yn6O3mLVCAm8Y6oavcvyX6025AOYpY3Vchn2mAmHElAKfoRdOjYrBeqNArfd+tJHTcdMhAqk/DM0
uNkb+zUpfHUqQpowN6zExUyWTxzvHte1aGDutXts6K9VjK5EwHnaurqkyZtAWVbxlxyWkgEgKpdR
II6SujzYJV8WxZkTqfGNaT9BBgMhLPo8i+p76seos1EVLob34Xj1ZUmSndfIgwIcvMnH5b3uAFJ5
Yf08+/yjzMfAJxwXIxEV70Q9/Gn703NQM8IIrcncwTu5a1bYJ/59taerUFjmwTd7kcM+HAqyR7ap
NkE1wSV16vJozd2RVTw3vkFoWE+qj463XfscM9LJZg5un5gAVIjAk6eY/Hn/uSO8g7KA0f8S7hhj
FhuTfFefezzsbFCOCwxvmPwM68XwpFuocEhioQqZ5VfKXy6c5G+lv12k8L5JLJQlWfsRkfxkA5LH
xO8mzqHS+b2s2s926rliyw+Xcteb51to2cTFMHc3pGYY5pNMI8aHYu0NBDIpDIt99cub2RymhUfN
ZSri2kbalIouhXGXOKzhWfY8/WK7iAFHICTw0ccMfxd+JaPr/ARzSTSL5KtMkOS49jLxJVDl20X1
Dd11TsLHRsNktWy59cPpFogn21c4udXoPbZ485au2MIB3Plegl6z++z8YteSVUOV5+yzIUDD5N8Z
Xh4lIISIa0SrMQ79u3Tj8/q1WhepV+PcULEeMLiqsMV9sK6c5rPFszVzpkOc1TekOCm/fg9tgsVM
7wnHQtTHB28Z323bv+WdDKcysslLJpwm6lyfOoXTh+Cr2jrYHJGbmcqkbdxdySHV9mt/Artr0yy0
OlLfIWwPyEC3ngP4UhlMgplBRy/yaPbH28ojpHVqXkvnhd8aNsn5lJnILdiHtHN4cafhsr5fg8FA
Fw4R3/LeLJBqeY9x331OkqnWko8AdAd67Rn1U+PAv4BgM01H4i2B35Rwe1v03xuH2boULQFGWj16
5fCLxBV+3R1PAPvJ9gJga+4m95YHL293rWj2rLM/cld0kHvVYxc+1tbqpklPbaD3XloeILzhfVfu
G7zTPVaQczzUd7gExUYWxstct8hvpkfMneSz+SHLmrTND2WZv83G/M1WcVtW8OQkUbViKMgXwB2M
j/w497iVSvYGHUkA6ZpdJkfnomzEVkP6DV8FC5UiAHPO3pg9o0u12qupAps54ezefex8MtiChjai
TcRCFY750QyTA8TJY0OXXC3RxPHoDA8JjCwAdHeGpe8yxzpkeXoa8vTFzim8DbFfeg2FTB5jYmJx
hxPkxNZF1igyZ7ZKVoSwHyWSOzzHDIF7g542rA+z07C3IQPIbrIdiIXn9cLvDczFJVMPnmnNeD/p
ZjsKFbXCfy+L9KY1wnskULuuD15ZtL9jqopyd76hw+a4UuYvC4PBxtR/a4H2aa46sMoIIi0v4c0Z
J2M7WfUNpQehh87JNttD1VmIGuMXm+mDpH5pKvseVsl9ncsv1tcf3RwcLRRLoCGrgz/9qcGh1qw9
HWOJWgqXlYwS9Mbvxeq+h8p51Xbw2qXM3RlGfNe996ILb2cY9snr1Rt7zE9Ch90hBkxMjtzS/S1U
+lrXYKrd4pGd82kif6bQLFrRV4R1foE8jIAfH/YQsaTaZ2H52zbZA3viucY6myFdZgxzXIG0Q/HV
GuZTW3YfFXe9UcvbIc3fbTl9TEAlSQQX0Vj4x6KqHhZWsERgMN4ENqMKHkBr7koV4tLOwVl3p8BL
Xm1hPTS8JyIIvvm3btSUEmjSHprq1WST5vH8VFb1kM8v7Jd+Yh3cq8S+78ris5Qs4/z8WKbJbbYQ
Y0lQqzBIcRHODZKvnwyjY1uMN64xvAtuKs9jA6WtKsrYmRbmIwTZj7oCaA+Bk+01tBcOE26wX67h
3rqwVlb2rfQRkWXyPvVJyBtZppj9dBGLvEx2e+4XcW9UWIjhFXApQCIobskNfWG49NzyTNksbERg
WW1WzHDfcGlzeroWELKA27OyHwZJ//SEbs7YrAgzRpHe0N94gPLoz9odEe+Lf3E1mVyji/glrHW6
XS+W2K4e4gTzf7tPZYCYk/kV5wzBV37Xltu4ZmhFkmxcCY16Qu5JEqo3ycUZy2PY1y8gPXaj0Fu/
cQVKOrXrTXmB678b/GeRTycXxy0ymbs4sd9dDbGomhkB+frZX6Ft/jQwSWsvy+jc5dp+CA31W8zp
MWnlIa2W25gtarcs91XRfVZD9tRUL1DVY0zsPhr2zzjUpxkAQGNINimWfd93xROR3nAHJ0t9Tbgj
2o6koe49dfSHP1i7qgjf0oBbDlBt6XT9H9Bwdw5TcNYiB2k2bDFtyinRNqe5t6PMSI6F7xMF2bPZ
QBcDIeZmCpnFVSyji+YuT5dDXFAjcWLsPMHbNEkyxzBkb9Dc2DtisZBQG+RUOs+WoTGZ+9Yr2627
sAZpitSUHueYOeWbM3LbT0vCV19uTMYPUnTH2mq5/Bg8uc4DNe+P5vMx1tUw1PvZuniqemnK9pCI
x3nJfnVT++y57j6kjGA7wLgcho9M6evk3jBSBtRuuPMs5+/6fUlPfDRFeJOq9C6FvbJpbaQ66zes
HOvZhzQEwjm8nROihtL6TNtxjNPs1a7sfT82b/62tZY7F2LmGuxEH5KOB+LW4CKzf17/0lypXwO0
b674H7tLcRpU2EJs+Tike0IXBTmwTf0cICkB/BYVVfjb7mJFVes+mQu+3jCMFho4HPs5k+G5Y424
vIkFvrNLaKlBAGYWbD2HoQgMwYKtvIRlYjNgBq0NpgOCOvFG0TRPx9YfL2HsMSZ0TvHUXbTh3+lE
nGD9HHIknM77ODDE1i/jkoF90kfAzBcn+0jWUebU/ORT8Jtp6wlsKbIJc+Ml/m8VvrKiOSZx+RM7
wV2cxvlWewrOdfe1xN5TXOW7aUhPQc0EhwR5voG9MToCMReOSFkVB0Z4WzTanzXbtMhlQ16Wzdkq
Jn6VxeDsFp5aW9BKBIexVt3mfYV0AdkAG6h66wgmAHNlf6xHZtLN716lQNpWmbc1uosX9Di6c1Od
MfCGNscjqok7V6eYQ8bxXBv/GLb+v1VtCubH/5Nq8+Wnrn+67gft9M+VvXT6/t//S/zzf/1bsBlY
/yKO0eds+y/JGaH5L2G5wgd6ZPm4dwPMP/9Hren9ywssBMyOja/ZtNbojn/zjYTzL9IuvDBE4ukG
gJb/n9SaFkSj/67htkPA16Fj4tY0Q3Sj/1XD7etWGOnk1qfU8o3tNQnHmlt5nhzRn3poQRDDz42g
fCBjAkGNoRqkHusHr5+5vhhkOpaMkNb06vUzs5F2/9enr5+4fqweeDTOA5Zs32emvSZad2PSnM2E
TLt//vufPwYEqNpl2B9qj1EeeFWaQas6+1ZVn69/ur4Mmelj+Bxyje1aXPJA1GfoYkaxuf5xiptw
YR7IR9X6XchmpP6whKQgWA8C5HjsQifjpBwv2dozz0iSYt7ckhAeRX9HN8TOa7mZRLGbK/amqHLL
ken7NCH5rq1VaHRjKU0z2ClWaci+ESHZ+yJNvmizcaPP8rW1MCP0hf/HuAjH/EC4ld5rCBMuJq19
4SzxMTVIJq4GzAtSlpfeHB8mJ2VHp6dmqy08o9poI2QXwJsSsU3HxMRTygQQAMnRdYg7IgMA84FP
dCByVrNO32UrbiCC5ohohYU1hIEyvHAGdMMjudKHzMHLzDSPTIu9Pb0W6ZjuK1ey7JsdNnFyb7O3
M73ypZuYIXlxiJi2RKtSzxD4K7I8Vu0nQhSEAIZ090H4HCTWuAfhMsDYZ4O4oCOR7cwKjSZWm8jo
RhMWQsUwjZQusk0RvW6bAQ351K48IpXveo7XxlxejfRp6vOPkslhnS0Lg2EqM+rqqBCjtQd2M0V+
6KAsodIkdIVMTJ+GMXGfK27Ao5m1TDEyZH7wdBHVYsJFLV/inotAj63L0+COxdx8dBzrrwF4PYL5
F55VKR8E8q5Huzi7I/J4vVrqNIuJxPSdfVBNLZUUwKrasgYa5eUJPjAVUMeMTwfGISvDm6T3MQ60
VI3QQD7sTCZbqJAWT96AoL3Y+032ZAuF9q7I5/eacegRQjHq3mD5zNjJgb4AsLneQctzVzZVpO35
waxBGmQ071GaTYKIPOdP0ntQegSxLKXPZRPn8oR+yWZF2B46EsW2ve0hty0ObVWypjUhK5mrlkDF
q9cqkAAN9dqk7+e0DyOvCIpjMopdAFP7bI7ZnoUGCYwT+EmP0YCB5DJ+DO3iRH5qVAfjuPVa99nO
xt/lYOQ8oJrHvjeRG2LsYfTI/YPGSOKRPaWoQywk11Ys2ZUbNqG1WfdUtzhg9Jxtsbu3G8N1I7bB
3Ig9Vl0AU+TSW7t1DVRIZUHPKV5ak81lZljEKxyVQ2a3PbDCAeh79BrzFsncdcCV0gWOmkVR85ur
g4pzgGNsZrBjNXm+Ua1ImjPQygrgslzFxMC176M7JDSYB4OYdaBachMXtXNjmRPjNU1ses+4nziZ
DdSBAcoZ9Y4dFEjokkNGJHspMmixtAvolUO0vvIRjBNtvn7vpnDN1BJA8B34NYrJw3YQSR+hFOtO
aJkqy/sscCjv4UO6ZgRWFKs5xit0WHjb4zHYiP10J4T/Q1/QH70Am5FcuzHHdhpsbd2vksvs6As0
WeAVOKHQuhm1yTgGAkrHKk6Gd5Zj8vZUm3BcCxMw2rnJACwNwy6iZs0Bj2Gr8ifrW+lTUrFFStAk
WFLQI9cpohluDbRUqJXqi7d+k0ZVh4UW85ACYItik/xsRANibt2HwXS+S6TwDWbyAePuPGb9vWbd
sB3bNkGw/QydPnkj+4fZpM5mQJD1qeUaMwftQSrSJDzaeHt0lujDyGBsoWdwQyw+02j+sQv+i7TW
r5WJnjkJhTTbhFXmWpWI4tInncQG0vjy4tQucUEe++2+3CWd5GpMCWlVYItDx3sTM6s3rEH1Zk7W
jG50zcyLypUAXjHZ8xNE/exjlknRzWJVwCaQbTKFQo1B7UgKExNd7e3GKfjBiejsR1TnRw3YZitP
gx5pC736JGOeVEFbvbvOX6NS+HINcKJ9mbGtyhAbyb9BU9vnIh6PRmsNx2QqX+YKOPHMxuZQw14j
hCT1HlwGPxDXMB0a8WmxODeHb8CWyzFexFu4Ck7mwjI2RTch5K5De8dVPe7J2EM2Ammq1Cfff8qD
dEtIzLBF19ZtiVUEYogQ+FRrVlqVBQx9QV0pISMUglQoqlK0k5/jqD5Fm4uNYzEBUwPtmsm2cBPm
9W9UFl+z3kukQ9vBmNluSHbQZoiXXJFCG15M30JHUBfliaCrj7Yxp9Oa5m0TqHGKq/Tg4qdHPlYT
cyWWkpAujU6OncaEy5AR31I9ENMasIl1wN7a60Kh6U6p9kjm6Ve3201ncUuK2YujNs0f9Qwvvntr
EVbiV+SXJxdg1JPQhzmcZxQeqkKfSwOdU+LD+SiQfl7qVWcI2vBFkby8W2xyCKDqdGsuTrabir9u
MjLHnESJ8k77W4ij9qlDbigJmdV3cmBMGmjNYLD8hRbW3Uo1ROWayudm9d869GCwu/TQdcqOpeah
knT6gtb/pfW6Hndsrm9HmBeLhQOG5YbzlFjZLjcW96YAe8Y5fZ95Mtm7Qr21ofQOGsaYke/HDr+m
0ZkXUkBTdgZq2WGGMbYdcNeD53hPhuEeQ2KpMXjY+7V8OTc6jvweEYun7/3afebOeTdXlZOSEnhY
kQJ7Ikfw+lJQSBQkhxFQ9iShBAOpQ06Yku7kjKTwqbTpIsx+IM5JI6zW+MlmfRGp/VnxSI/IZbtD
wezvlLm40UKacSolV14afmJCIC6N9mJOXHGIE3PmrHPUOgx1X8wRYBP47g8zwFMxOSw9g5TtItMq
m91h/SXX0MBhVa2NhSGoMqvqycSLvNddvk1yOFyZxICARGLxG7WPw+9Yd7i6Lex/Gc0to16UrNQT
x8kwfnPmd3vmBpeErcs+Qb169gxHbL0pTLeF5/DMCksUQypgn6YRfuHwG2y4WjSSrLMJQ6sMwpoJ
AXDHhYw0zu8cDQ/98Nyc7Rq4leraJxFmFNCFnRP5OYLxIAx5Rd9TVRfiCb10Qh6cL3hISHVGBkme
J98T1LN5rvoG7Rk6mu7grasIs4OAWVrHYi1iMSK8QAL2EFdkd1fVnC/s8TAT0AFV1N1PcwpiHbEc
gegtwTM9YJu8ZNqJ9KlfVXLOUCo0ocETAR4sRbNnnb6xw2fgNLDBuf5zvBARdJGlJz+sQGONdNmW
IoZ9jjFbE3BUr+pqpkEZjCuLmjC0SwIB5EseFvy0mkp6P8zG3RIW7qkartpSshDW2j2RrOZMXRU7
grl/lGvAOas8NrnYmJWv8G4pi0ScmOlCn40qMrOODXk8EIGXkTKUon4/V/EnqRGv+UKx3DlVEnGT
mCJ4qnrRHie2rAI79h4d/ZgSrzR1ZUyWwlBtsDn2R5RBu2UE3t+3HhzWzjx3YKqIenXGTVsmy7kx
TW/nB9VnlbXdYSnr82KARfOpo3pUVm5Sf6rxucqDnynjvEhJYK5zyzgQvXEOlXidE7kpVPGSKcPe
/qOP7FYdUO59hZnBuvoa8Rnwzptw8aNsktTm3E5WUr4t4cDsmPVYUoXv1IHpnmb8tqm9bF+AhkXR
9QPEfqWjneOkwMxhpn/7mSiQoRFnab5InH+npBf67KxNBMqVfeoB9S4D2W7JUhupRk1/W4doBbmM
2DUlOyJvSM+W0mc+XjwaylUoX8YdmAB1NMywPcclUGeKPrmFhK5PVfjUao8p1PoyJX9IptWnBU3y
3lb1m8ALWJFWYoUHxJaY2CDAGEnaYoJyu4OgcXNYFu39Un5QUSDvrDhsfCfqsZGg2jQX1hNLAK2h
fmV8zYiO5HGpx5ssU8/jxJ6hGfzxxgjmrV4C66SHo7+UxrnL+i+qh7dSYTAxvO5mTWYIhxwibrE3
kS+ebS80N0UoVTSkrnOuA+9grXLBzh1In/cJTJJVaZ9J/iauuPmF9WSGusOs9npTk9n9aCubRdxM
DHO+XoV2S66o5zTEDJe+Jh+3sfb++OnjPzqBeyLa1TQIGRjK23JmdZB7RsixYiPRq2bu7gBpPh0h
+hbs3JtQszBvwySqhgoTCn54IBnZWT9Ubjlsp54v54vkpdGJt+/zPr0ZqsU79cta8uUMcz3ISmSQ
vSU+porUX1b7BReJq4i9RoXLqKcuSfXZDKAl+0GDbY/pmZsufMNhSL2wBrxeL3Odoi7l4Cl2offh
Z/ZnWkjWE1reksl24wkx4ClZbsrEpRBy2YxIwH1XfV9rUlL77kxW03SrinI8pc5nVSMosZtqjFTw
9yobvL5A9F/Zhq54ZBfANbr2rmTB/fullMPb2HTzfkL3/c/HlcfeQqSj3F1fYs+HJVEmwy1MtmuR
vluE9ciDtDtbKunPomBwa/TqC34m6qqMMRd7Jozhi9tHVa3Gf7CJ5ZIifiu8BiwSCTQVDMO0RDVX
Gmrc978yDqNzvJjOOUOb9s+fisnbJoXitOY5BMfLBQiTEAq/qQ0EFgyiDURP03DsFCqYqaWtdNQD
ErX0YHrKPy4IjX0Vhudx/dx/vlw/VuYwdxJjljuslvyfTRWfvTx/Ytfm72cN6UJkj/bq4UnqWP9x
GLNs9aqyzJuCByixjvfKSJJD6pk8mUM/hvRuk00K7eDstOBunaJ5n6yi59kQgmlt0gKAsP2THGSM
bXBgVlAVARPUskUfgWz7kVaMbDI3wPq2vsTrU9JKqXZz1S/n64vJKv1YD3YkOm8NfmooY8FSn68v
q7FPGN7p+lj7zw/bbPpc7iFdsSg015dlkC9174S7IhigOWbOV9wVyd6KbWDAPhdVvnD4LlyjUK1J
Ql6K6ab2xqrZDzXpY6QoK1r1kn0SWmGEKLEd7jkDTJ4uKTqbtHIeri+VYf4mx/XZ7X3g/KH1qjC9
8+CMd1lLgEqRZzdN68K/tnt5aDuecl3G1ggbGOGImgeCR8KdFWOhyeBwDq/yJW0CZ8s4nINyTZcm
iYI0nIBD8Hp4GlQCZ4KdKjR23R6grkXEH/GL7L3MFZaznIMWZEpj5C/XD/EM0+cHtYY6X1+0HkaI
ooJAaHsxI9Y77Xlcp2v9+mI0QRR2Lr80ICoCvfu2scjKLkl3QIOQvBarULcdOeYSke5ZNtbncH3R
dvtANzb98yH7OiyTtvfazyA/bH+U5+uLuf4p8MiFQ2K/Jc2dIzoFhdzo0/XzghP63FFWl5s65Yyv
zFluPbujKPKWuCGIh+fv9cWekafFHd2eiVuM8A5CQK6C5+vDKu74oa9/Ki2SZ4vaertWqA3lqF+l
1mGerfo41+roWda3pYL0gMUBlKgXHo016sxOsMg1BCAmIe0wWx3aZI1TWyY81cl/8KhOwuHIj0cz
u0ZV6BrCT8r7ToynVYgton4LkzBGIGf2fkaNMlc7wU0Q5BZjm2U1DAx4cZ5IEjlDIlwl+qir8rh4
8RaRU3Qy9ctWjSPQ2yKSjbrkiu81KsfixX1I7CTejbGH34C0njuchoRt64ZLu7GjFD9btmuDJb2A
fZVTPR4apKVJUHLlMRyl7V/dXzx60+RhEERPjE6xgz6O9se2T37uPxVJ/pdhBDsCY83o3ssU3QBu
BRB2cnwtctTTjgL8HayoXZdej+SMdkOMTQGkFmtv0FkalguAWvEz6LqmqGVfMCVwKOz4MiTzoQgL
OvQuhhIc5iRc0p915bifFUer380gEQ80owLGmIng3sDqiIRn/sfgAb2TezDQdSQzftn+oqrI77Ca
9AIaunA3zhTcFngtsAr6v9eMjD4sbyuAi4yi+fHD5Zc7+ee82Cl7Li4qLJmtgDGIZIcsEQumZDgX
8Z15KBW4JnoikFFcQLvSVnHwh+V5tuKCUFaZ70BLy21HVmuphLxFfMJIysitS6OtqLKJ8jOD7Fbw
y2HrNa+DhGnPGBrBYqjuPGZcpZH/zCazuClUtzNz3K1oq09sHGSGVTHhUWUZITO/tzrjRosAK0pv
PDOgfd6pmLm5tN7HjnEdlgVCC79MuqJNbpvdU7Vk71iI7adO8mN3YL/RDFUMCnmMZ2XyTAGXC/Du
eHbIDXvuFmlsnZiTanHXGKHqxbOTO59aZuz69G5e32ilcT35+XaGPI1D0/7jq2DZ+/1bHZbwy5E3
M7J/c53O2qWD4xz8vrybfFrY0EPHzJiQXXcAjgFjSATvOKcO909datnHOrbuyhyVWW0U8XYw90E7
/xryzD+hnngJgnJveTqMJGcWkoQWJYIb4QedjoWYe4awhJgMFot2vChHMnCe0HGxYy5FvDMBzi+W
d+cxQuk6PBNlJdtz1aEDq7ChFvHdgB0YsWFr7Qi93JsxpkjtoVjQhqKBm5BOg+TDWtDjMWBEX4Ui
jGzxY4T9t7DTe7sm8CkxmpKC5iNJH9IBd4MmXZ5pT7IxRWFtaHgZPLCND1xPb/net1Yl7K2FQdyv
EAdTACl+WYRx/Qd357HcOJp26VuZmD064M1iNgDoSVGUKLtBSJlKeO9x9fMAqm5mZ1dPxL+dqgoW
AIIgRcJ973vOcxpcKkL1rlXqr+FHRnfHTvzsJIyidkz94CWLfjDCCCi6kPDTxOzduIgJsuBWu7iH
DoAG2KLaoAq0PuviWqvsIMb0WGoiwZEtrCvIVYc2fM/bhiOt1z1n0l8jqe8Z1ikYlEfc7jHBMC2m
kILsQLHIx3XXM5RTA3R7vqggS2F4PFuWtTRCkvUKfKZzIyS0aiN/hgoS15LEBHhB+XOWUuKUWiId
QgkVSlvl62YgzyymCpSN0nWaFbnj2vc45opWvXqhVW2JBT+C4AI03Kp0EKfM1cFWEKVnEvOLXECG
cuJLA0YxTaeSUE1gI8POkcoHgwFtH9GebJR+rWdYqDAlxypl/bDYThl4dJMgVtwWzWOgyi/5aL2R
LjtQLQmsTcMpvQ70O9kLfxFURSe1R1GNHGe+sY6o9WdcjQJPtCO/Tux6lgAbSa6CBAz2NZHeGbIz
Ydf21PusMZJWugIxSMhh3feS5dtc2MhpDoXPmq6x5nluIdUojsKC6PZBUldmpYIn6zbokn9wsLtB
JfIzZsPsV5IZFAWCY8hnJT105JHbZfSEUoouMEZ+XMsUmWsfOmVCGjZjnd1k0pHNcHoAlabwgtoH
UtoxtiacCsk6yEbIpuaqSqAEiEpQs5kTKR/w56X4sSyUX3JF75tSN/sOKhgDM7oXWO0uLZNTcI2J
gm97OPrwtLNS52uw2EQXFOXJE3pUVcm7GMfcrITNC8VfzSkV+UxIqIgUVwAOj+RInXBPKBBOkqQ5
4wWBhwKmBVtXbqwhQWrI3QtVFrD9rqsq0J2GkKnVgH1fKMscq7r1o/HwtgZToZ/8aNp18wFVM7b3
BNRoFgyIkjDGVis4RLhO1DoluozrJYFLPhizgbHD2JKvEBMkber4hTMPL6JOrbjIQIkb71SlfpR5
hn4tBKXR7wxSKq+EZVDGhwij8CPhmv8Rjs0hHnNxJ0/wQEgu0EVq+4DOV+ZPYyNlKUSmzIAgE81D
/Y7aKB6wQBTPiRx90Bkp12GDRoqqq+YS3flY5bGOoyt+6EZ2MXGg0ZJxSKNTRABJlDZ6zAx6iF4j
HTLyfZpW0dosYcGQ1/BgBIXoInirOLoCTqqGma+1EaQj+dTU+/d+ZawTw6vw03BfKWKZLod0m/jS
a5kgPU1kxKZlJ51CGlN9kn2oP6DBKndygY+vrULEz7m600CTTL2hr2gl63aQ1fkKJ7tut1DUOccY
TikaYMyH7tD4VIUHzhkbaQZmBVO7Qij1iSnxYEy08KK+YpSO9slDSCnNJZ+8U/PE3DRYMDbefI97
ezDm2+BIjv5j2W0VYZKIApZ8FMtlVktOqMX5PmsUH+ToPBmKOZ1gRn+EifdeAYc35SmubPleSUwu
iLf1K0+mb5kmT8Xy8mWd3ya/Nzevns+DQF3m8JDmTcwoD2mSJrov8xvOD8trb7PfH+L2fr9t+o/V
v99vBOpFjtvEqdqLUOvO79LPo3B/3nivRXSkl7eW9EDaphN4PNDAT+rTYDW7SJpUV/oQ5IkCwTyY
sHqEpv8xmZVpvS/NUV7hAnv35vIMtz1/PUSmTgN+mafJa0lQSHgqkK2Sqvo8WYuEj5CCCRZG3ZE3
8Ofzy/aMjALh91aS+d2WlZYHYlr/uaXvhSromkAnvKTg0nlb7/axvrd1m/+7df5umSo05s6oN+Vc
r9Tqsdz3VHYw4o0Eys+zwbx71f96dplali3PLrPLw7KB2+zfvfbvNpW2AHYihd+immvR9DUYxlOm
9flr2S/n+b9dqBQVQ4Xb8/n8ovD2omV+eVovGbTgEe7nSi3wkkmiPciklxvjX5PLU8sDwioqEsLu
9vI/3mKZVcRe+f9cp8NNLCKZ/05Xe2o+gn+T6Hy/4C+JjiRa/4BZhjpGZPAgKyq85dkx93/+t0DM
2D/Qe8oW8kjVoqEDBPEvmY4KOY3xCw1YcZbQSCoKnn/KdIx/iPyDT10yNMP8H0aRySh7/l2mIxJw
h6oIhYhO8rRFWNq/y3RyqptBPprjSZcE0KgxIX4QlCjM/DaJFxntZTdXy78n/1yBbjfVCWN2gMZc
x1FB30PHYjhn5ShtZnsvfRAKcKAY2lw9+mMZgsgV7gNDQhnXmseqEjDtI2JbwbX4NeRCeE9a8txr
GKldDnGE4FNAV6Zyx6gPPqRwpACbyPDv0onAkj6I3gJheg0kury4EMNtoXJqjEkzktO2JCGJe0BL
leoNYeoxFdEYIEjYaxPJI/ypXJiy/LxMClJuTo/LpJpiRziYRJ+5jOW5hNHQ/+sF4VzD+v4qftvM
8qrfvqVlrWUhiqxNWE/SBvV3J66MuZIhgTjpXpdJj8HlWlWDqzY/sSxaHuK52LFQov5umYqehd9q
qYqo3j8nVaGLqT/Or1yeWl5+m12W3d4mW164zP/H5P/73ZcN3bbr0yzbjWE17KhQFntGvAU5UUxR
j/xr6vZEHYt/Lbut52sFlco/XnJ7ennJMhskuIDFkHSiv1sZyduE3mV+09+2+L10ebmGNZt7q/nz
YdHoJoKbl5k/PtPt/ZZt/fFWy2ww7xSCrOIJ+tffUwxElqGd5O+DQkJXq+hmbcJIqSBbHsP56t2r
84V7mUzmSzrCSWpaVb5ZFn2vmC03JfPayyrf21gmv1ean77N/vY0TkHeraUuS991nlzW+mNzy+x/
f/rPT0nWjm8HVohF3JpFbJFQZmh35zrC/ECsvAlqvRcKt2okXN/LPLn0f620rL7MTgLxCP3D8tJl
wW1LxD2zkWWeK1O2X6Zur8zQks/tBba5LDRhBxDhJeOQClDA4UjfNwzRaJbfJlsvY6AvURVenh+y
lPsKoLN2T0nbAcSFsr+lU0QDt3Nj9ZJqGvkQc2wRIR31PgvrowG0kPqGMG5BxzvFlPEhzNBL99+T
0qwb1Pg28VXNVdDvyWUpPu+DCu13s8wtD8sLl/Vus79tclm4PL2seHvdsgzKGJR2aBlr5Bq0GChU
f3ZjGRBmVh2muVsHLkO1UYyGtpc077cSO/HpnNTz5dSuz+c7Ka2QyeUV9Yx/cVJUAz0kgC83Hsu7
SS2vuZaM+KErmjoWRpy9rh2rlGZdEPHXm/PfvUzdHpZlma4ULhbaDhET38dUKdmET5f+v1ApL2pU
UmczJMx/FfRHP+jRUvg8JLrEYGiSruF3J2tuonqdd7V07VKHKE2KueHQhBUEtx7X7zKbUoRQG/4K
jL4M14eY9oFMY8sOTSl3gOO1jj4rQYu5h25U8K99i9hDSrI7qX3WlO5DwXpNBpxfHkhgKg5o7/CD
WZRVSL72UNhNjyA9Hb1oSZEqJ25cxbLea4Lx11TNoH1rIE5UFpJfCMNQ0+vQHudRxVKkrgsTYMAy
eVsYduJZAVlN/4WDZ3kI5vv52+wyhS9SWiupCqyZnX55IByYPPdM2iGtQIO1NGUE/1yKjbDRKx1X
IwgLuuXYc+Ad1TU6PcboVXsvWx1Y6/lHU+aH2+53W1Ym6MyMTk0QAIoHIc+TDRL0mqYsHTCtmocO
t/llqpTbgTezKsTqSuIKRjfsie2ef2EF90aWQZQJl/kACvkeqSC/Si/PYYZGo65qb27LiNnE6LEX
4INP6rD/nmzKOddHhu44rb2eXDG/MkFLFKKOW4EDMMjAKeaS+f1QkhtAYthebyOTPLvapIHA0Cc0
M0xyyxBumACyU5gRYgQHK9LJ0OAiXuzCrTRe6mg9PtKiVIJd/Ti80wmALG9SO8ocsgS3wq88wNvg
ljhlZOz5TvwT21t8H3abwn9F4lXMLNbt2L6ufijUN4Hs11s5cMlj7wbZWRlduCKujBhLsmC2memE
050v3kvjqlR/tt4HFCU2HVWOYjlU2JLBbZ7xY1ZAooKPVDnieCZTwxwOrcloneKNG6GvzF8DivfT
lyyvIq23i2AfAob0dx0VHcGZcSGxQ1z9ulefdHWrajtFOQCJM770uVD8hAUjb1eVtK2iU64/47Us
k6MHghMhznhQ42MWnCpxVwDKq9y6WeUdItENstmpJYmMsHa+TlmgXK/aKh8rPEml01o7garO5Ai/
hqK2DTxIfftaDS6kMrboFWd0fylsTZH0m+OIWCTZ9O1LCrWn9e+L5qfebaq9eUCCilvd7DYE7BDD
BAmGCGoyVR3T3KrtHkCOH1Pq4xKHmeLO7/a6ua1TrC9b5aP3J2RKG6BUUBNIqU/rXVc6uXgXWE7d
UbBYJco1VJ7pcqf3o78ZZe5RNyKYgl8y8JjX6tkU9oO4BTSGH5n7tbN0SlE2JltPW+nBKvTs3Nok
k9M9A+m0Vv3ZD13pqTmF2L0wPDsx+RVQrpvdqO8GZYMbig6OVn01hjMlBz8/mbEjhWC61vp0NOXP
aOI+ktNki8HoKOJXFdxc35jVJpj2lXEft4co3HcTxwV5I2A2oxhW3LNan3z2o0Nhzd83dX3R39Cy
pDAo/AJdYmBtjV2B3XQI9nRWfcgD/IDdBpiC9otjVtV+EsUYDG4pu2azl37l1YXM1IJSqjh/YXxP
aKdtr9mzd8oGKqhdBLAKXSYFccygKA+pIB80SqcDiZfrsUG+j7TSyUiabVeZ5fSqY5gHscGy7IrH
4kETyMC6Eg81iVs1cNGrNluvgumxNnKchau+4tYBwNNk15ULEgd1tkrU0mivhvfhid5JtJUs1BOX
Rt71iAa77qg16zFaD7gqSaT1bS3Zts0O5LiO2uArekcup2Ng6usN4LBefujTIxQt8UpZURXeRBh0
xjl8RYKmTBud4EOswaqTvlkK1dyj529S6b4gw1GECYANdVIpooj3VbQTQ4r9gSupa7W1gT0kqdv3
jLzdDniHBBOKWEaQ5Q5RXW1rN8Ixqj6bdAMmDLLFtTXPFOyraJtCRQNK9xOflvUEi01bKXe4AvDm
Y/7PLRvSU+CtCmpxb3Fv68YmGsG0oZDcMCzKX2czKCfOwlao0ZcuW6mFDfFSVuLynQO3dYyTdacc
0k22BQcnzCEnYGhtQKB2zRemOGju+SQhABRiYJsnBk50sIpD+6opryUamGTVbNsH+acHQKQi2JyR
hl1glk3MO2xxfCav3pjpEfYFamjL8Z+KF2RBarjBzgXNpQVPRZTLI+SkhloRp2KpP3b9URfXwSfw
1cmChrITPhC30s/CQEhGR3jXUbyVcbE74VP2kp6oypzVq7BqpocgXE+GLSMhVc4B6qu8tdF3abRs
yLgvN0pykoajoJ4q7+DPJvqnMV+XFL+Fg5VcOnTc0CYuiOgR8wOZo0qMyBaQyAvNMusHTrIDoRHI
91cVVBCKzzv/Mh1iFTXlanjBTGaOG9DGfUyYkJ1yLAtu9Coq8D9XiOTtztrWZHMim0cSHMActAXu
gjn6joVw1QSnna4qjOPx0jMorT8w7zZUPztUdLZCQA1MYHgiEbQRJEhItx6vbXAd6ePjEGwaJ4z2
bYJHHWrII03ZfnyjWUvw9WSHwUsK0KRrSL4+d8HgiMzAMaZZBaDQxMNGT3Ibe0cdKBBnlhBFlxti
SSyOknCoyXwyoTQTdWaXNJsHFMbAi8h/sC1Uj0zTaf5pAgKwz8FrqB7YenxgQBOA0OrQuNgwIZ1y
0z/kc4QzPcpVRiG5tTPG2SjoVtgmQVEZdr4Jqg2F66tY2hRM97Ij2NHagFzg/tAip3gpRle/x3q/
Uy9KvJ7WkZsdxnu9WinvHn4xB+G+sWJPM1Yo1MSfBaeDZ/8ahY74aJBjvuKTU+GicvgyWK7nbVEI
+U/qvfmz2Pon//RVvbSktN1FDQViu/IcuMQCeywzwgrqlK091O7geFsggHZoB45kB2vt4Yf9Rcra
D2wE7o5ei3yv3GVb+X7kpMANwBMQGY6Y7CV6ERU8KHb1oj10nqMYdqq6CG68Kz4P/h8kJ1btc3BD
CMBd0Ca56917xqqTaY6vzWjT0MP3wL9Q+wec6JD3wC1U7tKho3W5S9jjgi0I1vy93hTncDWQ8iZu
/PqB4VJuoyVw/GoNSmOvup1DDVzWkFyuu+xu2iuGAwjh07JLZ9pGGEGRNr0AAHP7dw8a4hHZD2m4
dn0n/BCfUVh3oB8+fA6DdJ9ftG16EZ/8fXyiPY+EJ8W9GN0hO82f8k3Ep9qEF/NNYGTIGfcF/WUJ
jfMTubhPiowdIb/Nd7nDSCswuW1zWBbakRteCGzRcGLytb8QGcN+xgLxSbrKvtM9ys/1HV7xdXev
HQfAHPfxQXcUl5193VqOypfmaEflWN9199XO27yD15qO07G8U2iFOP4WmO8R0sqJwxtwb1wzi0ir
uhL4jCtmDeQRGfkja+S2YDPSOWrr4K3ZaXQNP8aVuff27/XHcEzvBvi5NnAyNzsi2Tmi1Z/WWIac
2BFWgJtt/Dh2dPKc1GYVNz8hFFrLTnTf7HTTKa7xXXEVXsOHwW0/EOLY0RUwx6/yuV8VO80ucMjY
zZv/ok82MBDUt5ziOQW4PKaogF1pzVXjhTMZuw7f8Nw7hBrlsMcOwGl9u7+fHqojOvxiF98JW801
jtq1gN3iOdnGus+ccG3AX4S54AYgYZzprXWAgNhQxR2LKHjf1sH6b1GDcHF5o/XmbPwNNyW75MDu
8Bxdm2P/K74zN92x/MBWR7AXCWW/XtO78GFceb+Ct+xnuhX5JjjHaAft0J4sXH5oGx+zx/aUyc66
fRefwoueOzrnFrvmoArtq/hFTguSCMSWT3Mnzr5an+17I/PLxofykm7ND/WpeiODAZgJ9ywf1Vv0
A8zOXeS7w2N8iA/yExzK+/KiPsUr0eFL3cgnHh2YsbzBJ9hDzj7r2snwxdja0djqTr4PXuedbiu8
0Hzm9IaSgTNc+U4Hsj3R2mIhpLULzLwzl8R9+cW+CjMjs3fEoKzrJ8KbOMc0L3m8yk9cneKvZb9v
XqIz2mP+GziKXHgK/F4RwlO70feKB1LdKUTyloHk2uEXTd3mhec4mKDk6tLBZIzCV6OifYer4egC
TgJ7+Jw+o0cB3mDseL2N/Q13vTpuNKKd8C88CZ/iifOy7mjrYYfcn6PlXt/722E38IOMd8PP6g3L
S43Xh/09u/bckv9ArDE6+bNwnvAG+VtIe20kbWtEus+98hpvxB1q990AnwppER1YZS+cUIYAmDAe
0q+RW7saOfNPAMQwCFP0fxYxei+mAepmHVzGB3FjnKdjO14ICTxwSwHOiWNFfIOBu+q23v1XeOn5
qgcMVraEH5pb5X10Di/Ty7CcAJezBGYVTiolHfWn/AsxDScV0dY+W15YkqlMAYPwwJXx2Z8gtqrP
zS5zhx3KbvOjOZd76zNNIEY4+NLIj/hgqnoLXiFxngHA8Kmnox855IPAgawcfvfu0XgRn6ozXe94
2qSX+f7gXfos3/mIUeECPi4RbR2nFy6I3efEz4jTK5tPxpzYuEXoTzWnpXEl2Jhjxv24+uy23OFB
B3xQ7lAbk9LJfbTjr6oz51Iuk+9TeurHTf2UnDnlJef+xPcabwEzr4RD69vSWd4HHKHcAjnSu7gj
uIMkhJVJNLet0tR20FW4SNY43UDqPosb8S7fkjmlXf2Xal24I/UqO+A09uxvPwO3WGmbIeCaNlz0
Y2cjmXYiHCo2ZHGJkyRZCWtGYy8lV5xP4+f01vSO9lN6084m1+5obd1lL8UBPfAhgIz3IGOhMFZt
tOKSJt9zO0gdhp32adgqnJ6rHRRPVziAoNmUG+5Q2fLm3nS1B+4p+i9z/uv9fXfIN9O2/eo4T2yJ
dnJKR9pG6+gxvMQX7ZCt+4c1RgDpRWYXiDEuufIT4ZH1hWPWg8VEXpKjfinQ/rHgPY8f40dxX13j
h/SuOWacBY0f1jm4Go/SGWDEtEPnuknvzIu4itzo7TNyhYfh0HE4K9v5Xx1aam+HlaM/yx/JvaCt
osLuk21Z203nCK9issWJBzaG8Wxov5rBaQY5AgA8ms2a++K9vkfoBlTdLnaMFy7RWgI3Ne+18hMs
mmTNeToHc3b198BUJzeL1kguJuNLHEPH9C+xPvIrAiAxrs0VzIC/19mPkCBf8wfrhQ/x6W+4wUdb
s26XaivReTY6H5iGCeOjpewmzIXIxQOxPHwvI80eUzje5rkFYC7dgXlKmktUy7LvahQRwuu8jy6M
QihCqXM5eXlYKlG32WXKH3vTlntwZ0sVavk8ppjs28Aq3N6QHmPyJ3ZQ3fDE9cWODCtHamoDNDX3
gl14qIX3jmLO3MeeCU9lJ4fbUcxJ5OSoni0codDDtcLJI4r+GTFFgHcL38TywNBFF9H7Lp6aRTm/
TNU1zowJgIM8m8rraK7qS8ncV6hqxKPLZNyIIVcBvEZ6Ql52hmxXDk0qmOaTj5cOqqNChSTLHvKp
xBoEPb8h0J5+0qiU95VKbTDUqThI86KhD7p9QB4DROb4U2p0qi8EfUWz6qIYkDnnA0HLIYWIIU5O
Y6FzGzS7gKhq0REQI7QRWhyiT/SKcDNMOWxOhRNuKZwp1G4rv0o4cfKZwDjCIslfhs4wnDYeASjP
pp/GmNsjy2Q76JQ0wtnbvZR0l0LvUtddpoylWdeX5SH1/HSzGAuWh8XtslgMbssKcjC2UOHWfjY7
7Rct8CIDXgTBy+zyIBYUrrqeEdhSB10eCkEo5dUyibTu0rRph0OXMu13rVae5ITxWshjDx55GxYJ
IDMDu9Gw6IX/NYV1itrnvGx5+GN2nNdbXhYLBd2MNBvfJRPdlV5/xWL9JQ6mQ2+VE0DccqgSimQ3
Un6QGlneW9Vd0hT8XQNFyv2IYXlfSkRFRjksF2/Xo0535VbhTKRSFS/mrs1Q09lbphBAH6YsiLEi
DPe5qGPL97Dk79NytotIaD3aspLWnaCX+0mmKV9SVadGqj8bstnuvueWJyzRxBmM9tb+beHyuu/5
ZbIbVlZmAOuaqLlqnPDliiJy41fUj2tNC+iNLdPL4uUBPiVV5vnhNnt7tqw9Kq4dFK1/rbE8+b0V
pa3Qzd2eIsTpYrYGqvHSQLoshhIGDVE7hRZdUFuux5gqQzdDVnS+XsrpyK9y0lU7eWVJw1ueaPCN
LHV3e26Z8mcLtDlN/A3LCwgqqsXV8tTyUMoCP5qKL93OC3Bay0rLi6heEw4gLW3E+f0GI2HN703d
ln7PLy9YXrpsNCLOdYZG/PNT/vYhloW3l99e873529t/bxiAKazhqnv84yXLFnujqpy+oqZ928xt
vT8/2W/zf/vJbm9dajEYQiui8zx/b8smvyf//Ou+/9Dlld7tO/7tnb4nlxW+/0CrZZypJ1Rtb5/5
v34nyzsbNYiG77V/+15vf+cff8yy2f/4BLe3mN6nRn2iTfdWz02NBbaB2jjdLw9/LPtj9u9WoQdA
XeuPzUhL0+q2+jJ1W2fZbF7qjMBu69ye/rtlf77Nsok/Nvu9DgnVDw39tnU7/33m0oD1ozHflJgp
Qdhm+3a+3i7P/jGLEJjmIhaw7HtFc+miLqt/Ty7r59SaZFPDcTC/wR+bWGaXh9tmvle5fZr/+ro/
Pth/3cyy3u2dlu3dlg1zF2wR1Px/i/bR5Tmw9L9Lhl4QAP2v57Dywyz89zzG71f+pR0yjH8QLa6Q
7SWaOiIgEWnOX9ohU4b8o6jQdQAMABiZn/qndkj8h66IAGNIadAVUzfIarxphyQLTRERj5Y4i32s
/1EgI4qjf9cOAXnRDclUZwaRhIxI+kM75I8qQlFa3DtcdShR5fwr7UrAW314rg0oi72iJOhWcxGH
TPvRkLO2G4Vj3EvtHTbrQNW5BHcR5JBNSPyuA9DPczU1pa/U++tCNz7CCKfIIGarXMcOUvu+5cRl
ga0+Ckja871TqB+KcdJpI+5nBodDHCJjW7mKV14/vfQfuooGeGpLA6H81mwLIC9+se1FqkiIbcu1
qDNAbRR3Kkuwk0O+U1WcCd0okDePl8LwCRtUzX4d6ehKJbJ4Oz+Zjv004s+BI+EH5TntJsGWrBKL
lAnJlJFhItOgDepgk3ko93Pic1SyVFeS/Ah2k0ZR3HZrUe1OCRD2+0HP6axgN1iVNQrhuomolI8x
w72msFaDAlNUk4J0o5oUB/DlU3IJ49amp/1IyqK5RshXdRTKRjjQjtx+VAAyAIg24zmyuPtNZMN3
i8gmlLxf6WNxqnrKh5C/BWzRMcJVYaAbkDSl65dc4GEek5jdRusgKLg3AhcQTONwVTqs0FD+6zyB
SKc1NIW0+kTD30Z1WsjXoqGyjwHzKsnSamzqZz3oLzhUuGXU16XO/Te9ZZAFVKBfJhn6hUX3UxQO
fWGddShCXWs9iUbxoZKR2xXkgcVKtW7ikUElqs35WQUXBNnWjFYzsKSRlTtaRk2xSeH2ipJ6hzSg
t0W9gXWU5AfyKlEAS+QCC+hiiT1BQI86eCRZxkfXcDDF7iR34muY1/FxAj7JKELK1wGDq6wUwWvK
ZIMmObkQ5HpJG+yIhatw0nU9SYcnhEk87wLuRWuZ4AF2cLvR8G2LJXT9NkzK10lxqiY7NIZRscP5
hG6aIn1TaeqdkqSZfJT9TUKgj2MOP5rUv4pyCrUFFoHbkwsvQ6CAUqE8FJJ8jKHtA6w6w5VA2dy/
q2RV0biNXkmArBjpivYQTmQSKoQkxC01xFny36YVPZ/aWocVSPBBiINjTYUzTcKA8Y4EWBcXjZ+V
QLIKGg69tVHGdnTLmBanr5CAjYOFfJr2RU6SFGMvOIs2qGBcGxxmGPJEJBA2HrKjVwmXTtZKDKjV
OVD6kwe5BiV+7+Zkw894zBWmIHMl4S+Ka1AcJBLRPKwljNnGXaOm5ckAsd01Tf8UXFW5eAirBxPT
1CaHuoKHnOTGJp2zReWfmlneed6IH1PkWFTrdNMmjPQxFEKymiqiFs0meO21e4/Ij60FkcXtJgKn
Gs/YBhTGw/gV4ysDPbiEAKA7A4YxILU7o4rQntCer8aXTBq+RqEzNgHB46U+7FqpkgE+MeDSoNJO
sZSjIOjuxzFI6EFpGU12mXot6G4GiVspscqN7vkX8lrXluhd6u7syfW0qqBAsONBy8g1TgC64siF
TPCiapRON2mD6+eQOC2ttSAVilv4fdY4wc2hFD20ONtEwx198UOc5h/In+hQyHCovHZjACRwqgic
t2BmHXXd6kcri4mbEl63SappR76cfEx6IEZIWh4Gci2fgjTBCfqYAuAmzox8ujZQ3VwJwH1mOn9M
HnwV6M4lq1fOYV9TilOMs+J73X4I+mfDUlKCnp4xiNPNoZkMuGYXxoF56RQio4qOEfBs5jCtynct
Py9WSRBoq75ojqmpfenRL4zwRIpjA0lHi/pVLH/1LVqBFELSqI8jIn3xaqRpverrH36o9HeKlmND
TUTCoXDngmIgItD4hOfrk3Nn0i5ROGE1iqNEqBXMgjNTmU8bRpO+3Saqf8GXb7TVCRUXag0UKbSj
wnTjaXSdqBbYnWBB0y7FY2zgCYuVA9ma2gG5m1MF6lNa0O1RcLe4dbQbpyQkyYI00DyRVwqAir0v
CXYaQqcKZJ/v2GhPZeo/leK2NgkkQXYzFAVRIVE2d4ijtYe74JJSgo8J8+AoSPt9rSE/k7QV6jO3
FizaifKw8vuOAhoRfKsyTjH6SLqL2/ERzw4tZ4ughim23nXL6LbpL1LeXyOi4R0jKS/1WFAW3Q4E
BdhmPJ4TwoQSXZ/rJK3bgNXB+uTZVaMA6hcRC4l+tVF0Asw9CzEZvkAsOp54n7QWyhKFfSd85lpQ
Ol4sYnwU/LnMpey6istan5b3Slyb97lE6xz7vc5A/HUAaXXQAwQBkxGSL5fhS2Use4Q+cwImqujC
WaWDEQV6d2cQqYZQTDyoovUY1oKyx3Ib3wutyEPSpzuBhKWA/FctMlZS0xIhVz5pqnWNPXYUP34J
CIqwIUu+WEAi9tJQrvuCNN3cwHJf6nBefYjDvWLtSEmYtl2947xarsHb7sOpPJsUdS5EihZzlbw0
qjurRxGSY58ikJP1qslaj511mRRhvHiM9/fqOP1sITjRLS3NNYfae1H1D4C9hF3ts/9bZUckKTsm
9xz9FgBb40yjgrkAZEHbrNh/YW4TqpfHhdtm9IrzvoDWUXzlkDPW5UDEDPAqWiaj6Uq0q6tOrfCT
9BLFOnRNkNBRggVvpExf0U3H606F88MNCBGsnd1aVktSAfFWbU5VJBV33tgc62oWbnA5CjHnuh14
by4K3cnoXkPqcN5EEiW+WFtP/S249vQsVuYqCGX/vTSg5oeSQJG6I0Atn4KnLvfgA6QwHLxw008W
F/gIxVw9vOhVXKxkULBSbLwAwFizYVq9eS96W6WQiKVqMnkLBaalB8cPmku0NobwQxOm/rUS/R/5
7BWqTNqjMjXlsq85gPjGREGRbLLCKQW3rhGa+lEmh3yN01yiWYYGwtfk5xTIta3ryUfUiI2dIAE0
Sp/wj5LCuyB0D+nYPBPRPLkEwflu3oAvmkosmlZDlDR1tcnonnDt0yWACeDUvRCf8mhWtBtTcSID
FoWSbcrFp0iQ3p0CZUObYWVDOET7aWwI0Q4ARRSAlgrto+jCaiVV0yUUipmxh2/dfyX7ljNi+a5X
wjWOGpVUENyoRJUQATMI9XYk4rNW6VYGyXQhjay1SyXSLp4p/UqxaGO1JZ5AwtlXcfvkVL0R7Yqa
2GkzGtzce4nnHbWS6anzO++4W0mOpjRwi8S5LuxhKsOR9FdN3Rcr09fIVIi7cV2O6FqIc4HbkaCt
+IziAvxknxR4BDECyJ8CeAunA4QNjVj8rH35XZVzwAtCeE64ih6k1CKWcCpKWzgT6xc7WT8VgAuz
B68sz5JRE2LTRg/RdFfmwcVT43TV6KRZBQnlrcwyQ0eaMO0X4JSNnmp5rV7GrJJdkQ7NWIqw7mvx
IR9oZDfc+xjke1SWyXWsB5OtyfPJPVLLzTSPGtoHTewlZ0DHZCja0UwbIlMmAEHd0G4Tgb5W7yFo
UgU0kZY2Ke4wdJQk9QJyTz1Vb6lavnDLy71d3SHn7CAwZ0V932YjBHpJoN+UB7tCVcpr3NCGIy6k
PUkJDbZaEUyObr5vUlqBU9b3PoAwYr3ap8GQOm7LaS6G5uABe0dZ1wmzkxaXbjwoPrCVoXe9SG4p
4/3iHDOjitr0Xet2xkwJUdrnCsID7kFuUlX5riN30lH5myE057ItFSR7dArENouA4VqraIVxXjXm
wB1QkuaayLr/y92ZNMeNdFf7rzi8NhxAAonBEd7UXKwqsjhJFDcIkpIAJGYk5l//PWC/jrdb/bk7
7KUXzaDEFmsCMm/ee85zbARIXnqnQqa01En1a12NUKftqjvA12FfA6RD6HNNZz8cwN17+9krLhMx
Eign84GwVPXR+1SjKh3vdNz/oFtqr5XjRogW5dXksHGWHStKQtxAHkEYDF0L7h8/4vorQ0cf3SF5
13Z/Mn2u0ZQbYBNn4j3OzkYueSijTHbxUH+d5PRD1OmDVoQ7ULEWjAvFWV8c4uiLurgUFjPwUmsH
33iTonbyV54ZE27TzSsqkddcN9DXJ/Y9RFrJje7IK0+De7efvgwgWU0iNjZCnEgDeW2Nod1HhcXs
dQ4eQLzhx3VQMcD9N5WzmaOsX88PQCAe5Bi9gZTnHSaxACdvJiADNNFbaHTHoFmSXBmncrzxnOFC
uBvyUKsjLw5nYObf4BQ9JjnRS6J39xLRm6vdA4iIdxAh4zxvZ05v/Vh9q+CNWW7w7HgjY/ItOKCn
cAo+qD6/eT1riBMimKy+CesSEM/RuMCC2FqYv3A2KK5zy/Lnhdc5Eqcirr4kRr+tGPzPvr46wWJC
z7wHqeYNee+MZC0UOgR7MGcmRB5an0Y/ufwqleX3ldNuetdGHp5OG/L8SPwExSddVExDc4XC+lI0
5UHhFZd9e0Nm+EEbxMnK8kRi+C1hw/HKGgVcrzxguIbgYuF8jJG4L03ri1034HYXcnwq31MAi2V5
mQ3fZI6YPgWOfVFVczd5xlWE2Va737qqhGFRnsEFAIMgFbYBR11VyfmlSZilWbb5RLDSoVOsyiAA
S2y+s3LuxsZ5rcvqydTiEtXhbZduhYGRuPK20Zi+ykBS79VMlfPgTP0r1mlMeobldB9j7e4mSpw0
RFRhZZsUe+xaUwgwKSQcgousuEXrvc11/BHI8T4LCRYJFcc+4V2lT9hn1T8liVjXOU2D5aOBn7qE
0uzy5hBgcC/hLAAleCSQKN0Qngif3QMdCvq4MnJmH+KmDexDbFdE7oivPv7rtWJtH9iRlvfcGPyn
piSGJIqfwurSD9WbZ0J8EICiesy4pfQ28xRcYaN9iRayliZLBYwrSxCEcvlMWfGF7kVGGcXp2YjD
a7rMqBQ8Kqd35ONDBb/jxEig244tYI4uT6/paCRHe6CeouNyMVLTPCcwt8xy1kd8uuu+ipepEOco
AiBWPh9TZjKp65G7uLrioAxAwUbJy94PEcdGJhuZdyPcOyz19B10lV/cwXhMAAsacdIcjNC5Fi2y
ME6A1arM2nGbTuGpiEa0oB7rbpBvm7L+Ubo8gXDqCYfydzO97Ttde18DmHgHyJDo4tGRjp1GxKYC
yA7GfEtg/Ark5UF0FcdXlNUgbO7JhsUqUeZb0/LPdlTt6VxRxkX2rYxVt/NuXf+CT2GpVQWH+fhC
7Yi+icS34agbyjg1sFu4LYoOrp7babIJAuaIhlI3OcxV+Q6XwIfMWkG3XQg9ZG7tINNfqwgbdWuU
Xwn8Po0eWSOhNt+xwE1PZnJXL6kfQVgwWGjlkxP5F7a+a28rY+Wa3t6bjCe3N+46e/giNC2YUtOt
MqtgZyQCExt5p105v2Ivq1ekMzm71p+427oD1+VONGa9rnJ4BEMBEAzj4m0SWSei0+KdX8Vb0p3i
GyPNdn2IMKIE5LDNuO6kpbt9XIlXuywpoqsPZ8kYJRh+oxj9HG1s9ErY5rpMy7cyXNA2wJFnD+KA
KG9NUMlPIA6PYaC2cdy0p4yO50aawHLmPSQ1gI1Qiwh6gMLoLggauzoVFhlAI6wd2mrD91xBWMk8
8m7iuTlgqgD6TKuTHIXhbA89Gk1PnITkyFGOj1jsNpRbKLOKllEhDqGWwmYgKmhwjOkoLehjkWxP
U0yDre3Cl4ihVt0YCRmR5g66GKHFjW0drGa4BbQMjlfSnExmIB+1+zPvuUE7D8l+JfsXF74AI+zH
LANaGzVNR3CFYhUPOJUMmWefgmZ2d6Iy7rsMghD/d7qNBQe/XHr70W7TgyCubEUk/IE9Fe+iL2gI
9JpTAsVZoNhswS9kx1TKwzSS0xojC6lzb+s4IcJFhuDb3Jr6h7H7XtrDuBl0uXgeBrpV9qXuHB8G
oAnHxtHbUnTUBfl4bisalVmlEU42V28s9xat2NUwMoGsIYdbNdEotAKVq77PJEisUw50qOutDy+U
P3KPKIkhC41V53vq1FfmYxPog2lUmtCq6Nqa0b2dGLehj1A2DMiscJC5VJxyqAVHYCAYZXEnqmuV
OR+JDtTGV/05KaPLbIU7IiyWW9TONw3gRqi2KJUiqBqFeArnAsiixy/ONCQ6MntN2peFau+z0n7q
jJLmwGS8FoawN7ln3rS9hyy5BqYTmcYlRLEaGuTkmczO3YS6zbSXOM4eBdmeRKgvpY7ox0butgpU
jl0B6ZlgMFzkdEaLSDCw2cZDE3w3TPRnMx0pV0UohoB17mmoHsI+h1vCucNIIG56zYhFHxZHFSHQ
9CwwYwV5se3Y+WvCmtezONbhObNQeTT1B7GCYksm8LAcme6hhIob3D3iZiEN47HK5M619BXKjXVI
FMkgKS4XApogJcZYXT6/Qz6AhH5A+h+EhnHDjcKJkLPORkKZuPn8kscQXeB3or6dai7Az79sg2Ra
C5tbHfLJQOD2wk6iYXX8VAhEnXVLQ0YyFMYSVxVmvKE1I1afpirAGJATogWv3y4MfHJH+daOiKui
C8NhA4GZMwE4pZ3MRH3uD0NO4vCnU+oT8vX53dBS1AB7XCQtZQa0syvvc6tO1FaTHRx+Ags+H/2T
hlY54cYtSjTu9OR9WLU87ueT+fzu0+b1y99RhW5GVQmYjHyI/RJnPCwQu6GZ/bWI6fvQhkbe6aIW
+PwSFxxbmax8/fRJjctoMs7LYFp/fuv5CePG+nOYtmhvkpb9pxDyXH8GBmhHnvoyUXvuPCQbCZ7+
eDGAWglelU9f4eeXjrtmOwjz7Z9/hXH7hiqXJLlPT9U/f/DpvvrnH9WEnBf+KrfUYsv6/MGAxwm1
NcVcCdCLDiCpJIv7859fgmbBYHz+OUnabd2Icq0C7gJfI4PMRWdAtDLg0gETbyORbvy8fvSyMCed
jnq4BzE6DjSw6zw85V5hHn1YNZnZz1urs6yN2edks7XNOutyn0StY2nB68o7AGogwlYqIOKMsBFj
z05wD+wfTODUmQ9Z2NwmFTWSYi8l92AW7KdDcvYUGl1YFpycRRqSAej+IAgSrD0cPs4EEp1hsm9a
H/YvXSljfBQRPOyc6pYuJAYxh5xobsONZdBVnJL8eVJ62DvTgORYEY/sAG7BtcsnSgcindSTFWbV
2ajwhlpevBBjbqYIuNzMAI9z5iC2ZdhdnSzQsOLjrVVOyO2KYjf7NbrYEbJ5S2toXXnRzWwH7ppl
Dh103wnaMOhc89Q8FObU3ZRh/602CIEaNaYt+kFoI7oB5aFnkb4gK++YhR3HpcZbs0jazIP2hur4
UlLEieids292rQwrIWQoCxjarLvCGTZNUX2vRXmn8UI54lDbS7jatM88+p65/JJaLVL9xv6RG+5j
w6E6q6tTlk3Z0Z7QextOuHYydbFt8ZzWAUF9cgWw8YjuCYx+nJCr2o9P4KpBpT31ArNeZA93pCA8
BE11HAJ1aybTpqrLLzTjOe8XBMKSTPo8Oay4M6rhvutf4zy4Lg9b4ctctaSAei6qqThR34syIUq7
rxjETS9hbW7z0I7BHOaP0vG+OgYTnJ6mbBabL0XHylrOzfehsV9AGu6lojHSAhaxO6G/xRM9bPwm
uIjKLsEIFWE8cCb9dXl1a4d2wyV13XkPA+nN6yMynijOl7QoWrs3cLt5m9AY+5zc0OOaaKlhxECi
pptUZcU+rMznuh33vZg5JSbddxIsKK8459IBZ68UWOUcHBUt2W5juJWEV7Ke+Uf0T/uEhE3WRnZ5
5D6rIcl/pA4uS6+GakU4pkrKZh1HpJJyqiDPsZlXNsSzSgQfbiTnk67oQVndQOo9FtI7Y3IxYQ81
dR9xeq0RN3Qc9rKjTe8bnlzbqd8f6jhxrwVdzFKixTSZZRBzBHu8aUkcmHkJBZO95a1jUGS/1cTO
9rbxeku4X7wRIUMIr5MvhjuQ2O0+Wp3aM6V08JgQdNG3CwmTnndo0fAN60vjopNcPo+mTFDLxDAv
yS+4WJP/tW/MN9ZKe1OU9re+xGbihLzmuulXWT99pA2EfgOkvmiifTsQzOmEzZPrkHfMQJTCxr6L
iqraDUPd7OjXIK9T8mzRrDu4XmneZK16n9ClWULfJ67+6aU0QsF44n8lIi+SxkB46JytUwYRJp/i
xkaTWcT261xB9S4DH91XcJ6D+iHs7O9DTjKsDum5lrpYVS3EC4dvlh8liYdUN9XfhQbw7jtf3ISb
NEx6bsfyS+NZd8HUY79M+2HbOMY+q79wyMKbx+x+HWWOu3YGnGMBlgudcqTM4ZMzUXe4SGn+BgDy
SJky6DbWW1ulChVhT+lMXlv9zexAS5GAy66a8JH4zUmCEjYNeeskOVhAYmji+Svoq6NwyFW3IpBS
yKNtAUE0TTBYQdQ99G78pGJZ73y3WcpUhne+4eyjCCtLC06U93Wp3TltBQR+6EWvLxYP7IFu9osR
29EOc6UznVLPgtThvtaUYFqC40Kwsgkr/6EO3HcfYrHBZVPY3Q9RzvdVffVESVYFbcAx5FpcfqAk
lr6iDl+WC77Bg9glwRLIfrQdfJca0CvYwPs09TbGpN6I8DkEbrnjqc2bzqUXFwzmdQrpxFAsiI2c
sAaWC8YwNR7yNDtX/bsRgbjy+/Y4S/M41cpZu020ZA4wPJT+1tZEySAx3IrKR4/nYReyjQNi3Fv6
VPeu517trL0vsAsVhbspM/vu83GnFu8lVLOY0x5MMg9sp8Y1KhZI5UzJ7QC3XCUuSS0USFRE6bTr
nOzZi0eMIlkEsLiYFl7gvvQFIm96KqtR0mSTot6q7kF73Eu96WHHaApC2cIHF+anPQ0kLTpvpGxU
+PrlR8W6tRiddVM/q1rtdROfZGHcEl4LEohVcQyuPt0ku6VRFLUxK5hjv2nA/AYZXy0pvH72bpao
KJmdPRVoHzRkO7PwrFVaMnXHxsziSrBzQ4cVF+w8NK+0cTks+opjJCgXFlqjqN9UlD8gprhrAkDg
lTMf2j7MNn3uzVtqkDNBjjdm4DxJ0/lalbxnOS+A2vKYTB7WGZ4L6SmYFOi8V0gpKsYwJHgCcScP
ienrjZLulnHgm9nRMu6y6llhH++TB1O2H2ZEjSOI58bYmXGfsNHus7a/M9kMrJiRjTMdq5I2sTXT
l/QrK1/XFtP2BheNmpiJVUrsG/JT11MpLn6SbCfTealnc5lehacybAmqnMgNnDJOiQt9E+9ZXX1T
Xf9VIygGP5jcAfOsVq3C1dCScu/TQQJW+OJn9Va3+h1I5msOuLzIKAu65Ll2+2+Oh6WkL8Z7ao1i
x/kRsHUNUSIb0re4tXcB04kV7VI8ns275PMM/VFwM3irsbS2fmalB3/C/We098QZnfGck2cJn7ga
7bsstLI1O01BGDqcXMmtVNqbxOMTrboRFPmAMxEQIYL9pHqhoU9eZGIy8AINZ1jpW1ujCIC2jgeT
/B4SNy9mzrzY4Y1BTqDwP4DAHET0TRsYaKf6VLRUPo7PTomE5ETn9SoNEmm8+KhG5w3uNUYImJ2T
9UbTjKjxgTTOAE0DrPaP5f4Oicdc6xZbwJijYhYoPRGWPjmmd+zjntXHZQo32NNZekza/MbNF+X7
xFLaHSKvlXe6SzmACuOjrPkt0vhSsGqaukYhn1O3yMb5ijTg4BRYCAEzAa2gZfxZ7nvtd+HSn2oj
o4EvZi1b813R46Hra5ZMpHmwrD8Qtta0mK133UR4PYfNHBAnhcPaRcizFo0MkHVYx5R/dzDQFCfP
qSi6XVSm4GL9KzESyaljUmLny9gMPuFMVk9ewrNI3BczZi4QheNlSsMvrdmfXE3+j0XOSdgBUlRF
heOGzCIh5vtCzXsP1PNK5+mp5DhEV4FRSAsNwbMVqibvzdYJPjcs396oLBpJeDTS8VDkpIgx4V9b
kFphSftixfRg2JeG/FrPyXCsNQ5kZTGf9JKvtZhRM4tyD7MGm5lI7ymB0ChM3gvCm0MzN8Gacot8
SXPiFdnMuLtpa5lFvc2624nmat9h9hxN93WkXbGdYYIueEFnV5C7VdcRppOwJPhZ7dwyuitj/SJm
GJnDSJiTgTBJBzadUC/aW3ax4t3vboIIJTnTm7XHxJVh0KnSnCpKLW+tsPf2tj8+cyngl6ivQg7D
EdnPveGpZ9CjWDAMttqkYCOrSXtW41DCa53qDcUaPtGCV84SdSzQDoUTfR+t8VaQKkL5VRPH3kPv
RYkAK2RQAKKrCDY4jNYIcIYJy5LbgXGp1ToDfQL3GgDP2pUyuWT0rfbMnM19b6UPsrLfqyhVZ1Me
g/S24ZB9D5PtNMaEPjIya82Zj6TNqWzYsHLV40+L/PnoVDM4B1Ou5kqhlaKbV3U5dWSMaTkYwWkz
kBLFA3EeIHCFu2aG/6XV5HrZ8iWoPlwg5BsDZMrKJM0+T+aHwqZN1zCznHQ0PITpvV9Gp5meiAcs
hAKxPLldNuyy2fjZzDMjpWQgJ3keg3Up+qOU3U8R5O4mC6e9o8xnx3jNUveH6czroRDFyYZDz8As
Oc9WNG+DSEjKd3ubDMWtmAkUlVzWRVAxwUBPMOtN7mfFznBj4jyq6DDo9ra3RhO2NhajuG13YUxq
Df1oDCcpgeazjekYfPQmBiy7fGrUNuqoO7gQZIaupwyALUQGdwRDURbe3h+/0J6hR+ga3s5v+/dC
MJbJq/BxGL0XS4yESdfPXUHmO1qYZm/k7u1YENWgp+9WQ0c26yhpGqY2UUb6bt6FmKGN41yZ3R6O
PIa8IZIb9lAu00xflUt8V1w2xcZLwfuDXK0DevWRr95m7A6iy1+GDPlT2L3qONgVbcNcvgqJkyEM
k4H4ZYKeibQ+cu+ZzWJ1+OEWoFFTclzXXTcq0AKk1cy4pYjN9RMwQ/ncW/iXPevgzuKOCDcKLVqd
0iY1Ltn3g0hX1Wi9D1MBjCIDQB2pA3tftC+t5w41/5oxMeKTDBAH+YwrP8uvSuJgLOz+PijEY+99
1yrfEOhICl9IC7vtXly1Dqsmv8AJpbbhvxnJEpzTLNuH4Xy2zcXZJzCik2aGJZ6w2sTdtsFML12b
B059Bn2/7cBBDPCnSw5yknSrOLcBCjiNvQnMGegJXrWu+FkXabkNusja+In77hB0uEpzRTpWYj3E
jtkexwH+lJ7cl+7dL0V8SGumSbQYO29xC04Z7Z6WI1dR7eKQI206PPuyvsTCTcDZYF6Yi2kj6+ck
1PU+yOdHVxjpTcL9S8GXERcoKmfTjbHeNRmxc6hk9qJtmawVB8vGI8d863GOQsHNeicJKt9YYfLm
+iI59qK/0/BF183Y9ZtszPFMJ+O0mR25J0LAezAkvAfXPCvDHrYx7RXklNBmy6aDogGi2MoODHPC
bTkN/UEaB8ir3X0a8cyE6lHo9cxwI9IqzPH7p/r4/66+mvzSz1f4Mf5H9KPcvLVv/8hIvX3Lf/zn
v35N9EdJiELxBy4jOEX+1X9Fp7r/Tg9FSEvSWfN+E1D/Q1sdiH/3fcslvdSxfcdzl4zU/9JWA1/0
beH4Fj8RnmfzC/+hrQbZiALaMwOJ+sT0/6fxqX+kMjp+EEhPEvbq2Pw6609URmGZMere2D0hoGsO
XtiOaKYeJICzg6zHaeejP72VzHIRhdjHIqrGNT2mbeKx+3QMo3/39l3LjGq7+Jeiy6+c0Fv9n/9q
mX8Qev/2dDwBjdKxJGJ0i9ddfbw9JEW0/N//RkjUIlfM5cmWaGWnKq52Snz0k1fdmcVbsPRKJJoL
qBfEiEOKuvnrxw/+fw/vuLy7QUBqulie3u8ePlCM+wLhEYI+ht9Kv+8e5RgeEPsWJ+RF2XZwUST3
CAwRuSb7v37sTxH7b2/Jkrj7+dq5VLhWpGS8Zi4Ez98/eBMPcdSllnNK80Ey3ZrSvQslPSclZaOa
RDwZiv2UKCiolyBc1XcXeWVaqvyktNPuKc9A/cdmvM4HPR/+5skRGVz9+uQsvH3E65pWADjtj09u
qFn7yARyThnC263S9TdJo21X1+HCNcOJ3WnORZFDMJgsfJBA+Z6wV4bbvXjMSqZh1Jn1MPq7v35e
zhLu+8vz4m4ge0i6FgDt5c77/ZsGb07nyBmcU9yHNBrqcIQiRc+vCIOfHKOBc5gKoVeGbHamh0ns
g7wBDSxvgNIl+/SgFa1MW/c7N6un0zSB5TdM2FvQ1Umutm4Cws8JS2we7ZLsuMlz6K5FiXUa3PE7
Y2z3viu/4TXzDui3D8lM6RcnUfnKqPbZUMJ5MNLqyk0G2cIqNiZt4XvXVDucsRVpK9M98uefunAa
Tiq4fhPt25hGvW+GK76aogjOf/1uWeBcf3m3XJPbyjV9y3M9Ryzv5u+ub2WRRpZFoXNKytKEho/I
xZUWqBDeRhhbNH/mkXFYUoI5Amr2UcLLR3bwv3silsXKg7PE4ob65UaLlG1m8TQ5J6ZDjIPM+JKb
of0wd+O+Eu0jaTB7WU36BKn12Lb5sfWN8emv34w/Xzkuen1MJdIzpW9K7Cu/fy+StmoMt+wcODPx
T0McUJRyOkTS6QTB1UmA5Ijq75a3P6+2PKYrLAKrTYst4Zer1eyV47Uic05gdw9jg0Tb0OKxjBC2
Esu3w0gxn3KpbkWLfiWdvYvpZKsGK+mXppF/c+ssdOE/XQy28CwBkJcP4tfcbD+0LRwlln2i63Uu
08E+20F78WGOmSoLHkx/+pCekRA55SWI2gc81X0B/Kik3JoL7CVxZV26lqm6nqS8GZgaELyVPdgm
1Wk5kTFTN2l4RPxzxiUwkQLH4m2h2uZ2636DPf+2717/vHGIP6/crumwj5nL4umIX69sGsUiDN3U
OQ0O0TTFXIV3zdKOkyOWllFhDAoDH0iSNtYI851jRnbaNpxchAZV/aABzg2VyXmoS4udP2NNtYcm
3ZRVzChosE+9FMZtpiNYUzFQvNxCytHRzTamaIHdo9xoXRqOsqI0VoFu/mb5/aP/adkaeFGOHeDC
4nL1zF9ulzQL3DFPK66bVNaH0UBEbZo83aHoyhOtU0Juyt+8cP/tO2ot1/8fV1aX3QiziQX92Ra/
3h9j5Tclw3H7lJBF9ZDTw71WSXO1KgI6iQcNdkEOwTDObP/0+cUHreJ+T+si/5tN2frj3sNG7yDK
NiEnU6F4f75Tq7gts7qujJs2TA10wuYjM7Js77kMxmO0sahpFJnNS9WNCtu+cEBgJ9SNffAFcpIg
izZR1ESPBX7Nv9m05R9X1OW5eT7VmO26y0dkLzXc71eRCu2ncC0vuKnR3boGlhlLwpFKe1D1bhQg
g+4UCg6yRU1PaNziHQi10L9b9pUIAxdKZs9k9GXjUZIcpt2RSPQ+sncYvVDLyIBpB5dxUUjvQA7o
NqAqI2xE49gS/EM1kTNLLX8arQ6MUZ1FIJRq65YzTX2YWj/YjE54b0b+qor8YFtoCbaAkQw5qSbU
DowO/lL3pdjF9nk67uoGkRLlUUowdsKYVJVby8AI6oDEvCIzt8ry9NfLMB/hH6805mvIp22PGzcw
bSYV7i9Xd+GPyhlzG/hmRH9RS/eZ8ee8KxPXIFwlv7PHcGDT7kgqNVo4Szz3dYmiaU2FFucA7NLh
Rin2kdokdD3xJQ3esp5ucntKwQnCsWhROSQtTSHKrtfcyY+zgu8Vj7D2YhqbN5NCjRh47j3T52Sf
pSnJIbgFNtbI2TYVHpGLWu0HdyBVSOEFibD1ce7X2FOiad2gflvPn/gFa4QRoUAHYDZfaAqffx5V
Blcq8IqV+UmprUinQ4IBiHMG22ig7sW0YpcnOuvo1chyuxnGA6ju6Rad8y5k2H0SQ1Qswehk/CmP
S2hIT2092kj+mZcQ1nrvtraxR8pN0n3xNavS/jjH4CZ8+cC6Fh+WsqjJ+lfCq4mGj/VjLEBf9iS+
bIPaAFPquuFdith8ZZI217KG3g1GWwK8YxDtmhVtL2ve1yrWkC59pNTQrbepvUhQJh2c8fozAiQP
iE9PjDdO0YXres5AM44VZQ+OjRsbUqyqxYtnZssF3GX0csY3zSaMpulVFerFlodspidjdeACgZmO
Z0KFGHAP5lcMNhEOKfnWMUvcomOFkWUwVS5p9u21x8Rt9EwiKdFM3YCJrBnDVAkhIv1t0tnuBfXP
fsalcyoavc7awHsE3xmQORhC7mtbRrUhkpV5elZFMpxHZR8EorGjmbs/ihG2KR0V+o+LzJyonWTn
MKjceHEbXfseaY0J2cLOdPyaEnfj+MWBIVr/4CEP0oNNId92D27awyXNCkQDMiy2tSLbJS3xoaW1
dx9bIRGjTBscclYQ+bjtMfFr8FBF9lO7Onow+vDnZ5b0IBlT9HGGYA0f20bLbL4U0Ze0AjqBdGST
dEV824b5tBKz778MVbP0ki+1GrxTGDs0DTWI/DT0hi2acnsTTVPz1PXdlhE76Wsg5Xw94Yoj5bqM
x1uDNHI7TyRyWBOOGJf10QrSZt16BpOC6lbUSKXMTBLhEzN7pb9APWPx2dgB/aNYFBB+0mzY4JCo
frvCmwIoQ07aeY23jk50+DMgqPZUzuV3orPnVRDM5XXwy1tWMrGp4hmSMoPKtdTmdBN02LG0ficP
fHgO7W+qWBBMiTjPA5WFzUl6X8WOOpFBdzG6bEfztH4kLW0fOUN4bfFRqEkzt1UoWwL3R1IQWCfz
ptlpvJvrIO2JhY4Yg2foAByl4p07q+h+UvWbY4/60OigOugoI9yRpq0irxJLTH3lBRJNqhrvGIrw
zQnC6dTm5U9ay8MFXZOJItKmFcenusJ2mTxFkiusQDduJdMXJ3xsBBqCqOu87+1Zzn38UC6z38qn
8HY8sr51kW5mN89vMrMg5bn+GWAToEGmGbe19Z3j4bbs5vfILIabopvg/6Z2uU+T5iUB7ZShVkWp
95pY4UaXMsYEC7MmClHbTH6QXmBir4fBs2/QVNe4GpDRtTVL4FzTAEi77LZzGoCUBp+WmQd0KE2g
ugVt63NZG18ajsN7OWAtbBjUshCUHzklBTA82oeWVV2rNNLH3k+J2UrCi4ghIYi5eDTHGAJcgLnL
mF9jOdlbVU+LRdjLjiTnLtOl1yZeqS7XdLS0R7rVqonaFck0vKXuGez2YdLhRQWjvrfpdjJNYJyE
RNaRjeK2A0Ta6JZjaCmsp8I7RK0XPXUWLEmZ5c+NoyB4WgxFasf5EZkjcejzlHKM5png/rHvswqp
7GeURBek5S24HlBVJI1vipiGOZt1cSC9aDU22byywvorJJ4AbXfUkDHRwfTrg6d4iZ6odb+3Cd26
M2J3OzqIlupRA4It5PQUnUezp7p26Dt7kXmblEH62jOvGixFeKjDmTof5VFrwlP61rrWIWnstdOd
Q639izFfmh6/+OfhjEBgf0f3kLeMFKtqQXmU+6Yjo36gNU69+DhrDEDj6NRH9KpgsMJVWxbj1sIo
eSLZHS00Pt6G+O9dTnQ0qFP9RJvLO0W5X+ILDF7D3C3J+QsQUbWKOcow4GAUo/21dxA3VWrcYqUA
KjSn7BBC/5gZAmyKwe6PRQhq1uA0tBpkDbK33A+cGTZx7Ey47dORi0TcR4amZyk5SwQixDpcp3KL
88nZVkX25Bljdrb1eeob40D8c7dB0B1Np26uOC1W41WT9Nc48IfJeJTnShjPeCZAjxg9LL0ogk/W
VRzj04Y9v/GgKnasKS4d8tFYBPGmZ9+JAa97ig1N1EPwUuvppc/QiTNZ6vaEEH0jD6x/gUMwk9CZ
u0T9pTn6Eixn6QyvrVoOF74z6O+TAi7Zeol5SmE9rbqRrlHtFD9zbccb35D2mVifexK58jtyKw3o
gNW4ywkm6fu2uacOn3m4IEJQL3dZxdg90w6WeSYGN4bcVR56TwNbE5oqtD8zQ9QyNhagFH1k30bs
F6ewDqaR06XdbpzA6PfJjGV0RHlpjBhbBLF4575RNKCVavgcO0kdBFZVO8tcu/YJPIRMLcexOiU9
dN9m7ocb1mGz4EgceJPHeRzXtVsivLYC9w6VPELiRYusnHihUVvmSfTZbdA1qMXs6TWBCZi1jMLj
ybiM2mGWpbpbHboJJvc02KKPv1XkWe4UQvb9WNgt7iJaXgIYBZs/XrN2LJoNmqSlTk79Q1jmJEXm
5UDyp8C4HzhihYcu3OV2osBx0nAAHgVn7fMRVR13+8pNQKzJb4SQDWcVBuaaTh6CQ4HMJ55hkbLz
irOT3dh566zbYpLHOC78bdi56WVkB8e4qgPud/TgTWbs2BmZKc7BDwakP+OyR6XvO699AWW5Uhx3
HXNbhKrdEOb2jhkg4UiSx6Q/9Nc+b+UuaMijJ9tqVzWI6BBinU27vy3cjoOK034TBjGg48mYuL5z
q/rhSOvVDgR3l3BBP49qb40Je4fzUf4/7s5jOXIky6L/MnuUQYvFLCYARCAEtUxuYJlJJrTW+Po5
DlYXq2qmra23vUECCJIZAuFwf+/ec+sp9vWxeB1w7QdjljBMV3CXFfN+LohSDUmB9JoyfjPNsyiG
zbEWH6xqpqUKnrskI2pUCwQ1w4vRZUeLgDQzAWyLUQ6YXGns6UaCsV27h5mvrN9ZJdL1+q2z6+xQ
EFrgL2QTRs3cHzEKhygiSq8lrN6ltXalN+Bvx7S7klR7DuRyXw5Kv7cfx0mJd+2sPdv8uyh8bFO/
vMFxNPdJPB/poWADNwiri8bqu1ws3wclDchC/Wn4o9KAepXzh5HERHK7kNzotR4U7TNwMRX9I0oo
XCMgEYx3Nccyj7Q391OF7t6Qw/njw6h0UhNsB+9QVYONx6N2vYxx5U5NXzMxzpC11eimSiDkYdvQ
eVzop8dReTfKjSuEDj7NGR8lD20jeI4g9nh70BK1CXJ7q7k0sz17GYp2QRZpvTJvmP0i7+mGCseK
3nlTUl1Xqd77MHctFX18O/cPQ42WjDzc8Ug7LAk9WXcUtyO2EWJCfhv1IzaJdQ4UoVZYx5q1R2T4
sVGz2Om7YFEzbrKiTzgamV+jpWQZPIX0dTt9p6TIZZs5xOOrSD6LvqpPJuayRNsgzO0xBNw02bWk
Zd+GTH7DUGTvdZMsyH6Q8LyUN5LVklIg9+7oMKCzUvOYI9p7p4MsausKxMzkgxUvCoi4R5IWlt7Y
6s/cGLA0xu/6alaMSdy5I6v2mHdOni5Zd7aUJAe10/dai1asXJv7vCSRAKF2Qxx0vGeGvsMadCxg
FTCEMspZdPek5mMxWGJoxNYzbL6QLKzvHEpJhlYwrYwkBWyJ+iDHjBZFgbaQgGKCUeBlFFqGuBDk
Hq4F36ppWPJED2Wk4cuvTBIg6sTDAYGIt4scuNIWnv3s3Y6Nj2k2uGdgO9l3S3pYZusxgc3mZ03M
jSAFXVHEmmdG0UVWcHFrPaIGwhCE8yW8K+rsOrGn+5pJMONHDy1Fcn4KY+ZubCnT0/YhwXPembYk
PGGeNhoP2qSv+E7DJ+RR71pdQBgZKJwXqJnaJiFNUt3PDswZxVRoR1fMHCtuPyhcAKQMPzRcenkM
CdORDC/DiEaS1bSW1HcNUNDFSH5DVf3IpYXmKh2XIFPfURLiBKxAyucIGC0J/cRSdpfKRovVK99G
1QBc2eeXiIkgzdwxKC2nAutfW4y0c/yyHvqmu7ZDYwQi60Rurnd3qsrflEKkXTyRoxHyKjqwdrsR
hbrEn4POCJOgvS5MUOa2dVeOceeZGlhqWclPhvnNaEWLVa/mmwWoa6riy04NzGljLO0mi/eYS9fm
/c+uMedi1FJYjpM7ilml0E82qwmGih9Ez84YVPV5/g6NhFs9IoxCMDTsQXN25A73HfN8omVduQWw
byOUog11r5voeuoMg1W4xKrfRSZcfe6uhWIcstxCrt/iwTqMEZkWKpGtljl+b43XXO3fJSdjeoJh
kVuYOi+DF3X6udOS3GWVox2qVbkkLXC5WIamKg3ZSZ/iwCqi51KufykRw/NAFzqdHJbDBq4DO7+O
uMvhj4zdzDFvpX6p91qeuSvl6cCi/+2qsnOP6MrLu3K8UAKdHiIHGRdri9VXHapE2tq0vmGXFXef
LEVJA21UwbLlCohR6OhvVDzlUxvCp6RdEHrxOOSBEtm4ccZZhghaYrUjVcptGmvZW1OigrtoPgzH
Vq5Ms7qMDMMnJWGiDSljL48t5Eu5IrZTn9Nr/k56ve3lc5lex1Fxqy3xilXoH+c7xC07aV0URp0K
Kr8u45FU+V5sh9uGRUkt8zZzx601NIeDLti33dgfxryJr2tNI2Otr8blBBP02Itz7XZu6eP3uIRo
Xs1tdD2pUhDJpP1YOPOvtw0Zo7/vmRrW1zmCijpH9pM2ma96ro3BYM4UnfJucmCOShd6PhxaU3PB
fs8llLm1o9AnAD3p10lev+X7qgYOTzAtmeXC87ekC15CC6HFIMKm1UJ+Y1U8exaAnr1DBGyGyEtW
Ij8p6veuTEkAxrTvduF4Z0+BQ0AUd2s929cYGyoHh1gWy6S7d0IShS+HlzSWHfGz2YK1s7tqib2L
x54MYZqHDJzg4S1TejeMFls3iq8soj6GoR2X1/CQptHNgN79gOOcqBTlhqKMyPpgNecoTr7b0aXN
9kmqOrAhlseu0b4vSWd6LE9+DQK5aeoicl7UGGMycyVMQAVesgzKMZ9p3VrtsSNF795WxkunavEt
2pcMPM/VpJeHOaEiqnXmeBEj5YShkTt3xLS2TLWzFE1ksKDoOCJ0Rmy/wjql6GGfwaX0F7trZNJh
yptuJeCmjvLqwE2KdA54QdjHE+neGHAEYafwWESrx06ejXNerO+LVsUPdC+uLLWPL7bdSEFbo/We
lxA4FABZo2vv8Ho5QcvUYrcWCohfg5tJGCmjJ8VZce6M4gZGJjfrKJ+CtFiKIMsWhxEbyb4FZWO3
ICPX4gZZaqKkx7lKwULYYIZ7GOFjFyeHVh2rW5lS2W5GhWsVTncJ09W31OmliKXIo71hXLqyfDBB
GyCKzC6VcKE3lnk11VCVbGQkgMxU+8B9czqYzW0pdxYwDlu5M+L7LLcbfwqT6GXsgBLDw/hR1Uhq
Z4puZmJhoDA0T1J74Ljh9K2Scuj1eU96w9yQ+7zkbVBZRHT0DO/TvOLEBdAAsKqduQ9EQ9I+5Okx
V/XqbMTVz7Zpuxs9r/CgjjaQoYW7q2rMb85oPa+qip25VYozLz0+1AUEq3mO4HRoJyaq2aG1dZMV
im6eZzwuFotbArQjyNW36kqawBxNkU9L0tk5tYlwpVNCl44gsc9Gu9zXTO/7aGjOVVS9qFUho2zJ
jcCyMuliN+WDs2R7R6qEEJ37f9/nxaUqqJ9EIwuf2QFkXYffJdQ0J7Oy75dJby8ILp6U3FDOWMtx
+lOjw0wmPaFDrO4VTTuy3LbBegCg2RafatVEx340r6gURbe4ImKIsTi6My2CTE398KqWRwjqeqpc
dTLcUfqxzr7rZHTI28ntZ6bSGK/shxKevaSb3R3Ko/hhmjJwKPSAKVgxBXAnYg8WDIJ3o6P3R26F
ZKzNedXAhdKNSxXOeDNNDRhLoZfjDikjuQXDRHUE3p1lPyq1BE4mpYyxVsDZywokGsufYJrMRyfU
nKBpi8WzEJeblEUP9dQ4MEjogfPU6WupE/FMBK/reajiHsILyXV8H6/Kqzy/plM4eFqedK6uZZdO
lkc+A1K2kQtLLgr52NNKpp4MWDLrUL9td1rCt5FnyyCnFpC2Q6HbSkhTN3E5VvF7gsObK8lT9VL4
6lH+Jka5L4iyHdobhwUZBtKF5K8mi39qZqz4qyQtpzTBDhWbToA1XD3pKppYOXpG17Sctg3fo/tV
B/Av2Yyk9tww7FJqWQX2dZio2W97AFhAKKPb7vySusEu7SOQAyz6AT+FqE4tk3zbzuBdyW1KmgTP
T6cxR3NmKqdV6ZLzOIqmHOv+icyJgYil0VZ2xjTCpYtmHB1jiWa+pn5iaxez5LshMzTLkTTvnVg5
Flps7Xonz/F8swhRF/NhmcyfXYTbJjW38VV5nJrZOIxKfTe12NJnhmt/NuabJI2oSRE8FXa8zRqw
Q8xJJctJxq9Om1j9D+kp1jrmeFqPxXT4gMUxHy29O8PFoVfFVN0zCwO6MdXoJqp+GW0mnRn9A6pw
pP8M+hJkhIvWLPkWE4FvObSkhdXOUw196S7BkWAb0cegN7B4Fp7xbEipP/aMjizJdnLeRleKWSJ/
LRBpphL0wbrEtIpYWQtYxUY5cYINI+euTsLlFDezzrIqv6LQRPxCT3qOTCkCa4TzrI2Sep5y6WEW
NjMT46uEn9axKO7bUU9CwQS1PqNA5eTt28ha8pgmFNYVdJLWyMWNOh+Eke4PswE6qpOz/ZAXvN/I
FZcJViOlnn2xqMuJZSfi9HS91RT8LbPwAZDQZur3NS0t11gHiPoDwpIBP1qPv2RIEbLDLIkPhUQf
w0DhlzInkRcJbbpFUlwoad8SRZUPUg4lTG+LYz4rHs3bENN7fqClgG8XqpOvzj8pzQGnY+nUmkxD
qS9aEesde23eZYpERU6c5NKIks9c9H4MoyFT4+t4vlsxqAVrRvBbBGYG5UxHmxj3faFrR3SMIGyk
AePUNIhgRkEkSP0aX5RPMYQYh6Tw4lWuzqM58NoE8swiDb6szY9GLyAVOBnBOY7Dwid1cwEW4MZA
eAyrHvKOQiP8BnFs8hvFmaA3Qc4pshU6H+OSu9Zzgn3emxfW1fwxmimZiuWoru7GLAz3So0IHk6U
6UxBFYO7L8x7bPnETKnhe2tKH0YE5HPElr1j4veWoOfZSQ6Taz2nldZYrIOS2EI4TZQVA8RTrBQP
smpHfmSG36bCXL10tMv93FIlmEALUVGa9ENb0qfpCyuAkQkXW3sOo+gbNlZYGdpSu6UJlGVZEsWr
nIRRgdVqnFTcE0OaqVroYWrC3FrOKNFZt3edpl5bS/rcA9fwp6y9T9vh5zr3XIq/poTZQkPbSU2m
GqlybTFS7O2UoghJZqv8urYJJfwEyy2JyAxDqL1hGCa+VJmYAJDls4A35+mnU4sSBx1pMAMZeX5N
gXMzYpqeuGYqH+gIc8fLZ8RZynJRKFHskZE9GXOZ49rPnw2zFakTGashg0mzUzdgMguz8bLcvFsl
/W2RR5PxwFaJnS/9xdTRyaoakvyum7wl1BksNHF5S7+MdJG9tm1y31wQn1KcpuShnBs9hIemLYzx
S/OORIyvh929y2GnenM/Tyh74xoeugIDgCLQxHocqzTBKiOFDNneN9P6JBXVnbPaBxLW+6DrJ/nU
1GPj1wh1b6G4pWIiSfELRkGS0COlqk0jDibLIVLSh5kl/BkpvoZ2zluYep80J2VOapLYgbIm9RhW
DReeun4yEsiOerN+s7ABPKWESd+Y8XgzjE50p3YEPBlT9pi7No3VNmzNy5QzJmDwTw+qRD95glfv
FvoynifmdiBQ4TEjolfM+oLst3SMp9K2v5sQPnHVEG+X9dZNTaKYQ51+vyZtupdzFhaFyvJJ6fKb
ZB3PxaDNDwUtQzIe+sc1ksJzrJf2RR9i5leEyGpOeFgH3TnUFhOluuhSSk4a62CV1RGUVK7Fxq86
k3b+AkGQvgHX36A8kVc9+5izvTKrT9KoRw/GmnwMkkYpp1rLq6Karw1yMQkrJFNLroufJZbsgCJe
F0Cf+o5kCydBrcnParSStpZgpSizLqiTxB0yG2K9Nt+WTLhOcUnlRXdeKtHsCCG8aXP1UkwtcRUA
uAJmpT/VildTYdp17aKgZbSu3aFPLQi8fa/RmlVu5aiWD+AMZo8ZYA/WX9orI4zHLIGdocMcjLC6
lCQTOpSaMElWMq1gukQj/9EjQPX3yhp+6g2knT5UrozKBL2SjEGGmuTY2tBZKi1387jSDqqST75m
cIemh2R7XVyTiBDjGsBVLgNqtHO3HEiym2S7o2Y1KAd0MT/oR/cu7cE7m7EYn0hONKzZAH3pWvSH
ZU/KDG6/IgfqleHh91uql4lR0+Ga9btIKQ6mxvqzaDLEC61nJIxug87kZwkLZls6kQeRg9+8XkiH
TJz7oTWIqo1wLUdI+X2EqW7XFFelMZEuuWSEOEJeGyULW2k50JakHw7OF294xE03jBdrryXqt3Dk
k4sRR+TqjB15zo4yI6drJzRFKehmBgyQdeRqJ3xNn1uqkMyhqQjCpOyCsJHikwaIlts5/cx0buLn
ehAWE6YiFZ0bV0aX6o9rRr3AGhduNaZ2hJ+r7FUZ9TmUVIJMVrM+Y9LC5Emyzti+tlZRHkbRG9Rl
YAtGmP4C5wB4YNJ+zAam9sFeiQxZWKE3UeT13XLA55Nf2gyWlj3rFpThODpKUiY9hM3BzgyvTcga
oxxd3JiQcd3yA9ujG821fqn62fSQqOi7UkL/aRpqUFf7kk/pRiqZqmotN2/UM64eQwkarITuGaa0
eHJ8MC47QCiE7Zg1V2iMVZQyKHYwkAHhrKA1a1hedyYYwopcBqyi1NNYFkUqLXEJnZJLbZwFgkXC
YFKw+Iws3Ycg7ZxsCsa3iKiASQHkqxL1Oocgg6uEGVyqNuFBaRTffFVnvFbUZwQpOuMvpt9YZdvc
XR0Z2qfxq7GJjgDPCcs/CYqkIBIoTsRto0NJ7UwnbqDXY94fdJalN0YH9lNSuovaEi+QmxES2qG+
jGZ7NeJl2msV8axjlV83q8L6c1UsKgfEQPVoyXftMo+eOc6YwyLogKu8KF44Nk/WwlfFlvInXCzC
FzFRL5e789rFKp75krv9aKzXA+8cepr+pFv813WHHXp17NULl4imGu5NdDFBpPaB5jQqK1wieylI
kIFQs3aFyUakG55kLmxkV0I1D2eMDsqCgy5V4AAvqbXcTobMpDPsbN8emguqBSID9fUWQF/na6zC
XFWtETZYPZlZnV6QNKksh3EhdahVLUwiKTmqs2aHp2x8Tl2zkyEeVXDz5hBQHjytB4Ce1m4YGm2v
6pTdl5lOTj3SM7GL8T5CKvhQOOo5a3nfGiUNT6EMaXse/E4aXxLePlfGc4/9qfXSyDlPs/ME/OeH
MsQB80IYDkn65812bvzrA9s5KSeUc9K0eWfLmeTrNc1oEQqdRETxpJaI89h2t5PbprFs8qk6c3KH
tiRMA4lm2HQtidZpe5JWBXz1dvx10pJk8ky4d+XMtNndfrILuc5iGIVeYVmsvydGi12I057uPX+t
KNdzWHGbzOSK57D9z/H2dLZduSiLI94DbiCkBX1tmlF4db+OrYV5aGKmP6UUxknDyztht75vMSfv
dagKB0kV8Aoe+/oBuQmx36iwcDtaMp/PFstYB85OvMRtE4s9axgvIwgYpvVmfyrUmY142ye+/jlo
usASoUa0VR+aTCv2hjhyMrR7pkkpVBxtpyZbI3Ix0h/0AqJPZkQZ6LmswoPs0AkWpqpDpS1JMIa0
WUH2fjdX43379Ux8SLVuQ7IuHztdo3oyMzmWHCQPm8ruP9d5g8tie4WfetX/67xZqoJq/F99N9vv
/O67UWT9N5yjIjRA5vzmoPndd6MoCg9Zjq2hQ9IRHn7Zbozf6NPoSDk3va2jolT8h+1G/g1PCNYu
mc9bRhGr/juRBn/VnhsyIla055pjQM9mHqQJxeufdPjKqtKadBqA080reZuWwLBK+3Km6XErF/9C
G639Vej9f/+3v2lUm0iT63nifwuvll9kVJrPFTBXvuZ3BjGKEJqIGzxHV3QoHhMokK+1n3yQlHDU
ESYA6XZZk16mZ+VC3foIBV4UpJDf+T3zt38hBlWoIf9FdsyTRYjO56Zqmu4YfHh/E4MuSkcRjh7+
ldXJ1AKatYNXxAZG+AwoQ4guxyhm2turQEDLR6sjEUwqtlCpxmhPvTK1p0HsMa72zJVa3YtVQ0E6
A1NGHbghbptRWWFk6/IbjKr5RMl5JrEebH6RQm3bzpUh/lR6rrXXpOSmZUmXuPBmkcHbVAtY+f0j
PmXLXmGqnPo6GqCdJiLOkm3YY5kFu0ocj9ugLA4pC96WdjPtt2+/aSSrWyk1bU2SVE5fG7Kq2hN8
VHMfkeGFFKs5bZuiDZUD8kuhzvr9VKsQeUW3k/s0b5KDapWCliwiyoYtzGsY6oyqpxV93goMa1KD
konqNgbp0kjNy9y22wlZjMirPibU3EmXnuw2xBI47isx+AJwZOkgxtttz/lj5O1aplaKejRY8rEO
iBltt9F32yB5aZDCkqyHvBY/p7iJcD9kBC512DBfxxXCboLpw5eGNGGEaCqVroxRucWizbh/JSd9
uN9O9ask49hXNdMP7eSbLTcdILTslz2mDYJVjrZT2+brUGnSV2OifyQJitXXEE6hb8b2IF759qnY
bXSxOjTRX69y2wtHTdBaxJsg21m9L9b04esVqpnU/P6yrX4SxHNteK9jqSPPi1uiPYuEsK8Xu+0p
OhV4vg7gKIbuJMmwtra9pKnGw6ivR2qVdIkt43l7LE/C6Ngx/Rxpn/OpYWeY8Rmz4Mr5rx21j/b2
UD1/Hmo2iWbLQRVXgmEQPLbtbVcH9Wk1mCgUbOe3U3zi9BwdrvnIEblWjUquVYP6mHSsuJdAeI2i
Ki9Z0EMbg86pSH6PGyZiGpEfJ1SE7JLu1vjJCh9udpL5lCjtfJp0molVuQaWeA7bZTuK5/y5tw53
hcF880/Xa43UjjmsuIq7qgIvHLZX27Optqf0x8YQZDjWhjxNcS4UWMekWo1gXLhoQpuhomA1edoO
t80sHvg6/NuPQIsmFqlbyG2v+LxkkeVG3YVpD10g62A6EAwdLt3t0VXs/e2wDBFoACmHvJyOIPZz
JAUa618ICeIPmhCF/DofXr/+/LbX4zANBvIKtyOazXzr5iV1W533i5JNc1rEZtvbzlFdZ/gu2wT0
zhgL7Rs/uCpkexqNk/ufD//pJ3v5QxqlAi08Y1YmYqG2PfRgdfu67S5QiiH8iMe3TWMb32NuGfS/
JdYaXw9sv918nfz6a9vPSHbBGr+0U29757M/3n5Tp/4KlfZ+iBuYENxnV5fvCKkGhsgbhFzoBBMV
vWl7aRatnc/Xu71oVRuRfEQyMS7ihesm3PFdvIhR7/PxmMRLWuwv1cIKzEy1S7iwXBF/5PNnt5/a
jitF/f0vb4fbA9u5zz/3p98ppaE4LFN+VlgRHDRZ2qPj50v2//2Zr3PqpNmrq7b9O3JxslycHnM2
l6k9GUJ0bX3fjlJxShbXK7BkE8sgh5PIkdv2vjZ/P1cI9KFpaMlB4t0oJIk64fYz5Rr/WsSL/39/
d/u1r0eq7fe+jre9v/9Xf31KyD9i2eFtWNTRbWX1Fz2U2odv3J40ejDWXOcBIuFXPUQuDnuJtYfY
QF3gy7kCxMsl6g2HEe0GAq+ecg+eUJcCGBX9fkEWJZY228Zmeq+l0Co+AY5iSN72ZOBtn3tfD1As
/eiSGuWW+H/kmm5r2aWzm4p5dTn1QhY0qQOwSAqTW5jotlHFDfnr8E/nxF2vhcfMeJWLy56qJMtG
3uRy6hRvWBqV9g/55lNT7FVSCO18qPasLd94O8ajpOC5N+P8AJ9pJknmZMjFyJg+Pug3epZln//n
lmxqbd+gRq8yb84KizKGU/mJwdvTEim1GI2FgACCotrTEAnF/XIsuokpm9jdEJXbhvQXYxebEevp
pdrP0xIG9fhze4MMRMoVpIoatx71BPGObO+SKdYtCF1JbVpTst07w8du/GtItUZECu3gRHxvOoI6
ccBiau0WZAjeANzlpEdPccqXtxMzrFlMTxxrYOU31uF9UhHnvJ0TlwPO9jxo55Qn3Emrc5zUy6Rw
C6GLTbwzZBBTcZ575rrLEsFEmM5Vq2RMkQrw5YR8NQKhqUia8rlZ9eGG5mwW0EwK4E3a1zVxrrG6
PoKJHPeQKk/jRJ6PwgSnUixKaVDJ27C07lK9rV21p8WCbbA4bRsx2J6cYv798POBhPpVlpfYyVJg
m9vm8wrYdhMzYxKcTaObIGVjtSFdW7GlUuhj9U5yy2VC+uRaKhXbfhV69ym66WdDdP6Qpswq81Zz
sG7MNcfdKkNyhc+s/OpmuaDPwxC4bbYc2S12dTuEkqEcVpMuf6W/w9m4LRGknDIbaNW216TFTH2P
rKQY4BLrVjEBzuBonf507MgMdqguxOmMoLDPx2yGjtFo88PXqe0nPv9GgR+Ej83sHZDtleF24t7S
iE2e25ro3LCLBoeaYjISKqwPzIjkycFWsP3oFmm6/dDfYk6/Hth+7vNX1jl5z0W/dTtnNY1zsFt9
b9ZgvG2xkdeSOsN2zMWuANsqC49ld3/azlmSzsN1exkXxThup7YHiQgexOq8P1VSFoFc4unlA3YY
y5b9dgrtYzkYt3No6nuuFG7panzMERQeJkyFsvt5rm8/IjtqfajKDRIpfswoFMmTaSaQrsvh1wNf
h9NNzQwX4SW9KjK2afVKHheAglPqoNjjdX4gwrfXzorjQ4mbXsoPWyGvG5sId8cDOrjH/Jplxz0C
VAd2DKyz+wUa9UxxHLntTg3PNFhpJS7tfTdd2gTqNR1rikinZXwe1O8j2W5xdoAFk6l+nD3r6Y2S
HoQIUjpT9rPSQ6/ynTlYxMKP3Q5SuVNeEGc18wXnAlrW0AHJf+6lo+2gyL+LZFR8XpQcs+KYLZXb
oirmde3NU3mxXdSK9Jb7nysxDX7xC1BO2x8GtI3Sm4B08vofeusIgM6VlxvkVUX2Qoq5lu4iL37C
ZN78QAOvp4R/PA6xj5lPB5u0A9yqqXDL96ImrB0seW8WRxruUbKn+NfoNzjQ0qc2ve3kH/kV1s/d
xTjV30lMv553NV9RN3HXE6YWN31bLp1HQXkPng61s195EgyxHbxFZCqH2YWc+a7clf50zF7JV35u
PNubA9Je4hstGAMAlrvk1vJNkOi3LDoJsj9S8bpSgvpHwsKyR+MG9dsHRJYn+5BsnokwdaIy6mGv
MMPuvQqApfej22k35RFB9aOJM9DP7qTr6GN5p3z+q7o0F9Q5htv6xStRZNTarae+9Ixr9bF71b2P
PljPx+EtPPKscOYcSDO54zsHwuD2pM2BdaiX3aJjSfCriluWR8NVO5SFbzavfRok8T1CGhqtGJ3w
hIZ7B9FxXqDfBktmuebDCuS4d+V3vbqL4Rx9o4Ulyb5JVOHizVRZqbsOwcyyFva8tUspDswn0j/I
I0DQUSsQ4du39nyx7hxeVnk0XaRL88kmE8BPjsrkSeGLtgYVIePoZscdkWLWE9E84SUOnDvVQ+Wx
n996xwV6eYlSou68zAmixIM8tzzkmWc6GACC3kHVdEw7OkP3uDbL76Db5XX/DR5Hqt6VGVX862kv
/6wlv1590OcydwgyH1DOkDqP9XKcINPRc9hZ8jlkKjy52o3i7LLnZnHPxuMo7YiVJ92+ejHeY+6D
KA3B+juX8D5C8/dtLN0ldPM3csQkTTyo0+AKMFQ+OvVF1QP5wtzrLn9TPtBKU5mQf2CVyU/jdwSN
aXNRKpfZzwEvV+06EV1/BB34LlzkgYnCSnmnvpSHHkswEoVn88d4V9zar81xBotAHwSlxIWvvzQe
UWhOD7Rni3A3vEdu+wFYWlf80iQb2JuVfV7tiWPjGfLn6Wn1JEdcaSftroQrDXSzQGezSz7kq+m7
9DO/1f3KZZH2qL5G79kjfWCo1QM5A7veDa+zl+YF9csd1QGSdPzhbMCGvK4CUu3W1/yoXz8v98aD
FGi36QekJCuC87eDWPWLpoV5mvf4hmgRLYf2CaXmHXyFs3zEV9s+q7GHZJa71bHz5p3uS68yQrg9
zfTd4A2PCVEJ1U5xWRWkC61+r1EEswlUMBe9dDe+FUdkRKgSU5P4yZ18geN/iF505UTd9aEKPV56
5ReojXcqq99pp+7UvR2Ud863zHOe4UJ5a5C9YVzzpdpN7BuNzjEaaJdB04tgU7u4W+DQ76oLXzda
vNdaQEnXeOE6vJAlp+wofZ2I2OCbr+IrvU5j0hX3mIzufoZBdGHlGZTByhcVpa592wfyEYfg2O51
FOmMgJorowHwmgfe02N/Jsku88Bkl1ypUQDcM4LphNOZr/UtRiQkKTOydpc+A1VtjSsfc8u1hdTC
JXOnO4SgdQ+RT7/tkH6brqr2ibVXCsyev+jsjReFxhzXHtCFi+1Fx+aCTeZkPus85wMNwmDO3BtM
f9YZmEsdaNxTXMJZLDeiHAkZLPU/lpvs4nzXb7On6Co6xD9K0miu57yY3K/bn102FHy2W6TGsFHQ
ZQooHp1kOjyHWAuvv3KcQ0GjBtVKKtk0aSBPRIFftUF/Ua8X4QQT/lEQeZ4m0tpBtlFAE3uRWJBs
e5NB9lTwuUvyqOyn+XjOdAzaifiZfFvd/PPf1qC9uU2nsijpjdSrBtOlJdydbQsnT2mJEHlnOA1/
bNJWHk6SlkMLFXvbA11XvxEEAPy5AZDoTC3e9XXdx3jFjx2VK3uiZ7WuOiPltkuy7IpwkWg/y9Sx
QHUxE84JYQQAN4ij9JtRtBVlDFJRowaRbsehxUOWlnsLGtPAbMEd7WQkwSfHplS07fWxWBR8HZOo
yOojls/mCPi5JsJvpyqCJig2lgDJb3tf5xRnnA5FO9yG8uiRY9q55sIHzPKElW5TKrW3pIp0CKOb
CLLMySYvAERmqRzTuO0+k6E/Y54z47pZJGU/ierC1ybaVoF/nFMnfP3xKN9sVbatE7TttUgAGRDE
ImU7iRQyoatLwPPWCjLVwYUDqAdbObgXJcFtb7PgJ5kqB0XsCBXeAyqecG87lKbqecyglnKbCIe6
ObfwWPa6xng8PM/NMh2nZMLGNTuHrwKSbJeDu2Sm+DImQ0FgUL+eipVKjNa3jOr4X1FAMPMc8G3O
xqB9HspTgoiBqZIzho/0Q2VA/vMkEkSUx7q1GxqEXAj0AeaTo8zaQUvsIFrFJ97qxkux1LY/5uiS
3VTU6/QMl6oFxhhNxshKRXxyX5uvc0gNl6MaXrY8ccAWxAXoQ7V4i97QRu6uLVY9mhWawSgKcVuJ
TsDHSFQisicRtWO9E8WUz+LxVzFZVcc3w0CLJ0sVAiuw86dy6c+sfWNG1ubH0meIwye4L/uqw/7Z
2QorNzZyQcCyTMe3a5Hqb52x7bPcNl+H4GASXiQLQ5k5+fbxKmJpDzhYYWHUAPqtl8neLYtNeWfr
+H1uRA3ZqFtOgonwCge7ImDZ0P1Ty3Jr7X0e2/JcfBJR/lN7aJCVaCv983Dw/2lJkin/Egv++St/
dNCc32SdNhXcOl1WNcEj+6ODpv+Gns+ki6ZsoeD0ycTFE//3f2mQ62hvmbZs61DCLIc23u8tNE35
TVPBhzmWZisG08x/p4MGmk40yb4ANbT1bMPSCN+xcUgoOgC7vzbRCooJHbbB6WJrOfcQ8WXdNvOc
rVhS1PWkAn0gXi8a3c+qu6jCb32HrR6/bZI1fyl7k3LHdl0vtPVPIZD107YHSaTAuXnamj2DGMa+
2j7bILedswrw5J8NIanJAM6wmJTnFGdItTz+L3Nn1ts2tmXhv1LodxqcB6BxgbYmz5HjDJW8CIrt
cBTnQeSv74+HcmQpTrpusXBbhCFw8iZ5eHiGvfdaC3So24Go6FvhWHHzP8nevFERLZuLz33/oxQF
2fZiG5w1q7W++ayruIxFC0t0KL7ywJuG5BL3PlkjA1KFJqw6FUwj4kdFOqCbdL1TQd+vour8SCtZ
zFzIBAgU9Yfrumt2Zw50JVEYtGRIAn4y1YBhhygxKJ2yC9JsyCoxX2IXw2E8YNdFDHZ63pCDdWW0
eJVKk+94vxlFHmM4eHmDK5xYwhUcd6EBJ2jvFXabHkMiVsWP5CglIZIM6eZVXJEMCPHgJOmdNfsf
xewf31VsGjvheDZ6R7CySeEnFt7TPhZg1QGqJ3bh06MYaObFyLqyW5ywP6vJ1U9Go0kwCFflvM2y
923v7tf6/lWsCcUTseZXWs4w7PAwcawVji48lXNpq3xY9V1yWPYBHnGi2FaJRfE0+0N7669sxlpf
tEJqhc4V0ZX+Qvurp8PhHzuFjeFKYnV/pvjHDZD4lroWSiEyNBHtsliT9FK90iA/0CZiVewUP9C0
fLV1eTXb7xJrm96AWDMyqb2IUeY+2r//BwN1sKsEsLKk0IHHfV9euDm/w7rYvf+x+royHBc739x+
ZUqs+hnZlqGhfdj/i1gb7BybeHXdn1YD50nbNHB97G/22FJktrhgapV4l3iY4+O/uflX//BqVRj4
zU3uj4s18fPq31+tikMkxIDBjLS5xfCK2WYPYujr//7nl/uG7+L4sE+k6uJoJ2nHxCP6TwcufYKA
e+NiLYVWRJ5JXcdr1vOtuVBp0vb/sz/7yKw4YHb3BB2MS7t3RgvftFhTem//fvNoX6KvCEsK//VP
q+JUcUisiR9hSJjcbyKATQsotjfCnFg1mp5r+PdXFyeKH3EZQ/c+SFUTQRbHI8AgbdZ/itUaVTim
JCTMoThHwKQPvsKrmcIv1PtIg37kJXaKHxssVddr1XNInCX2AtE2OsLzCGYUWQBmupSC+loc6mQ4
Sh/Eqmy4iDy/MqOaOOu2KYIOm9BlaDfYkjQwCdd57qN6Bv3wtI2UW0fKfdKht9/8XP+y6nCZbRQY
zkkXnWzz6lsY4ZLLYYpgYPrUNnIPzPFmGwkcXpvGKjkB/jU06Aiuw2SDQBnqLlea5T5qHXkCMV3Q
eRMihwCC3pq9usvhMVrdBibXj+1F4KXue1URE9lHZN7aV/T936tT+p5BnDdYeWPTEXkZR6b/ghko
8aqFDs23sOyIzlZcaVgVe4UZW/T74gK/vJON7BNPaJPF67th4D1P1fY9+nj0ZCIEsY9IiADFft/x
OfvD+3P2+9LMxGe6337LrComC+K/9yb+vcsIs/ur7M2IfU4QfkHaidyDPka+7bsukNLFsCb2iU16
8KUSyO1cnCH2AwRnPvtqVRwKRL8q/ufIotjciB5SHB7OFP+EQunu2sPx/fZg09OlaSsZKNsoJQqp
iXRnkBF6rchfva20ufY6EIONXDO6aElmqJrtopDxV2iMSIEtFNPEDuVph3QykHcTQJOXfgsRlyQQ
5/g4FNJyZnpEAZkAQ+G32dwUjoOiZakw35QJNoX2V01HnjX1r8Liqymhnximm8vGJsSYrJBu0a33
bQyoz5UhT5eK7DHowMLWjDBmvnZnE/NbAo9bFOnWvoLmgqi7z8SPeMjCS4o/I196hPnAX7RK5czI
ibhzSV6fBGqH1shnVCOZ9/rAeCBvmhiht2DqOKkiwGt1BITQLNtZkXmPYS+lAFbiQkP5k8Rs2MQB
I2/SbUFsAyr/2GJKHmbLleR/D2MoJ5hxAM43zRumCN45UTHzvAjDdQsoFQhIiDI8I/KpDXQ5UuXP
0DJs71AKIXcX1UjG7tPWtB7qJgkuoYVwvFybZEkG1siRtjO9bMNJ3fgI1nQSlAsQeqzrGDkCr0o8
3qTM9J6k2Ru/6f5MIn9tlZ02U5ovcvFQueky042Jm12AFEXNzerbOcNboL4JHq2tGU36cjg17BV0
E6vAIDMIbb573YwuMugArlQ1V/EB9CTqdvI1aYCw2PBN9EIb2nnrafeq9hTVjna1WXn1x8ginht6
7ftNad4Qov5iGNDvVXAUVe29C7NKoKbXQbr9nm4U2HzgSTnHM1TxLtJyrpTFCrdCi0YLSKPLsuVo
2Oa3MRn+EDKgMSNr8VxHXRyGi2Jmb3CNWJnzGCgJTuRCtW9aRC0dMwNJ7CT+JXHKLzWa6Dl6TOA0
KuJ3uT1Ne2TYCui3a1gzWMUiuOoD0mnmlc9jmV0D+739JSZL9l0NOck9kjMPMmzzSIS0DXg+6VmC
UxAZwTkA8k8JrG1oW6Ja7XqQrnRaL20E0HRObgdEHg4QjdKAeF6BoKuG1O0cUCJshnaTncc6cgJx
VFwCt/VQh/K9KRRE1tTLQFyjhjVdrdxZY2wycsHLL2hwf08RfutFCCtiSe9qgIGzti2Md+B2oXGp
Q2cFI0BpXtvuatI6QKK26ZNkQk7TONEclF+Kj1uuJmUFtXORfo8zfWlUcFinKdVh5uVuMdM7P104
4TIL6npi5HAgmUXAfMuL8KJu0j48hmIWbGodBcfMRjfJebFd4P51p7xHVQPSCcXEzgrxgaD5UiK2
aZYIxKCfQlepViSl8B+Qm3tTT25v46RYxis3/WIbEQyb3XVpWfMN30cRbgCf976SILivGO2fp0Vk
X5uKR7iQEFgow7TuoISQJa1yrQbBasLzuDPdVR6B5UUzCFKiieG26XIbm5ft1mkvciRxoc7RCAdE
VS/E3SIctCGno0Q+yVD8zbL1eRPkrgKuae2PXVPTh+doJKYVWVpQliiLzNA/qNUWtpugfMg1z77o
ej+ZH+jnbZ62KMGgEI0KNBhdt7iV7auN5+Ee16LllrR8XlLP/JUYHz10E+d5117UDenSW2KJdQVL
JGSSxSy1y3kX1Gs9J2kaKQZIjfjwJ4mUJ3PCh5sSrTtDWi0qw93O1RDvORX1Izl0FlBMTb9ZZXUw
cVqAR2C5tSKmPU2jiYT/7NzMMeDXuTFzUS2HXmuu2NchtfHSQBKvMuppa9AkGDlJmV4VfU7kdqI1
YDxT7myq6cUtFGEk39UI80GH5553kNdAXbL9E2asDfI1zUXKy0WN3Xvu6tVznHi3ft1dmMH2YRVn
y2KVGgu7dK4jKbPmqSJl01JClQ2eqQ+JKlEpVmCxZSnyFqWmPdSaAlOV71zGvh3PaAoBNwQFWXe+
tKhDGl3Pi8J5uUHIJEVWb2Ja4P1XajVPNt3CjVDhzLZ3K838c+MEyoT8CeiBHEBCSfdl2sbq+8wi
6hmgOsbILyXWK8fTiK3SWc2TRmc+GqKc6XYuWOBssc0L9VxugXNuN+5HdEfrRaWtlUTZ4kABVa1k
PfDG7x62KzhkrdqzJ9BwXNbAKaD3M29CV/mgVOiClU6NYM1XJ4KIJ0Vdwyn1arJZRdB/5JsHbbVB
giInci/FcJXA+UT2XWk8ROmkrm31unoHOwKMuXxgfGkaxKQ+HH6EM7M2rZAwcq7VtkY6A6JV4J/3
kCcpUz/lm2wAMaLkI6mXW2NpVyVh7zCfZlYfxw4rG9bg8DIsP+eMoqCAn8grmruyDL8yQUgmLfFy
p3ScOTKd1A8TIU+8tfmizAOf9DP9MpeDaaW2xTK0fWAoetCrakxp7YLzric79xPgt3x408q1QEyA
y5vA5HKrdXDDEAEl82KL4rO+aOvVp84k2K5vnU+tKnczPYJ1OYI0tWxX67wyrlHIjKdNCDtAjEjO
Jofg3tq20HPF4MBXzAQA6qkP8ZboYriC0S+yrlXTk891eLDPYUBQ5qWXhZBj+dk5TANfMruCAzNH
fArp2ew8T2X7okW4hyl88gWPGpS5NSOiyvTxmpsft3U7N5XNR0Rs9fMSztPI5Q1bBdKKntNBIaeX
zNaLDzG0QeeV1qkTR/PuQhs6m7qFPwMlK+BrNuLVHdFpWD/e5e/lUt3e4R6eWwFIjIRvwwpXzZyG
BLHYel1X/gzq+u3UN1dLzUKviAmeQYUGGhqW8SzHX9GEfnuBBm64KAL/02oDh0MXkK1T6d/0ejv3
lM4lcRcUI/CAcx1M2rxriWnmUrTQEbdKzBaWVko6Veo7YkFMllJavqacKGnZzGIbYUnN9p9SxQfr
pzNQKPyoh7/pyTRPSA6wJUeaqDVkqkH8wcZBVNEeX8EDjWaO0tzGAQj9laFWMx3VosqTzZmrQefV
yglpxPXHLDPzaVmWS0fLYLCuNchq1fSdYaqf1FxGMg55TNReTQ2JNytIi2kln4MffEA14oaTeG3a
/daAQ7nbuDe+Wn9LcccjgIB0sAxFjGVYV3m9Ihqteu915ESpoyXSU95TiJhRE1616vZ71JCYl1mS
CsmIclnEzXai6YTNA+Df0EwUsB99hzsIOH4GqYVq6R9th3R8TfbuVrUtTTwbHq4e/Hcex8AIK2B2
Ez+MV5cZQ2g5T27SFNZYuLSLiwTNdcvu4fvaZeWhjFWFZF3HzaSrckQIlAilbxDul5m1naNrpl3Q
xs02irO6NePgva3Xj+DzqADkvfs2BeeRghFUEglgTnWdeaZ5tcpMApsXcdT6l44mQ8gE9U2jXJdO
FzOezyZRQMIIedsTJ0m1BdOHiap/bZJMewcMgaaTnLCFud1OyYp6JLhBY4K8Rhaupp1rfyCHLGVa
t0iKdNH22u4Uy/stUN2pFKe3oC7eq82GQKYcPxgV4fqCiJQMl1FqeX9GgZOS9eepN5IO1hYZzAui
RrMuI+Ui8QLvWraMuxA39LYj9VpX/sx9zwGKmpmzIExv6AcZbpkgM+wU0G/iwPvMQCHVkWLUtUJf
kEk1UQyIG4oMILQrfyV57qtk1HNXAzCnaJB5OjZU17DxTmPQBFVE3FZWyZeTVx3ANuD1M7lW3wVm
voxcOmNPky6r0Apu4QK5M/yn3Fbv8kY1P2vQjEb+VSox3t6G+Lq74LnttATVbPKtAHl4M9voqKMk
JkmWjscEOT+GaFB52fCleIlSTbMG7jYTXjTJDxmZ3CsqxM/BSr2TegrjpASk4hI4Jg8Zdtka3jVQ
3HgamiA9r+Tw2i8rmE56ZXK3vUVTS57HbvTZqzp3EedQ61XMf1T8FR9LYMkqoHk+L0YHUKZPowZ3
xxZAYhF6a/SeP8gucHugH9/RYLixnFq5RPb+u+l+xB0fzpui/d5sYC80vAwmZSntB5bwrzTQO5wH
0PzdmtNAgTTDReJRKtybtES82qlkd2FLtxun+ea0RQg9cTP3DRjPlW1xW4Q+BLqde4lwJakGRbw2
kqKFQoREnlq+NL0V0nxO9ZzaaQuz08yT/cdaDYG+6yZOG8eHBa+pLr2ofMo3K2eebbfXdmsQvlT9
KfgVH8VoJH6lzTQha0/KnVvDKhY6TF22E5Uo0br3dh5+StTVRaPYH/UC1cKaSfK5ZrUf8hX8ImH1
UXG3GFvV5KfI4V0tF6hnb/0JMIorOw9mkZp8SnR17aEWJyXWeZvUEcktMCyGkDRBMwT5VKlAUanq
6iJ3eGWScp+XobSUA2O1TLssguD2GoI8SzoXuxoSavNtFN4O+0juTM/hWyH548d/uVDFTjf51pun
/T5xoO60ddmB4MzIptG87qGAAzrSm2WjNIvSytVzJqpwDnSkIjVmEHAj7kcprV3StBjFBlllzeq6
hOzFvzbI2PBxEfTCce592f8gA3cPi6wdw2kHH4exFD+4I4neth0j0cTa7YvNNgOl7/HJ/9hXdTYM
rDocanCsQkNjrN7B8rF6V1EZUytb8lGoNPklUn0bVV12/Q+uWcEd0EJIxWYBtcQStmn/XQMxoNi1
31+Y+mef4e+V2GVLmbqM0m03RRAome3P1dQVaQquAXq6P+XVAe3c1hi+7PcYcCud+20SX4oLiwMr
jxw3Byl4JqfpVOwSB/1Qjq8Ns30Qu4xN6t9ZljRtXC+4x1eYWGG7LBXFv2+y7fetn60uG0W7ldsg
Iv+NZGDxA78JxCSlacz3+6K2RhibbHkIN6UAiXfcLjeaVF2FRmgswVgZw/9WiMF1iM6C1C4LYvg2
dIGrCPrZzkhJpBXbOay88xzt7Ukqtr3UUBkZbZdBYb/rHNqQGlotvp1KXzpOKEHBde32G3DL7n6Y
Wn2pEEO+avWIK0RAS6fQ1tI5/DhvG6KZEHUyCqP9PgtGPKiU/eUm3VR3KVH6oUZ1qe9Otn1OcbQp
3sHG4t5DUATxRJA8pCt3ey1OEz9mlqjnKztOL8SmOFexoXY0skaeif8S+9RWjaC9Dm+jarudOMgY
LqNYc5ZuyA1rWvUV1WJnKfar1qZ+Z5IQtkJQgefoT1uhf5NaqncrzmAWuITHDAmQDs3lpPXLC8mF
iDBLE2uZxl42Uzxw28yxrKU4oJQBDB4pBFViUxwgn1a/A8+FnGJIDnjpeOW82GjapPah7Atr42Z/
rpdl1jlJ59YiUrNgbreBO+2klXefQoiIlEUbzshpiHth0mw11xy8b0WW+fdV/6OXRQmHUkhu+BYq
h5MA0O6SD3p8K5RSftneV895+/65qKKy+Nd/79GvQjHtQ/L3Tvq9oZ2k3Yc2RdJu/QSuduoXZe4/
lq/htSDpVDIADvIJxE2JO/6djWjNg1VPGNetM11Hl9RWNMC0/fJff6AH7+4Og4+Qz3R439VeIUks
r19SX0i/KobfP+FQnr8/53dP8CxeTa/SpioA40aWgqaewVGKGKCxe8ijUrCdM7QAVRkVI1ksJDZQ
7K+qyn+oFB6TCt53aqPrJwcShyQs/bUyOLKwrwmag4ohOSC6boCytg2FZ3xdExz7zEH1yFaZCDi2
TKX4fyqDX38PCuzmf60UjmzsS0EnjcbSyZGxd/UdnPjrUrCNM0sjX8aBcFMs/1814egJ9t8DXywa
Z6Mahf5zME2dN+0M1R2DB4VgnpF/oGmqDPG9WE6tKijg+McWAjWB6i5rJEaJ5agmoBVKZ6sYwHGH
QhpSu/7zbcIva4KjaED1x9UEPnoygukdaF5eVwGLpDIFoVRTo5D6ZWh+TujpLegkRj69rpwhxaoY
mmYMr5g6dVAIfCearcI8cXLv3qDSjnx68gZVQzdNWro3n57W9sxULNVS9F1bKC54QlVA1VDnGFsK
+hkad+iZklsplqO2EFbnMwUGEoch1Kk9vyXEg0c3AGR1Ggx93q4EsnFm0EBo5tDpnNDbt21tdB9A
vi3DQlPVXgaGRw2AweDYNnVIbYZW8OTaAU03e5XRcXXAIUtYA4Yp70qBBOLXzWDP3mNatqqq5umN
hhR5dBOg2meGY0AMpB1PCxgC2PAYqT0BUb+c3DegyoY+3NTRvPXfmSKqZ7TyGqPi3VMe94K8fciT
UHMb+KFOqAlQaLT+4rzoaBS1nxEwGO6ZVW3b2g12j2q/rTGDhrMKHYQTrQQKaf+jK4F+xkhPhoXx
7XkR6f5MkdEMpaM4tW5Q0YE+jGwDdfkMYjCQF4AcxHI0G8BDwGVARPxwIZxaKTCG7cnTRvUEzI4J
ciE8bFCfXncBFh8JHY1jMhASy8l1hAof8ejZkHVmqBZUGebx2zfOVNui7uMVEcvJzYaonPbYt4+H
qPd6WM7uEzj2FdompaCANHJ206UTLAVn10mN6g5lSzcNS9d/tPevPwVHO+sf34TucDh+emMiU1FH
j4xthj46XSK1XixHgwK8hZotUxleRs4nNzYgrDnaPUKvoOMBghdxVwpHzaKNg0B26BRO1nsOWE8f
2yzqxhnTDFM3Xr3r11+E6ZypIH11PptTbR0dhvAj+0YNOlK7JyM97hsdBUeiwvQInOVpdg4IwNtj
vUUEkpgCGIrDQFgsR5+CIuMtQhZTNXtXIqOQE5omENgZ3S1oeEr7wYFxNEe0TJoA0kvIzh3e/lDP
Tunp8d+NHRroJk0AsSPoe9/uDvQzWhqNufjJzQ6IH45+fF6+ZsKVKes0AP3CU75uAftYAYTH/fRg
qAQnNyagddoF9EaMjHCX4w3WLGvnKj0uBQeIOlPIPqoilpObJDAi6DHto+ZIjJI1w4RCmuiLWI5G
RopiMlM2YJo2hsoyDMVOqUHoA5wjS0HXzkyUjBUGP0MpHHUHVh9awbHKXGI4fnrtgqYoo0sBrwGR
AQf27B9P+bpdsHCakHQAW8LQLJxeFI0Qijl2rqCrZ3R/qt4HjMVyXBeMM3IrZGrLros8udYRPAfc
GOPaBXwnEGLgQSIwKZYjPyI15Iz2h3bDPL0BEjc+thZoBIpI/7IMWpe3nt/Cg8bY2TbNXe9xerVA
k3eB3r/fR1IKtk4PKMO6IpajPhIfiqZrxF1Pt13k9ocx7KhSMGzoa8xd5yAf9ZEOjrZB1WH3rQyz
kxPqI9Fys4fP9O+XAi2CibvU0MizGZbDUSM+ZZyNjBPAQby0myc2cdJptMe2ixq9g00UVdv5To8m
UMRwzsixUZRdNPeEKoFKTuDYTwEXku2YTBF730G/HHeO1pmt2QDlcCSJZeiHTqkU+lyxsZWAGKJq
U9d386M+dedgoMRwERUSGQ/CUApDsZ9QKVB7f9LH+beTcRkoOQ5xlF+knDF54lPoMzTlXWUQxX5K
pcBAaaw7UaNBgLCZrJu3vwi7/2KItpJ2MNSFExwoMMwb+UVAzUZetq3zmEO7cNxFMs1kQE27sAtL
n1y7oNGxjW0XyEHDO8NoiRculuPW0T4zKQJbf0lPOjmXAi4ffXQXSZI+/R/Y6F9MHUQX2Qc4d/6n
4YKn1C4wwRs7gcLJRk4yhUCFEMvRBIp2wcT5xHx732781eHSXyiqH9gP1EGiJ4H68J+Lt8Ahvzrh
Be3w8/Ed0kHAGUjkPzixB4EM1x5yvPvtfx1kqwhX+quDL651cZ3dv+8e8OdLH1zr5aledl74z/k6
f/RacaDd3ebdegNy5H+i9bf1Zv0akEK5833u7+Qn7MoPx9r/YbgIj+z2MarRdn/JrimwJG+Cbf7a
DefhOi7Wxcst9q9xSEAfe8uTdeR/T/LYPyiOIbd3tO0kSvL1U/L6roeE0fGW4/j5sfQfq/LAuEjI
Hmt8+hytm3X+/NrykOk52vIOYvVH8v2PSRJVm2+HxT6k04+9Cnzvuf908D7p4fscxbGWF89J7h7e
8i7/bazlC0rc91/uUFRvDTzUy46//+VcPgE/fjEj7A6pamNv+DKK/DjxD7/IIQtstOn4yV8fcfQO
uTWjLSfNYbUAZkUXN9bs9c9t05D/MdowBqrHsH25RfH+hiyrsaZhLUG68biYhyD9WNu3az8+aD12
KRDj7eZttI6fXhfHLrA83nRRrB+9qnguy4M6vUvvHW3ff/R8d30IKBzAdONN0xcUSXlQs9Uh4jze
dlH4/KXpQdu0A4T+E9aTKj823ceKR5tO4vKocu9SMMZavnv+lq+PRk+70O540/X6sN/aRUvHG27+
uFhv0sLzD7t17PdxyH/C/tVzXjwftFQEtvrw3j9h/PZ56z8edGM74NE/YfxLkocvt9m3sLuA3GjT
PTf8H5M1vAr+YW8GqryP9fwzF5iuYQo//PYH0PpY8+88/7DEh2y+0WbDiBHJ4ayGRME+4DHaNNJk
x5ht4T0fa3j5HMdFG9Xro2nCzjs91vx7L3l6/uOy+KlvG9y+Y80/JOhSvFkR+6DrPzDtGy7wc0Xc
xXTH3v8HSv+5KJ4PhhTaECkcb3t7OKuEyrZ3LI61+7Fcey9W+jZlBxIba/bTc76hZzuwPIAORlv2
mdkcVe+de3Gs6c9r+p3YhSn28L6F12608eei/OPTWzc/+MNG2/eLxySGSPvg3ofQ5GjbbQLviHto
WcQ4fm/5LU/Tj2zPn/1PL0Qgb/3boXOtP+Mxel7n//pfAAAA//8=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microsoft.com/office/2017/06/relationships/model3d" Target="../media/model3d1.glb"/><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3.xml"/><Relationship Id="rId5" Type="http://schemas.microsoft.com/office/2014/relationships/chartEx" Target="../charts/chartEx1.xml"/><Relationship Id="rId4"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6.xml"/></Relationships>
</file>

<file path=xl/drawings/_rels/drawing3.xml.rels><?xml version="1.0" encoding="UTF-8" standalone="yes"?>
<Relationships xmlns="http://schemas.openxmlformats.org/package/2006/relationships"><Relationship Id="rId3" Type="http://schemas.microsoft.com/office/2014/relationships/chartEx" Target="../charts/chartEx3.xml"/><Relationship Id="rId2" Type="http://schemas.openxmlformats.org/officeDocument/2006/relationships/chart" Target="../charts/chart8.xml"/><Relationship Id="rId1" Type="http://schemas.openxmlformats.org/officeDocument/2006/relationships/chart" Target="../charts/chart7.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8</xdr:col>
      <xdr:colOff>485775</xdr:colOff>
      <xdr:row>0</xdr:row>
      <xdr:rowOff>50800</xdr:rowOff>
    </xdr:from>
    <xdr:to>
      <xdr:col>17</xdr:col>
      <xdr:colOff>482600</xdr:colOff>
      <xdr:row>15</xdr:row>
      <xdr:rowOff>9525</xdr:rowOff>
    </xdr:to>
    <xdr:graphicFrame macro="">
      <xdr:nvGraphicFramePr>
        <xdr:cNvPr id="2" name="Chart 1">
          <a:extLst>
            <a:ext uri="{FF2B5EF4-FFF2-40B4-BE49-F238E27FC236}">
              <a16:creationId xmlns:a16="http://schemas.microsoft.com/office/drawing/2014/main" id="{CCDC9E15-1523-6EEF-55DB-EBC87325EE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485775</xdr:colOff>
      <xdr:row>17</xdr:row>
      <xdr:rowOff>47625</xdr:rowOff>
    </xdr:from>
    <xdr:to>
      <xdr:col>18</xdr:col>
      <xdr:colOff>463550</xdr:colOff>
      <xdr:row>32</xdr:row>
      <xdr:rowOff>28575</xdr:rowOff>
    </xdr:to>
    <xdr:graphicFrame macro="">
      <xdr:nvGraphicFramePr>
        <xdr:cNvPr id="4" name="Chart 3">
          <a:extLst>
            <a:ext uri="{FF2B5EF4-FFF2-40B4-BE49-F238E27FC236}">
              <a16:creationId xmlns:a16="http://schemas.microsoft.com/office/drawing/2014/main" id="{DAB3FBE3-41F3-2E83-CB53-5D8FBC4145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305884</xdr:colOff>
      <xdr:row>32</xdr:row>
      <xdr:rowOff>182067</xdr:rowOff>
    </xdr:from>
    <xdr:to>
      <xdr:col>6</xdr:col>
      <xdr:colOff>232178</xdr:colOff>
      <xdr:row>36</xdr:row>
      <xdr:rowOff>116396</xdr:rowOff>
    </xdr:to>
    <mc:AlternateContent xmlns:mc="http://schemas.openxmlformats.org/markup-compatibility/2006">
      <mc:Choice xmlns:am3d="http://schemas.microsoft.com/office/drawing/2017/model3d" Requires="am3d">
        <xdr:graphicFrame macro="">
          <xdr:nvGraphicFramePr>
            <xdr:cNvPr id="5" name="3D Model 4" descr="Stack of money">
              <a:extLst>
                <a:ext uri="{FF2B5EF4-FFF2-40B4-BE49-F238E27FC236}">
                  <a16:creationId xmlns:a16="http://schemas.microsoft.com/office/drawing/2014/main" id="{7475239F-5295-230D-1E41-D4C656DC9D09}"/>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751794" cy="670929"/>
                  </a:xfrm>
                  <a:prstGeom prst="rect">
                    <a:avLst/>
                  </a:prstGeom>
                </am3d:spPr>
                <am3d:camera>
                  <am3d:pos x="0" y="0" z="51325734"/>
                  <am3d:up dx="0" dy="36000000" dz="0"/>
                  <am3d:lookAt x="0" y="0" z="0"/>
                  <am3d:perspective fov="2700000"/>
                </am3d:camera>
                <am3d:trans>
                  <am3d:meterPerModelUnit n="498134" d="1000000"/>
                  <am3d:preTrans dx="-5049" dy="-1991224" dz="209463"/>
                  <am3d:scale>
                    <am3d:sx n="1000000" d="1000000"/>
                    <am3d:sy n="1000000" d="1000000"/>
                    <am3d:sz n="1000000" d="1000000"/>
                  </am3d:scale>
                  <am3d:rot ax="2984577" ay="-1957120" az="-1948811"/>
                  <am3d:postTrans dx="0" dy="0" dz="0"/>
                </am3d:trans>
                <am3d:raster rName="Office3DRenderer" rVer="16.0.8326">
                  <am3d:blip r:embed="rId4"/>
                </am3d:raster>
                <am3d:objViewport viewportSz="764312"/>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5" name="3D Model 4" descr="Stack of money">
              <a:extLst>
                <a:ext uri="{FF2B5EF4-FFF2-40B4-BE49-F238E27FC236}">
                  <a16:creationId xmlns:a16="http://schemas.microsoft.com/office/drawing/2014/main" id="{7475239F-5295-230D-1E41-D4C656DC9D09}"/>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5665284" y="6074867"/>
              <a:ext cx="751794" cy="670929"/>
            </a:xfrm>
            <a:prstGeom prst="rect">
              <a:avLst/>
            </a:prstGeom>
          </xdr:spPr>
        </xdr:pic>
      </mc:Fallback>
    </mc:AlternateContent>
    <xdr:clientData/>
  </xdr:twoCellAnchor>
  <xdr:twoCellAnchor>
    <xdr:from>
      <xdr:col>8</xdr:col>
      <xdr:colOff>460374</xdr:colOff>
      <xdr:row>40</xdr:row>
      <xdr:rowOff>19050</xdr:rowOff>
    </xdr:from>
    <xdr:to>
      <xdr:col>16</xdr:col>
      <xdr:colOff>12699</xdr:colOff>
      <xdr:row>55</xdr:row>
      <xdr:rowOff>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6FB1A6B5-4100-DA5A-8311-86D80F29C23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181974" y="7200900"/>
              <a:ext cx="5381625"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485775</xdr:colOff>
      <xdr:row>89</xdr:row>
      <xdr:rowOff>38100</xdr:rowOff>
    </xdr:from>
    <xdr:to>
      <xdr:col>15</xdr:col>
      <xdr:colOff>638175</xdr:colOff>
      <xdr:row>104</xdr:row>
      <xdr:rowOff>19050</xdr:rowOff>
    </xdr:to>
    <xdr:graphicFrame macro="">
      <xdr:nvGraphicFramePr>
        <xdr:cNvPr id="13" name="Chart 12">
          <a:extLst>
            <a:ext uri="{FF2B5EF4-FFF2-40B4-BE49-F238E27FC236}">
              <a16:creationId xmlns:a16="http://schemas.microsoft.com/office/drawing/2014/main" id="{1EDACC64-887C-BAA9-24B7-27FCD4661C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12700</xdr:colOff>
      <xdr:row>6</xdr:row>
      <xdr:rowOff>120650</xdr:rowOff>
    </xdr:from>
    <xdr:to>
      <xdr:col>10</xdr:col>
      <xdr:colOff>478971</xdr:colOff>
      <xdr:row>21</xdr:row>
      <xdr:rowOff>88900</xdr:rowOff>
    </xdr:to>
    <xdr:graphicFrame macro="">
      <xdr:nvGraphicFramePr>
        <xdr:cNvPr id="3" name="Chart 2">
          <a:extLst>
            <a:ext uri="{FF2B5EF4-FFF2-40B4-BE49-F238E27FC236}">
              <a16:creationId xmlns:a16="http://schemas.microsoft.com/office/drawing/2014/main" id="{0D8DC690-3143-453C-A33F-BA4C1EB6E7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549728</xdr:colOff>
      <xdr:row>6</xdr:row>
      <xdr:rowOff>113392</xdr:rowOff>
    </xdr:from>
    <xdr:to>
      <xdr:col>19</xdr:col>
      <xdr:colOff>0</xdr:colOff>
      <xdr:row>21</xdr:row>
      <xdr:rowOff>97063</xdr:rowOff>
    </xdr:to>
    <xdr:graphicFrame macro="">
      <xdr:nvGraphicFramePr>
        <xdr:cNvPr id="4" name="Chart 3">
          <a:extLst>
            <a:ext uri="{FF2B5EF4-FFF2-40B4-BE49-F238E27FC236}">
              <a16:creationId xmlns:a16="http://schemas.microsoft.com/office/drawing/2014/main" id="{CFEC7AD0-FEEF-4348-A1D4-17DE6B051F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44450</xdr:colOff>
      <xdr:row>21</xdr:row>
      <xdr:rowOff>177800</xdr:rowOff>
    </xdr:from>
    <xdr:to>
      <xdr:col>8</xdr:col>
      <xdr:colOff>514350</xdr:colOff>
      <xdr:row>36</xdr:row>
      <xdr:rowOff>171450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7904ACBB-A053-46AA-A1B4-F45A919B686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44450" y="4044950"/>
              <a:ext cx="5346700" cy="27559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571500</xdr:colOff>
      <xdr:row>22</xdr:row>
      <xdr:rowOff>0</xdr:rowOff>
    </xdr:from>
    <xdr:to>
      <xdr:col>18</xdr:col>
      <xdr:colOff>603250</xdr:colOff>
      <xdr:row>36</xdr:row>
      <xdr:rowOff>177800</xdr:rowOff>
    </xdr:to>
    <xdr:graphicFrame macro="">
      <xdr:nvGraphicFramePr>
        <xdr:cNvPr id="7" name="Chart 6">
          <a:extLst>
            <a:ext uri="{FF2B5EF4-FFF2-40B4-BE49-F238E27FC236}">
              <a16:creationId xmlns:a16="http://schemas.microsoft.com/office/drawing/2014/main" id="{3AD32974-A012-4527-87C0-5E209AED87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0</xdr:colOff>
      <xdr:row>6</xdr:row>
      <xdr:rowOff>120651</xdr:rowOff>
    </xdr:from>
    <xdr:to>
      <xdr:col>1</xdr:col>
      <xdr:colOff>596900</xdr:colOff>
      <xdr:row>14</xdr:row>
      <xdr:rowOff>107951</xdr:rowOff>
    </xdr:to>
    <mc:AlternateContent xmlns:mc="http://schemas.openxmlformats.org/markup-compatibility/2006">
      <mc:Choice xmlns:a14="http://schemas.microsoft.com/office/drawing/2010/main" Requires="a14">
        <xdr:graphicFrame macro="">
          <xdr:nvGraphicFramePr>
            <xdr:cNvPr id="8" name="Region">
              <a:extLst>
                <a:ext uri="{FF2B5EF4-FFF2-40B4-BE49-F238E27FC236}">
                  <a16:creationId xmlns:a16="http://schemas.microsoft.com/office/drawing/2014/main" id="{7A9FB71B-6FDB-7578-1AAB-91AB65ADF27B}"/>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0" y="1209222"/>
              <a:ext cx="1204686" cy="143872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12700</xdr:colOff>
      <xdr:row>14</xdr:row>
      <xdr:rowOff>114301</xdr:rowOff>
    </xdr:from>
    <xdr:to>
      <xdr:col>1</xdr:col>
      <xdr:colOff>584200</xdr:colOff>
      <xdr:row>21</xdr:row>
      <xdr:rowOff>114300</xdr:rowOff>
    </xdr:to>
    <mc:AlternateContent xmlns:mc="http://schemas.openxmlformats.org/markup-compatibility/2006">
      <mc:Choice xmlns:a14="http://schemas.microsoft.com/office/drawing/2010/main" Requires="a14">
        <xdr:graphicFrame macro="">
          <xdr:nvGraphicFramePr>
            <xdr:cNvPr id="10" name="Product Category">
              <a:extLst>
                <a:ext uri="{FF2B5EF4-FFF2-40B4-BE49-F238E27FC236}">
                  <a16:creationId xmlns:a16="http://schemas.microsoft.com/office/drawing/2014/main" id="{C23F35A0-369A-4551-C5F1-E90B6E7D2901}"/>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dr:sp macro="" textlink="">
          <xdr:nvSpPr>
            <xdr:cNvPr id="0" name=""/>
            <xdr:cNvSpPr>
              <a:spLocks noTextEdit="1"/>
            </xdr:cNvSpPr>
          </xdr:nvSpPr>
          <xdr:spPr>
            <a:xfrm>
              <a:off x="12700" y="2654301"/>
              <a:ext cx="1179286" cy="12699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571500</xdr:colOff>
      <xdr:row>21</xdr:row>
      <xdr:rowOff>171451</xdr:rowOff>
    </xdr:from>
    <xdr:to>
      <xdr:col>10</xdr:col>
      <xdr:colOff>533400</xdr:colOff>
      <xdr:row>30</xdr:row>
      <xdr:rowOff>25400</xdr:rowOff>
    </xdr:to>
    <mc:AlternateContent xmlns:mc="http://schemas.openxmlformats.org/markup-compatibility/2006">
      <mc:Choice xmlns:a14="http://schemas.microsoft.com/office/drawing/2010/main" Requires="a14">
        <xdr:graphicFrame macro="">
          <xdr:nvGraphicFramePr>
            <xdr:cNvPr id="13" name="Customer Segment">
              <a:extLst>
                <a:ext uri="{FF2B5EF4-FFF2-40B4-BE49-F238E27FC236}">
                  <a16:creationId xmlns:a16="http://schemas.microsoft.com/office/drawing/2014/main" id="{0999B765-9A2D-0BD4-C033-A603C7968594}"/>
                </a:ext>
              </a:extLst>
            </xdr:cNvPr>
            <xdr:cNvGraphicFramePr/>
          </xdr:nvGraphicFramePr>
          <xdr:xfrm>
            <a:off x="0" y="0"/>
            <a:ext cx="0" cy="0"/>
          </xdr:xfrm>
          <a:graphic>
            <a:graphicData uri="http://schemas.microsoft.com/office/drawing/2010/slicer">
              <sle:slicer xmlns:sle="http://schemas.microsoft.com/office/drawing/2010/slicer" name="Customer Segment"/>
            </a:graphicData>
          </a:graphic>
        </xdr:graphicFrame>
      </mc:Choice>
      <mc:Fallback>
        <xdr:sp macro="" textlink="">
          <xdr:nvSpPr>
            <xdr:cNvPr id="0" name=""/>
            <xdr:cNvSpPr>
              <a:spLocks noTextEdit="1"/>
            </xdr:cNvSpPr>
          </xdr:nvSpPr>
          <xdr:spPr>
            <a:xfrm>
              <a:off x="5433786" y="3981451"/>
              <a:ext cx="1177471" cy="148680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0</xdr:colOff>
      <xdr:row>5</xdr:row>
      <xdr:rowOff>0</xdr:rowOff>
    </xdr:from>
    <xdr:to>
      <xdr:col>10</xdr:col>
      <xdr:colOff>466271</xdr:colOff>
      <xdr:row>19</xdr:row>
      <xdr:rowOff>152400</xdr:rowOff>
    </xdr:to>
    <xdr:graphicFrame macro="">
      <xdr:nvGraphicFramePr>
        <xdr:cNvPr id="3" name="Chart 2">
          <a:extLst>
            <a:ext uri="{FF2B5EF4-FFF2-40B4-BE49-F238E27FC236}">
              <a16:creationId xmlns:a16="http://schemas.microsoft.com/office/drawing/2014/main" id="{0663FA59-0492-46E3-AF8A-ED6FB77E42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69850</xdr:colOff>
      <xdr:row>5</xdr:row>
      <xdr:rowOff>0</xdr:rowOff>
    </xdr:from>
    <xdr:to>
      <xdr:col>1</xdr:col>
      <xdr:colOff>508000</xdr:colOff>
      <xdr:row>12</xdr:row>
      <xdr:rowOff>171450</xdr:rowOff>
    </xdr:to>
    <mc:AlternateContent xmlns:mc="http://schemas.openxmlformats.org/markup-compatibility/2006">
      <mc:Choice xmlns:a14="http://schemas.microsoft.com/office/drawing/2010/main" Requires="a14">
        <xdr:graphicFrame macro="">
          <xdr:nvGraphicFramePr>
            <xdr:cNvPr id="4" name="Region 1">
              <a:extLst>
                <a:ext uri="{FF2B5EF4-FFF2-40B4-BE49-F238E27FC236}">
                  <a16:creationId xmlns:a16="http://schemas.microsoft.com/office/drawing/2014/main" id="{DE31E50C-F457-441A-AA2A-BB1697B0DCAD}"/>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69850" y="907143"/>
              <a:ext cx="1045936" cy="14414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69850</xdr:colOff>
      <xdr:row>13</xdr:row>
      <xdr:rowOff>38101</xdr:rowOff>
    </xdr:from>
    <xdr:to>
      <xdr:col>1</xdr:col>
      <xdr:colOff>514350</xdr:colOff>
      <xdr:row>19</xdr:row>
      <xdr:rowOff>152401</xdr:rowOff>
    </xdr:to>
    <mc:AlternateContent xmlns:mc="http://schemas.openxmlformats.org/markup-compatibility/2006">
      <mc:Choice xmlns:a14="http://schemas.microsoft.com/office/drawing/2010/main" Requires="a14">
        <xdr:graphicFrame macro="">
          <xdr:nvGraphicFramePr>
            <xdr:cNvPr id="5" name="Product Category 1">
              <a:extLst>
                <a:ext uri="{FF2B5EF4-FFF2-40B4-BE49-F238E27FC236}">
                  <a16:creationId xmlns:a16="http://schemas.microsoft.com/office/drawing/2014/main" id="{C65B7A08-8A38-4DC6-90B1-A981C2435432}"/>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dr:sp macro="" textlink="">
          <xdr:nvSpPr>
            <xdr:cNvPr id="0" name=""/>
            <xdr:cNvSpPr>
              <a:spLocks noTextEdit="1"/>
            </xdr:cNvSpPr>
          </xdr:nvSpPr>
          <xdr:spPr>
            <a:xfrm>
              <a:off x="69850" y="2396672"/>
              <a:ext cx="1052286" cy="12028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167822</xdr:colOff>
      <xdr:row>5</xdr:row>
      <xdr:rowOff>114300</xdr:rowOff>
    </xdr:from>
    <xdr:to>
      <xdr:col>22</xdr:col>
      <xdr:colOff>227693</xdr:colOff>
      <xdr:row>20</xdr:row>
      <xdr:rowOff>97972</xdr:rowOff>
    </xdr:to>
    <xdr:graphicFrame macro="">
      <xdr:nvGraphicFramePr>
        <xdr:cNvPr id="6" name="Chart 5">
          <a:extLst>
            <a:ext uri="{FF2B5EF4-FFF2-40B4-BE49-F238E27FC236}">
              <a16:creationId xmlns:a16="http://schemas.microsoft.com/office/drawing/2014/main" id="{5FA737D8-3093-4C79-9066-6D12EECC1C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13608</xdr:colOff>
      <xdr:row>24</xdr:row>
      <xdr:rowOff>133804</xdr:rowOff>
    </xdr:from>
    <xdr:to>
      <xdr:col>9</xdr:col>
      <xdr:colOff>367393</xdr:colOff>
      <xdr:row>40</xdr:row>
      <xdr:rowOff>61234</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834B8F59-D34B-4E8C-BB59-109FF8B509B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616858" y="4705804"/>
              <a:ext cx="5179785" cy="297543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163287</xdr:colOff>
      <xdr:row>24</xdr:row>
      <xdr:rowOff>63500</xdr:rowOff>
    </xdr:from>
    <xdr:to>
      <xdr:col>22</xdr:col>
      <xdr:colOff>195037</xdr:colOff>
      <xdr:row>39</xdr:row>
      <xdr:rowOff>59872</xdr:rowOff>
    </xdr:to>
    <xdr:graphicFrame macro="">
      <xdr:nvGraphicFramePr>
        <xdr:cNvPr id="8" name="Chart 7">
          <a:extLst>
            <a:ext uri="{FF2B5EF4-FFF2-40B4-BE49-F238E27FC236}">
              <a16:creationId xmlns:a16="http://schemas.microsoft.com/office/drawing/2014/main" id="{8CE9D1D1-59F1-40DB-8071-E8BC72420A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12</xdr:col>
      <xdr:colOff>99785</xdr:colOff>
      <xdr:row>24</xdr:row>
      <xdr:rowOff>63500</xdr:rowOff>
    </xdr:from>
    <xdr:to>
      <xdr:col>14</xdr:col>
      <xdr:colOff>61685</xdr:colOff>
      <xdr:row>34</xdr:row>
      <xdr:rowOff>63500</xdr:rowOff>
    </xdr:to>
    <mc:AlternateContent xmlns:mc="http://schemas.openxmlformats.org/markup-compatibility/2006">
      <mc:Choice xmlns:a14="http://schemas.microsoft.com/office/drawing/2010/main" Requires="a14">
        <xdr:graphicFrame macro="">
          <xdr:nvGraphicFramePr>
            <xdr:cNvPr id="9" name="Customer Segment 1">
              <a:extLst>
                <a:ext uri="{FF2B5EF4-FFF2-40B4-BE49-F238E27FC236}">
                  <a16:creationId xmlns:a16="http://schemas.microsoft.com/office/drawing/2014/main" id="{2E8F6C5E-64C4-482B-932F-C4C6EAE13F60}"/>
                </a:ext>
              </a:extLst>
            </xdr:cNvPr>
            <xdr:cNvGraphicFramePr/>
          </xdr:nvGraphicFramePr>
          <xdr:xfrm>
            <a:off x="0" y="0"/>
            <a:ext cx="0" cy="0"/>
          </xdr:xfrm>
          <a:graphic>
            <a:graphicData uri="http://schemas.microsoft.com/office/drawing/2010/slicer">
              <sle:slicer xmlns:sle="http://schemas.microsoft.com/office/drawing/2010/slicer" name="Customer Segment 1"/>
            </a:graphicData>
          </a:graphic>
        </xdr:graphicFrame>
      </mc:Choice>
      <mc:Fallback>
        <xdr:sp macro="" textlink="">
          <xdr:nvSpPr>
            <xdr:cNvPr id="0" name=""/>
            <xdr:cNvSpPr>
              <a:spLocks noTextEdit="1"/>
            </xdr:cNvSpPr>
          </xdr:nvSpPr>
          <xdr:spPr>
            <a:xfrm>
              <a:off x="7393214" y="4435929"/>
              <a:ext cx="1177471" cy="181428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anmukh" refreshedDate="45479.454949884261" createdVersion="8" refreshedVersion="8" minRefreshableVersion="3" recordCount="1936" xr:uid="{760EE421-9176-4CED-AF8C-823EC968053B}">
  <cacheSource type="worksheet">
    <worksheetSource ref="A1:X1937" sheet="Data_Set"/>
  </cacheSource>
  <cacheFields count="26">
    <cacheField name="Customer ID" numFmtId="0">
      <sharedItems containsSemiMixedTypes="0" containsString="0" containsNumber="1" containsInteger="1" minValue="3" maxValue="3403"/>
    </cacheField>
    <cacheField name="Customer Name" numFmtId="0">
      <sharedItems/>
    </cacheField>
    <cacheField name="Order Priority" numFmtId="0">
      <sharedItems count="5">
        <s v="Critical"/>
        <s v="High"/>
        <s v="Low"/>
        <s v="Not Specified"/>
        <s v="Medium"/>
      </sharedItems>
    </cacheField>
    <cacheField name="Ship Mode" numFmtId="0">
      <sharedItems count="3">
        <s v="Delivery Truck"/>
        <s v="Regular Air"/>
        <s v="Express Air"/>
      </sharedItems>
    </cacheField>
    <cacheField name="Customer Segment" numFmtId="0">
      <sharedItems count="4">
        <s v="Small Business"/>
        <s v="Consumer"/>
        <s v="Home Office"/>
        <s v="Corporate"/>
      </sharedItems>
    </cacheField>
    <cacheField name="Product Category" numFmtId="0">
      <sharedItems count="3">
        <s v="Furniture"/>
        <s v="Technology"/>
        <s v="Office Supplies"/>
      </sharedItems>
    </cacheField>
    <cacheField name="Product Sub-Category" numFmtId="0">
      <sharedItems/>
    </cacheField>
    <cacheField name="Product Container" numFmtId="0">
      <sharedItems/>
    </cacheField>
    <cacheField name="Product Name" numFmtId="0">
      <sharedItems/>
    </cacheField>
    <cacheField name="Country" numFmtId="0">
      <sharedItems/>
    </cacheField>
    <cacheField name="Region" numFmtId="0">
      <sharedItems count="4">
        <s v="South"/>
        <s v="Central"/>
        <s v="West"/>
        <s v="East"/>
      </sharedItems>
    </cacheField>
    <cacheField name="State or Province" numFmtId="0">
      <sharedItems count="49">
        <s v="Mississippi"/>
        <s v="Arkansas"/>
        <s v="Indiana"/>
        <s v="Colorado"/>
        <s v="Washington"/>
        <s v="Georgia"/>
        <s v="Missouri"/>
        <s v="Minnesota"/>
        <s v="California"/>
        <s v="North Carolina"/>
        <s v="Illinois"/>
        <s v="New York"/>
        <s v="Florida"/>
        <s v="Nebraska"/>
        <s v="Oregon"/>
        <s v="Utah"/>
        <s v="Alabama"/>
        <s v="Louisiana"/>
        <s v="Texas"/>
        <s v="Oklahoma"/>
        <s v="Iowa"/>
        <s v="Virginia"/>
        <s v="Connecticut"/>
        <s v="South Carolina"/>
        <s v="Montana"/>
        <s v="Michigan"/>
        <s v="Nevada"/>
        <s v="Ohio"/>
        <s v="Pennsylvania"/>
        <s v="Maine"/>
        <s v="Wisconsin"/>
        <s v="District of Columbia"/>
        <s v="Kentucky"/>
        <s v="New Jersey"/>
        <s v="Tennessee"/>
        <s v="Massachusetts"/>
        <s v="Maryland"/>
        <s v="Idaho"/>
        <s v="Kansas"/>
        <s v="North Dakota"/>
        <s v="Rhode Island"/>
        <s v="Arizona"/>
        <s v="Vermont"/>
        <s v="New Mexico"/>
        <s v="West Virginia"/>
        <s v="Wyoming"/>
        <s v="South Dakota"/>
        <s v="New Hampshire"/>
        <s v="Delaware"/>
      </sharedItems>
    </cacheField>
    <cacheField name="City" numFmtId="0">
      <sharedItems count="865">
        <s v="Clinton"/>
        <s v="West Memphis"/>
        <s v="Kokomo"/>
        <s v="Fort Collins"/>
        <s v="Mount Vernon"/>
        <s v="Peachtree City"/>
        <s v="Raytown"/>
        <s v="Prior Lake"/>
        <s v="Montebello"/>
        <s v="New Bern"/>
        <s v="Los Angeles"/>
        <s v="Carol Stream"/>
        <s v="Napa"/>
        <s v="New York City"/>
        <s v="Richland"/>
        <s v="Seminole"/>
        <s v="Miami"/>
        <s v="Watertown"/>
        <s v="Kearney"/>
        <s v="Lake Oswego"/>
        <s v="Seattle"/>
        <s v="Draper"/>
        <s v="Gladstone"/>
        <s v="Panama City"/>
        <s v="Edina"/>
        <s v="Phenix City"/>
        <s v="Baton Rouge"/>
        <s v="Valparaiso"/>
        <s v="Ithaca"/>
        <s v="Layton"/>
        <s v="Brooklyn Park"/>
        <s v="Pharr"/>
        <s v="Bryan"/>
        <s v="Roswell"/>
        <s v="Burleson"/>
        <s v="Waco"/>
        <s v="Bedford"/>
        <s v="Norman"/>
        <s v="Fort Dodge"/>
        <s v="Mount Prospect"/>
        <s v="Los Altos"/>
        <s v="Commerce City"/>
        <s v="Ormond Beach"/>
        <s v="Deer Park"/>
        <s v="Dubuque"/>
        <s v="Galesburg"/>
        <s v="Petersburg"/>
        <s v="San Clemente"/>
        <s v="Bristol"/>
        <s v="Cedar Falls"/>
        <s v="Cedar Rapids"/>
        <s v="Fairfax"/>
        <s v="Utica"/>
        <s v="Royal Palm Beach"/>
        <s v="Hilton Head Island"/>
        <s v="Butte"/>
        <s v="Coon Rapids"/>
        <s v="Herndon"/>
        <s v="Southgate"/>
        <s v="Anacortes"/>
        <s v="Las Vegas"/>
        <s v="San Carlos"/>
        <s v="Melrose Park"/>
        <s v="Lake Worth"/>
        <s v="Lubbock"/>
        <s v="Franklin Square"/>
        <s v="Stow"/>
        <s v="Philadelphia"/>
        <s v="Edmonds"/>
        <s v="Garfield Heights"/>
        <s v="Sanford"/>
        <s v="Myrtle Beach"/>
        <s v="Decatur"/>
        <s v="Eden"/>
        <s v="Encinitas"/>
        <s v="Gilroy"/>
        <s v="King of Prussia"/>
        <s v="Madison"/>
        <s v="Atlanta"/>
        <s v="Lawton"/>
        <s v="Pasadena"/>
        <s v="Augusta"/>
        <s v="Washington"/>
        <s v="Denton"/>
        <s v="East Lansing"/>
        <s v="Hazelwood"/>
        <s v="Pleasure Ridge Park"/>
        <s v="Pittsburgh"/>
        <s v="Lehi"/>
        <s v="Bayonne"/>
        <s v="Lebanon"/>
        <s v="Bellingham"/>
        <s v="Beverly"/>
        <s v="Hanson"/>
        <s v="Hawthorne"/>
        <s v="Trenton"/>
        <s v="Gaithersburg"/>
        <s v="Altoona"/>
        <s v="Salinas"/>
        <s v="Smyrna"/>
        <s v="Spring Hill"/>
        <s v="Englewood"/>
        <s v="Lansing"/>
        <s v="Fort Thomas"/>
        <s v="Florence"/>
        <s v="Concord"/>
        <s v="Costa Mesa"/>
        <s v="College Park"/>
        <s v="Manteca"/>
        <s v="Henderson"/>
        <s v="Pomona"/>
        <s v="Pembroke Pines"/>
        <s v="Troutdale"/>
        <s v="Allentown"/>
        <s v="West Hollywood"/>
        <s v="Lacey"/>
        <s v="Post Falls"/>
        <s v="Rexburg"/>
        <s v="Oakville"/>
        <s v="Germantown"/>
        <s v="Hendersonville"/>
        <s v="Knoxville"/>
        <s v="Madison Heights"/>
        <s v="Carson City"/>
        <s v="Gary"/>
        <s v="Granger"/>
        <s v="Hattiesburg"/>
        <s v="Lombard"/>
        <s v="West Mifflin"/>
        <s v="Chicago"/>
        <s v="Battle Creek"/>
        <s v="Wichita"/>
        <s v="Woodmere"/>
        <s v="Laurel"/>
        <s v="Bartlesville"/>
        <s v="Murfreesboro"/>
        <s v="Dallas"/>
        <s v="Boardman"/>
        <s v="Hot Springs"/>
        <s v="Naperville"/>
        <s v="Mandan"/>
        <s v="Wilmette"/>
        <s v="Woodridge"/>
        <s v="Palm Coast"/>
        <s v="Troy"/>
        <s v="Cranston"/>
        <s v="Oro Valley"/>
        <s v="Peoria"/>
        <s v="Meridian"/>
        <s v="Shaker Heights"/>
        <s v="Northport"/>
        <s v="Palm Beach Gardens"/>
        <s v="Moore"/>
        <s v="Mesa"/>
        <s v="High Point"/>
        <s v="Clarksville"/>
        <s v="Tupelo"/>
        <s v="Willow Grove"/>
        <s v="Oxford"/>
        <s v="South Burlington"/>
        <s v="Hamilton"/>
        <s v="Santa Fe"/>
        <s v="Grants Pass"/>
        <s v="Seatac"/>
        <s v="Farragut"/>
        <s v="Bossier City"/>
        <s v="Wooster"/>
        <s v="Woodstock"/>
        <s v="Cleveland Heights"/>
        <s v="Hurst"/>
        <s v="Charlotte"/>
        <s v="Sioux City"/>
        <s v="Des Moines"/>
        <s v="Woburn"/>
        <s v="Pottstown"/>
        <s v="Kent"/>
        <s v="Greer"/>
        <s v="Holladay"/>
        <s v="Superior"/>
        <s v="Waukesha"/>
        <s v="Kingsport"/>
        <s v="Elyria"/>
        <s v="Dunedin"/>
        <s v="Mobile"/>
        <s v="Lino Lakes"/>
        <s v="Mankato"/>
        <s v="Huntsville"/>
        <s v="Hialeah"/>
        <s v="Parkland"/>
        <s v="Newton"/>
        <s v="Reston"/>
        <s v="Wheat Ridge"/>
        <s v="Vincennes"/>
        <s v="Harrisburg"/>
        <s v="Fords"/>
        <s v="Leawood"/>
        <s v="Franklin"/>
        <s v="Fairfield"/>
        <s v="Thousand Oaks"/>
        <s v="Menlo Park"/>
        <s v="Muscatine"/>
        <s v="Allen Park"/>
        <s v="Saint Petersburg"/>
        <s v="Boston"/>
        <s v="Farmers Branch"/>
        <s v="Mason City"/>
        <s v="Pontiac"/>
        <s v="Agawam"/>
        <s v="Winchester"/>
        <s v="Fort Lee"/>
        <s v="Mount Lebanon"/>
        <s v="West Bend"/>
        <s v="Joplin"/>
        <s v="Oswego"/>
        <s v="Dickinson"/>
        <s v="Sandusky"/>
        <s v="Paducah"/>
        <s v="Worcester"/>
        <s v="Alton"/>
        <s v="Coconut Creek"/>
        <s v="Eau Claire"/>
        <s v="Redmond"/>
        <s v="North Plainfield"/>
        <s v="Laguna Niguel"/>
        <s v="Provo"/>
        <s v="Chesapeake"/>
        <s v="Kansas City"/>
        <s v="North Platte"/>
        <s v="Mechanicsville"/>
        <s v="Rock Island"/>
        <s v="Seguin"/>
        <s v="Sherman"/>
        <s v="Springfield"/>
        <s v="Franklin Park"/>
        <s v="Hanover"/>
        <s v="Bangor"/>
        <s v="San Diego"/>
        <s v="Brooklyn Center"/>
        <s v="Woodburn"/>
        <s v="Cedar Hill"/>
        <s v="Wheeling"/>
        <s v="West Palm Beach"/>
        <s v="Sherwood"/>
        <s v="Fort Wayne"/>
        <s v="Bozeman"/>
        <s v="Farmington Hills"/>
        <s v="Flint"/>
        <s v="Cuyahoga Falls"/>
        <s v="Burlington"/>
        <s v="Lake In The Hills"/>
        <s v="Cincinnati"/>
        <s v="Mountain View"/>
        <s v="San Francisco"/>
        <s v="Northbrook"/>
        <s v="Statesboro"/>
        <s v="Murray"/>
        <s v="Pueblo"/>
        <s v="Twentynine Palms"/>
        <s v="Pasco"/>
        <s v="Redondo Beach"/>
        <s v="Burnsville"/>
        <s v="Saint Peters"/>
        <s v="Casselberry"/>
        <s v="Coral Gables"/>
        <s v="Spartanburg"/>
        <s v="Hutchinson"/>
        <s v="Terre Haute"/>
        <s v="Depew"/>
        <s v="Fort Myers"/>
        <s v="Bay City"/>
        <s v="Canton"/>
        <s v="Chico"/>
        <s v="Fitchburg"/>
        <s v="East Los Angeles"/>
        <s v="Tucson"/>
        <s v="Elizabeth"/>
        <s v="Pittsburg"/>
        <s v="University City"/>
        <s v="Greenville"/>
        <s v="Clovis"/>
        <s v="Lincoln"/>
        <s v="Freeport"/>
        <s v="Mauldin"/>
        <s v="East Chicago"/>
        <s v="Temecula"/>
        <s v="Cleveland"/>
        <s v="Central Islip"/>
        <s v="Cheyenne"/>
        <s v="Randallstown"/>
        <s v="Burke"/>
        <s v="Fayetteville"/>
        <s v="Sioux Falls"/>
        <s v="Boca Raton"/>
        <s v="Birmingham"/>
        <s v="Chambersburg"/>
        <s v="Idaho Falls"/>
        <s v="Euless"/>
        <s v="Fort Lauderdale"/>
        <s v="Horn Lake"/>
        <s v="Weatherford"/>
        <s v="Wilmington"/>
        <s v="Pearl"/>
        <s v="Tualatin"/>
        <s v="Syracuse"/>
        <s v="Arlington Heights"/>
        <s v="Aurora"/>
        <s v="Highland Village"/>
        <s v="Friendswood"/>
        <s v="Kenosha"/>
        <s v="El Mirage"/>
        <s v="Westerville"/>
        <s v="Sulphur Springs"/>
        <s v="Plum"/>
        <s v="Rochester Hills"/>
        <s v="Gulfport"/>
        <s v="Maple Grove"/>
        <s v="Hickory"/>
        <s v="Port Saint Lucie"/>
        <s v="Detroit"/>
        <s v="Oakdale"/>
        <s v="Pullman"/>
        <s v="Pikesville"/>
        <s v="Tewksbury"/>
        <s v="Santa Maria"/>
        <s v="Conroe"/>
        <s v="Roselle"/>
        <s v="Carmel"/>
        <s v="Rome"/>
        <s v="Addison"/>
        <s v="Auburn"/>
        <s v="Port Charlotte"/>
        <s v="Hays"/>
        <s v="Coachella"/>
        <s v="Waterville"/>
        <s v="The Colony"/>
        <s v="Glen Cove"/>
        <s v="Redlands"/>
        <s v="West Valley City"/>
        <s v="Keller"/>
        <s v="Burbank"/>
        <s v="Tamarac"/>
        <s v="Durango"/>
        <s v="Vallejo"/>
        <s v="Corsicana"/>
        <s v="Kankakee"/>
        <s v="Oxnard"/>
        <s v="Tooele"/>
        <s v="El Centro"/>
        <s v="Summerville"/>
        <s v="Albuquerque"/>
        <s v="Parma"/>
        <s v="Kissimmee"/>
        <s v="Orland Park"/>
        <s v="Downers Grove"/>
        <s v="Arlington"/>
        <s v="Hobbs"/>
        <s v="Salt Lake City"/>
        <s v="Joliet"/>
        <s v="Pleasant Grove"/>
        <s v="Kettering"/>
        <s v="Kearns"/>
        <s v="Louisville"/>
        <s v="Texarkana"/>
        <s v="Derby"/>
        <s v="Hollywood"/>
        <s v="Vestavia Hills"/>
        <s v="Paris"/>
        <s v="Covington"/>
        <s v="Livonia"/>
        <s v="Maryville"/>
        <s v="Appleton"/>
        <s v="Pine Bluff"/>
        <s v="Eagle Pass"/>
        <s v="Redwood City"/>
        <s v="Hanover Park"/>
        <s v="Nashua"/>
        <s v="Elmwood Park"/>
        <s v="South Orange"/>
        <s v="Fruit Cove"/>
        <s v="Hacienda Heights"/>
        <s v="Shoreview"/>
        <s v="Stamford"/>
        <s v="Norfolk"/>
        <s v="Pekin"/>
        <s v="Laguna Hills"/>
        <s v="Newington"/>
        <s v="Kirkland"/>
        <s v="Little Rock"/>
        <s v="Buffalo Grove"/>
        <s v="Georgetown"/>
        <s v="Torrance"/>
        <s v="Sault Sainte Marie"/>
        <s v="Riverside"/>
        <s v="Winter Garden"/>
        <s v="Shirley"/>
        <s v="Camarillo"/>
        <s v="Manitowoc"/>
        <s v="Hagerstown"/>
        <s v="Pahrump"/>
        <s v="El Dorado Hills"/>
        <s v="Bryant"/>
        <s v="Hammond"/>
        <s v="Mansfield"/>
        <s v="North Little Rock"/>
        <s v="Muskego"/>
        <s v="Hoover"/>
        <s v="Linden"/>
        <s v="Barrington"/>
        <s v="Riverview"/>
        <s v="Salem"/>
        <s v="North Olmsted"/>
        <s v="Austintown"/>
        <s v="Elgin"/>
        <s v="Columbus"/>
        <s v="Spanaway"/>
        <s v="Spokane"/>
        <s v="Tuscaloosa"/>
        <s v="Moscow"/>
        <s v="Montclair"/>
        <s v="Midland"/>
        <s v="Clayton"/>
        <s v="Coeur D Alene"/>
        <s v="Indianapolis"/>
        <s v="Jeffersonville"/>
        <s v="Minnetonka Mills"/>
        <s v="Saint Louis"/>
        <s v="Roy"/>
        <s v="Saratoga"/>
        <s v="Port Huron"/>
        <s v="Goleta"/>
        <s v="Waynesboro"/>
        <s v="Dunwoody"/>
        <s v="Tulsa"/>
        <s v="Thornton"/>
        <s v="Garner"/>
        <s v="Romeoville"/>
        <s v="Rocky Mount"/>
        <s v="Puyallup"/>
        <s v="Prescott"/>
        <s v="Dundalk"/>
        <s v="Elmira"/>
        <s v="Portage"/>
        <s v="Des Plaines"/>
        <s v="Danville"/>
        <s v="Papillion"/>
        <s v="Channelview"/>
        <s v="Cheektowaga"/>
        <s v="Athens"/>
        <s v="Caldwell"/>
        <s v="Watauga"/>
        <s v="Metairie"/>
        <s v="Delaware"/>
        <s v="Dublin"/>
        <s v="Salisbury"/>
        <s v="Reisterstown"/>
        <s v="Rock Hill"/>
        <s v="Winter Haven"/>
        <s v="West Islip"/>
        <s v="Ridgewood"/>
        <s v="Bennington"/>
        <s v="Oakton"/>
        <s v="Columbia"/>
        <s v="Morristown"/>
        <s v="Jupiter"/>
        <s v="Anderson"/>
        <s v="Roseville"/>
        <s v="Irving"/>
        <s v="Stratford"/>
        <s v="Lewiston"/>
        <s v="Rock Springs"/>
        <s v="Duluth"/>
        <s v="Reno"/>
        <s v="Bethpage"/>
        <s v="Hesperia"/>
        <s v="Harker Heights"/>
        <s v="Calumet City"/>
        <s v="Warren"/>
        <s v="Marietta"/>
        <s v="Bakersfield"/>
        <s v="Parkersburg"/>
        <s v="Camp Springs"/>
        <s v="Sterling Heights"/>
        <s v="Stevens Point"/>
        <s v="Sudbury"/>
        <s v="Apex"/>
        <s v="Chandler"/>
        <s v="Fresno"/>
        <s v="Drexel Hill"/>
        <s v="West Linn"/>
        <s v="Munster"/>
        <s v="Brentwood"/>
        <s v="North Miami"/>
        <s v="North Ridgeville"/>
        <s v="Tallahassee"/>
        <s v="Carlsbad"/>
        <s v="Seymour"/>
        <s v="Houston"/>
        <s v="Santa Clara"/>
        <s v="Forest Park"/>
        <s v="Belchertown"/>
        <s v="Ottumwa"/>
        <s v="Fairborn"/>
        <s v="Marshalltown"/>
        <s v="West Allis"/>
        <s v="Tacoma"/>
        <s v="Merrimack"/>
        <s v="Lynnwood"/>
        <s v="Vacaville"/>
        <s v="Council Bluffs"/>
        <s v="Emporia"/>
        <s v="Ossining"/>
        <s v="Bartlett"/>
        <s v="Neenah"/>
        <s v="Lufkin"/>
        <s v="Savannah"/>
        <s v="Macon"/>
        <s v="Pueblo West"/>
        <s v="Natick"/>
        <s v="Sandwich"/>
        <s v="Highland"/>
        <s v="Lehigh Acres"/>
        <s v="Coram"/>
        <s v="Marion"/>
        <s v="Pflugerville"/>
        <s v="Killeen"/>
        <s v="Scottsdale"/>
        <s v="Bloomington"/>
        <s v="Oakland Park"/>
        <s v="Annandale"/>
        <s v="Levittown"/>
        <s v="Loveland"/>
        <s v="Inver Grove Heights"/>
        <s v="Newnan"/>
        <s v="Kennesaw"/>
        <s v="Indian Trail"/>
        <s v="Portsmouth"/>
        <s v="Crown Point"/>
        <s v="Bethlehem"/>
        <s v="Calexico"/>
        <s v="Rapid City"/>
        <s v="Gastonia"/>
        <s v="North Miami Beach"/>
        <s v="Apple Valley"/>
        <s v="Commack"/>
        <s v="Carrollton"/>
        <s v="Crofton"/>
        <s v="Rotterdam"/>
        <s v="Twin Falls"/>
        <s v="Colorado Springs"/>
        <s v="Townsend"/>
        <s v="Gallatin"/>
        <s v="Manchester"/>
        <s v="Rutland"/>
        <s v="Enterprise"/>
        <s v="Hudson"/>
        <s v="New London"/>
        <s v="Gainesville"/>
        <s v="Overland Park"/>
        <s v="Lakewood"/>
        <s v="Mint Hill"/>
        <s v="Milwaukee"/>
        <s v="Yucaipa"/>
        <s v="Plainview"/>
        <s v="Potomac"/>
        <s v="Paragould"/>
        <s v="York"/>
        <s v="Willoughby"/>
        <s v="Melbourne"/>
        <s v="Merritt Island"/>
        <s v="Fairmont"/>
        <s v="Harrison"/>
        <s v="Hackensack"/>
        <s v="Iselin"/>
        <s v="Saint Paul"/>
        <s v="Leander"/>
        <s v="Taylors"/>
        <s v="Lima"/>
        <s v="Van Buren"/>
        <s v="Old Bridge"/>
        <s v="Arvada"/>
        <s v="Lafayette"/>
        <s v="Lancaster"/>
        <s v="Lakeland"/>
        <s v="Greenfield"/>
        <s v="La Vista"/>
        <s v="Dover"/>
        <s v="Mission Viejo"/>
        <s v="Flagstaff"/>
        <s v="Moreno Valley"/>
        <s v="Jamestown"/>
        <s v="Garden City"/>
        <s v="Winter Park"/>
        <s v="Winter Springs"/>
        <s v="Smithtown"/>
        <s v="Grand Prairie"/>
        <s v="Hopkinton"/>
        <s v="Cary"/>
        <s v="Fridley"/>
        <s v="Bullhead City"/>
        <s v="Tysons Corner"/>
        <s v="Huntington Beach"/>
        <s v="Flower Mound"/>
        <s v="Altamonte Springs"/>
        <s v="Carpentersville"/>
        <s v="Cabot"/>
        <s v="Mcminnville"/>
        <s v="Odessa"/>
        <s v="La Mesa"/>
        <s v="Jackson"/>
        <s v="Collierville"/>
        <s v="Waldorf"/>
        <s v="Omaha"/>
        <s v="Oak Park"/>
        <s v="Medina"/>
        <s v="Oakland"/>
        <s v="Martinez"/>
        <s v="Frankfort"/>
        <s v="Rancho Cucamonga"/>
        <s v="Redding"/>
        <s v="Prescott Valley"/>
        <s v="Sunrise"/>
        <s v="Port Orange"/>
        <s v="New Berlin"/>
        <s v="State College"/>
        <s v="New Milford"/>
        <s v="Goffstown"/>
        <s v="Blacksburg"/>
        <s v="Grove City"/>
        <s v="Dearborn"/>
        <s v="Woodland"/>
        <s v="Carol City"/>
        <s v="Batavia"/>
        <s v="Bowling Green"/>
        <s v="Saginaw"/>
        <s v="Bettendorf"/>
        <s v="Mount Pleasant"/>
        <s v="San Gabriel"/>
        <s v="Catonsville"/>
        <s v="Garland"/>
        <s v="Virginia Beach"/>
        <s v="La Grange"/>
        <s v="Tonawanda"/>
        <s v="Fountain"/>
        <s v="Grand Junction"/>
        <s v="Rose Hill"/>
        <s v="Kendall"/>
        <s v="Whitehall"/>
        <s v="Steubenville"/>
        <s v="Stoneham"/>
        <s v="Nashville"/>
        <s v="Waterbury"/>
        <s v="Cedar Park"/>
        <s v="Santa Rosa"/>
        <s v="West Jordan"/>
        <s v="Coos Bay"/>
        <s v="Dix Hills"/>
        <s v="Sunnyvale"/>
        <s v="Davis"/>
        <s v="Webster Groves"/>
        <s v="Grand Rapids"/>
        <s v="Searcy"/>
        <s v="Vancouver"/>
        <s v="Euclid"/>
        <s v="Rochester"/>
        <s v="Grand Forks"/>
        <s v="Wauwatosa"/>
        <s v="Pawtucket"/>
        <s v="Edgewood"/>
        <s v="Whittier"/>
        <s v="New Smyrna Beach"/>
        <s v="Santa Cruz"/>
        <s v="Branford"/>
        <s v="Danbury"/>
        <s v="Pensacola"/>
        <s v="Brandon"/>
        <s v="North Las Vegas"/>
        <s v="Sandy Springs"/>
        <s v="Chattanooga"/>
        <s v="Immokalee"/>
        <s v="Cranford"/>
        <s v="Upper Arlington"/>
        <s v="San Juan"/>
        <s v="Opelika"/>
        <s v="Atascadero"/>
        <s v="Manhattan"/>
        <s v="Alamogordo"/>
        <s v="Medford"/>
        <s v="Portland"/>
        <s v="Baldwin"/>
        <s v="Clifton"/>
        <s v="Jacksonville"/>
        <s v="Eagle"/>
        <s v="Creve Coeur"/>
        <s v="Harlingen"/>
        <s v="South Portland"/>
        <s v="Littleton"/>
        <s v="Richmond"/>
        <s v="Broomfield"/>
        <s v="Coral Springs"/>
        <s v="Hilliard"/>
        <s v="Slidell"/>
        <s v="Tampa"/>
        <s v="Strongsville"/>
        <s v="Independence"/>
        <s v="Newport News"/>
        <s v="Racine"/>
        <s v="Sheboygan"/>
        <s v="Los Gatos"/>
        <s v="Saint Charles"/>
        <s v="Round Rock"/>
        <s v="Asheboro"/>
        <s v="West Lafayette"/>
        <s v="West Scarborough"/>
        <s v="Huntington"/>
        <s v="Sacramento"/>
        <s v="Naugatuck"/>
        <s v="Longview"/>
        <s v="Glendale"/>
        <s v="Urbana"/>
        <s v="Vernon Hills"/>
        <s v="Carbondale"/>
        <s v="Wilkinsburg"/>
        <s v="Helena"/>
        <s v="San Antonio"/>
        <s v="Petaluma"/>
        <s v="Yuba City"/>
        <s v="Stockton"/>
        <s v="Jonesboro"/>
        <s v="Eastpointe"/>
        <s v="Terrytown"/>
        <s v="Lorain"/>
        <s v="Mundelein"/>
        <s v="New Iberia"/>
        <s v="North Port"/>
        <s v="Norwood"/>
        <s v="Midwest City"/>
        <s v="Eureka"/>
        <s v="Union City"/>
        <s v="Boise"/>
        <s v="Dearborn Heights"/>
        <s v="Westland"/>
        <s v="Sharon"/>
        <s v="Belleville"/>
        <s v="Abilene"/>
        <s v="South Vineland"/>
        <s v="Lake Jackson"/>
        <s v="Walla Walla"/>
        <s v="El Paso"/>
        <s v="Missoula"/>
        <s v="Las Cruces"/>
        <s v="Oak Creek"/>
        <s v="Lindenhurst"/>
        <s v="Lake Charles"/>
        <s v="Spanish Fork"/>
        <s v="Annapolis"/>
        <s v="Millville"/>
        <s v="Dayton"/>
        <s v="Olive Branch"/>
        <s v="Janesville"/>
        <s v="Kingman"/>
        <s v="Amarillo"/>
        <s v="Schererville"/>
        <s v="South Lake Tahoe"/>
        <s v="Gorham"/>
        <s v="Granite Bay"/>
        <s v="Westlake"/>
        <s v="Cloverleaf"/>
        <s v="Surprise"/>
        <s v="Oceanside"/>
        <s v="Kirkwood"/>
        <s v="Charleston"/>
        <s v="Los Banos"/>
        <s v="Everett"/>
        <s v="Richfield"/>
        <s v="Greeneville"/>
        <s v="Lindenwold"/>
        <s v="Ellicott City"/>
        <s v="Quincy"/>
        <s v="Moline"/>
        <s v="Newark"/>
        <s v="Alexandria"/>
        <s v="Ansonia"/>
        <s v="Yarmouth"/>
        <s v="Odenton"/>
        <s v="Tucker"/>
        <s v="Land O Lakes"/>
        <s v="Weslaco"/>
        <s v="East Massapequa"/>
        <s v="Corvallis"/>
        <s v="Gilbert"/>
        <s v="Cheshire"/>
        <s v="Providence"/>
        <s v="Winthrop"/>
        <s v="Leavenworth"/>
        <s v="Mehlville"/>
        <s v="Bloomfield"/>
        <s v="Charlottesville"/>
        <s v="Holland"/>
        <s v="Laconia"/>
        <s v="Inkster"/>
        <s v="South Hadley"/>
        <s v="Highlands Ranch"/>
        <s v="Altus"/>
        <s v="Wilson"/>
        <s v="Toledo"/>
        <s v="Liberal"/>
        <s v="Grand Island"/>
        <s v="Asheville"/>
        <s v="Enid"/>
        <s v="Raleigh"/>
        <s v="Clearfield"/>
        <s v="Owatonna"/>
        <s v="East Point"/>
        <s v="College Station"/>
        <s v="Hopkins"/>
        <s v="Titusville"/>
        <s v="South Bend"/>
        <s v="Morgantown"/>
        <s v="New Orleans"/>
        <s v="Webster"/>
        <s v="Gresham"/>
        <s v="Summit"/>
        <s v="Owensboro"/>
        <s v="Cambridge"/>
        <s v="Belle Glade"/>
        <s v="Dalton"/>
        <s v="Ozark"/>
        <s v="Shawnee"/>
        <s v="Shakopee"/>
        <s v="Lemon Grove"/>
        <s v="Albemarle"/>
        <s v="Maplewood"/>
        <s v="Saco"/>
        <s v="Londonderry"/>
        <s v="Ponte Vedra Beach"/>
        <s v="Cumberland"/>
        <s v="Norwich"/>
        <s v="Kalamazoo"/>
        <s v="Harrisonburg"/>
        <s v="Bolingbrook"/>
        <s v="Mustang"/>
        <s v="Muncie"/>
        <s v="Middle River"/>
        <s v="Lunenburg"/>
        <s v="Edinburg"/>
        <s v="Greensburg"/>
        <s v="Biddeford"/>
        <s v="Lodi"/>
        <s v="Green Bay"/>
        <s v="Massillon"/>
        <s v="Rogers"/>
        <s v="Biloxi"/>
        <s v="Shreveport"/>
        <s v="Reynoldsburg"/>
        <s v="Adrian"/>
        <s v="Aberdeen"/>
        <s v="West Des Moines"/>
        <s v="Beverly Hills"/>
        <s v="Hempstead"/>
        <s v="New Britain"/>
        <s v="Laredo"/>
        <s v="Springville"/>
        <s v="New City"/>
        <s v="North Royalton"/>
        <s v="Niagara Falls"/>
      </sharedItems>
    </cacheField>
    <cacheField name="Postal Code" numFmtId="0">
      <sharedItems containsSemiMixedTypes="0" containsString="0" containsNumber="1" containsInteger="1" minValue="1001" maxValue="99362"/>
    </cacheField>
    <cacheField name="Order Date" numFmtId="14">
      <sharedItems containsSemiMixedTypes="0" containsNonDate="0" containsDate="1" containsString="0" minDate="2015-01-01T00:00:00" maxDate="2015-07-01T00:00:00" count="179">
        <d v="2015-01-01T00:00:00"/>
        <d v="2015-01-02T00:00:00"/>
        <d v="2015-01-03T00:00:00"/>
        <d v="2015-01-04T00:00:00"/>
        <d v="2015-01-05T00:00:00"/>
        <d v="2015-01-06T00:00:00"/>
        <d v="2015-01-07T00:00:00"/>
        <d v="2015-01-08T00:00:00"/>
        <d v="2015-01-09T00:00:00"/>
        <d v="2015-01-10T00:00:00"/>
        <d v="2015-01-11T00:00:00"/>
        <d v="2015-01-12T00:00:00"/>
        <d v="2015-01-13T00:00:00"/>
        <d v="2015-01-14T00:00:00"/>
        <d v="2015-01-15T00:00:00"/>
        <d v="2015-01-16T00:00:00"/>
        <d v="2015-01-17T00:00:00"/>
        <d v="2015-01-18T00:00:00"/>
        <d v="2015-01-19T00:00:00"/>
        <d v="2015-01-20T00:00:00"/>
        <d v="2015-01-21T00:00:00"/>
        <d v="2015-01-22T00:00:00"/>
        <d v="2015-01-23T00:00:00"/>
        <d v="2015-01-24T00:00:00"/>
        <d v="2015-01-25T00:00:00"/>
        <d v="2015-01-26T00:00:00"/>
        <d v="2015-01-27T00:00:00"/>
        <d v="2015-01-28T00:00:00"/>
        <d v="2015-01-29T00:00:00"/>
        <d v="2015-01-30T00:00:00"/>
        <d v="2015-01-31T00:00:00"/>
        <d v="2015-02-01T00:00:00"/>
        <d v="2015-02-02T00:00:00"/>
        <d v="2015-02-03T00:00:00"/>
        <d v="2015-02-04T00:00:00"/>
        <d v="2015-02-05T00:00:00"/>
        <d v="2015-02-06T00:00:00"/>
        <d v="2015-02-07T00:00:00"/>
        <d v="2015-02-08T00:00:00"/>
        <d v="2015-02-09T00:00:00"/>
        <d v="2015-02-10T00:00:00"/>
        <d v="2015-02-11T00:00:00"/>
        <d v="2015-02-12T00:00:00"/>
        <d v="2015-02-13T00:00:00"/>
        <d v="2015-02-14T00:00:00"/>
        <d v="2015-02-15T00:00:00"/>
        <d v="2015-02-16T00:00:00"/>
        <d v="2015-02-17T00:00:00"/>
        <d v="2015-02-18T00:00:00"/>
        <d v="2015-02-19T00:00:00"/>
        <d v="2015-02-20T00:00:00"/>
        <d v="2015-02-21T00:00:00"/>
        <d v="2015-02-22T00:00:00"/>
        <d v="2015-02-23T00:00:00"/>
        <d v="2015-02-24T00:00:00"/>
        <d v="2015-02-25T00:00:00"/>
        <d v="2015-02-26T00:00:00"/>
        <d v="2015-02-27T00:00:00"/>
        <d v="2015-02-28T00:00:00"/>
        <d v="2015-03-01T00:00:00"/>
        <d v="2015-03-02T00:00:00"/>
        <d v="2015-03-03T00:00:00"/>
        <d v="2015-03-04T00:00:00"/>
        <d v="2015-03-05T00:00:00"/>
        <d v="2015-03-06T00:00:00"/>
        <d v="2015-03-07T00:00:00"/>
        <d v="2015-03-08T00:00:00"/>
        <d v="2015-03-09T00:00:00"/>
        <d v="2015-03-10T00:00:00"/>
        <d v="2015-03-11T00:00:00"/>
        <d v="2015-03-12T00:00:00"/>
        <d v="2015-03-13T00:00:00"/>
        <d v="2015-03-14T00:00:00"/>
        <d v="2015-03-15T00:00:00"/>
        <d v="2015-03-16T00:00:00"/>
        <d v="2015-03-17T00:00:00"/>
        <d v="2015-03-18T00:00:00"/>
        <d v="2015-03-19T00:00:00"/>
        <d v="2015-03-20T00:00:00"/>
        <d v="2015-03-21T00:00:00"/>
        <d v="2015-03-22T00:00:00"/>
        <d v="2015-03-23T00:00:00"/>
        <d v="2015-03-24T00:00:00"/>
        <d v="2015-03-25T00:00:00"/>
        <d v="2015-03-26T00:00:00"/>
        <d v="2015-03-27T00:00:00"/>
        <d v="2015-03-28T00:00:00"/>
        <d v="2015-03-29T00:00:00"/>
        <d v="2015-03-30T00:00:00"/>
        <d v="2015-03-31T00:00:00"/>
        <d v="2015-04-01T00:00:00"/>
        <d v="2015-04-02T00:00:00"/>
        <d v="2015-04-04T00:00:00"/>
        <d v="2015-04-05T00:00:00"/>
        <d v="2015-04-06T00:00:00"/>
        <d v="2015-04-07T00:00:00"/>
        <d v="2015-04-08T00:00:00"/>
        <d v="2015-04-09T00:00:00"/>
        <d v="2015-04-10T00:00:00"/>
        <d v="2015-04-11T00:00:00"/>
        <d v="2015-04-12T00:00:00"/>
        <d v="2015-04-13T00:00:00"/>
        <d v="2015-04-14T00:00:00"/>
        <d v="2015-04-15T00:00:00"/>
        <d v="2015-04-16T00:00:00"/>
        <d v="2015-04-17T00:00:00"/>
        <d v="2015-04-18T00:00:00"/>
        <d v="2015-04-19T00:00:00"/>
        <d v="2015-04-20T00:00:00"/>
        <d v="2015-04-21T00:00:00"/>
        <d v="2015-04-22T00:00:00"/>
        <d v="2015-04-23T00:00:00"/>
        <d v="2015-04-24T00:00:00"/>
        <d v="2015-04-25T00:00:00"/>
        <d v="2015-04-26T00:00:00"/>
        <d v="2015-04-27T00:00:00"/>
        <d v="2015-04-28T00:00:00"/>
        <d v="2015-04-29T00:00:00"/>
        <d v="2015-04-30T00:00:00"/>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sharedItems>
      <fieldGroup par="25"/>
    </cacheField>
    <cacheField name="Delivered Date" numFmtId="14">
      <sharedItems containsSemiMixedTypes="0" containsNonDate="0" containsDate="1" containsString="0" minDate="2015-01-02T00:00:00" maxDate="2015-07-09T00:00:00"/>
    </cacheField>
    <cacheField name="Days taken to Deliver" numFmtId="0">
      <sharedItems containsSemiMixedTypes="0" containsString="0" containsNumber="1" containsInteger="1" minValue="0" maxValue="10"/>
    </cacheField>
    <cacheField name="Discount" numFmtId="0">
      <sharedItems containsSemiMixedTypes="0" containsString="0" containsNumber="1" minValue="0" maxValue="0.21"/>
    </cacheField>
    <cacheField name="Unit Price" numFmtId="0">
      <sharedItems containsSemiMixedTypes="0" containsString="0" containsNumber="1" minValue="1.1399999999999999" maxValue="6783.02"/>
    </cacheField>
    <cacheField name="Shipping Cost" numFmtId="0">
      <sharedItems containsSemiMixedTypes="0" containsString="0" containsNumber="1" minValue="0.49" maxValue="164.73"/>
    </cacheField>
    <cacheField name="Quantity ordered" numFmtId="0">
      <sharedItems containsSemiMixedTypes="0" containsString="0" containsNumber="1" containsInteger="1" minValue="1" maxValue="167"/>
    </cacheField>
    <cacheField name="Total Sales" numFmtId="0">
      <sharedItems containsSemiMixedTypes="0" containsString="0" containsNumber="1" minValue="3.05" maxValue="50926.63"/>
    </cacheField>
    <cacheField name="Order ID" numFmtId="0">
      <sharedItems containsSemiMixedTypes="0" containsString="0" containsNumber="1" containsInteger="1" minValue="359" maxValue="91586"/>
    </cacheField>
    <cacheField name="Manager" numFmtId="0">
      <sharedItems count="4">
        <s v="Sam"/>
        <s v="Chris"/>
        <s v="William"/>
        <s v="Erin"/>
      </sharedItems>
    </cacheField>
    <cacheField name="Days (Order Date)" numFmtId="0" databaseField="0">
      <fieldGroup base="14">
        <rangePr groupBy="days" startDate="2015-01-01T00:00:00" endDate="2015-07-01T00:00:00"/>
        <groupItems count="368">
          <s v="&lt;01-01-2015"/>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1-07-2015"/>
        </groupItems>
      </fieldGroup>
    </cacheField>
    <cacheField name="Months (Order Date)" numFmtId="0" databaseField="0">
      <fieldGroup base="14">
        <rangePr groupBy="months" startDate="2015-01-01T00:00:00" endDate="2015-07-01T00:00:00"/>
        <groupItems count="14">
          <s v="&lt;01-01-2015"/>
          <s v="Jan"/>
          <s v="Feb"/>
          <s v="Mar"/>
          <s v="Apr"/>
          <s v="May"/>
          <s v="Jun"/>
          <s v="Jul"/>
          <s v="Aug"/>
          <s v="Sep"/>
          <s v="Oct"/>
          <s v="Nov"/>
          <s v="Dec"/>
          <s v="&gt;01-07-2015"/>
        </groupItems>
      </fieldGroup>
    </cacheField>
  </cacheFields>
  <extLst>
    <ext xmlns:x14="http://schemas.microsoft.com/office/spreadsheetml/2009/9/main" uri="{725AE2AE-9491-48be-B2B4-4EB974FC3084}">
      <x14:pivotCacheDefinition pivotCacheId="128143382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36">
  <r>
    <n v="1552"/>
    <s v="Gary Koch"/>
    <x v="0"/>
    <x v="0"/>
    <x v="0"/>
    <x v="0"/>
    <s v="Tables"/>
    <s v="Jumbo Box"/>
    <s v="Bretford CR4500 Series Slim Rectangular Table"/>
    <s v="United States"/>
    <x v="0"/>
    <x v="0"/>
    <x v="0"/>
    <n v="39056"/>
    <x v="0"/>
    <d v="2015-01-04T00:00:00"/>
    <n v="3"/>
    <n v="0.01"/>
    <n v="348.21"/>
    <n v="40.19"/>
    <n v="2"/>
    <n v="736.59999999999991"/>
    <n v="87486"/>
    <x v="0"/>
  </r>
  <r>
    <n v="2124"/>
    <s v="Paige Powers"/>
    <x v="1"/>
    <x v="1"/>
    <x v="1"/>
    <x v="1"/>
    <s v="Computer Peripherals"/>
    <s v="Small Pack"/>
    <s v="Verbatim DVD-RAM, 9.4GB, Rewritable, Type 1, DS, DataLife Plus"/>
    <s v="United States"/>
    <x v="0"/>
    <x v="1"/>
    <x v="1"/>
    <n v="72301"/>
    <x v="0"/>
    <d v="2015-01-02T00:00:00"/>
    <n v="1"/>
    <n v="0.04"/>
    <n v="45.19"/>
    <n v="1.99"/>
    <n v="13"/>
    <n v="589.42000000000007"/>
    <n v="89665"/>
    <x v="0"/>
  </r>
  <r>
    <n v="1418"/>
    <s v="Rebecca Lindsey"/>
    <x v="2"/>
    <x v="1"/>
    <x v="0"/>
    <x v="2"/>
    <s v="Pens &amp; Art Supplies"/>
    <s v="Wrap Bag"/>
    <s v="*Staples* Highlighting Markers"/>
    <s v="United States"/>
    <x v="1"/>
    <x v="2"/>
    <x v="2"/>
    <n v="46901"/>
    <x v="0"/>
    <d v="2015-01-03T00:00:00"/>
    <n v="2"/>
    <n v="7.0000000000000007E-2"/>
    <n v="4.84"/>
    <n v="0.71"/>
    <n v="8"/>
    <n v="39.36"/>
    <n v="90539"/>
    <x v="1"/>
  </r>
  <r>
    <n v="1425"/>
    <s v="Gregory Crane"/>
    <x v="2"/>
    <x v="0"/>
    <x v="0"/>
    <x v="1"/>
    <s v="Office Machines"/>
    <s v="Jumbo Drum"/>
    <s v="Lexmark 4227 Plus Dot Matrix Printer"/>
    <s v="United States"/>
    <x v="2"/>
    <x v="3"/>
    <x v="3"/>
    <n v="80525"/>
    <x v="0"/>
    <d v="2015-01-06T00:00:00"/>
    <n v="5"/>
    <n v="0.04"/>
    <n v="2036.48"/>
    <n v="14.7"/>
    <n v="1"/>
    <n v="2051.14"/>
    <n v="89450"/>
    <x v="2"/>
  </r>
  <r>
    <n v="3275"/>
    <s v="Tamara Dickinson"/>
    <x v="2"/>
    <x v="1"/>
    <x v="0"/>
    <x v="1"/>
    <s v="Copiers and Fax"/>
    <s v="Large Box"/>
    <s v="Canon PC940 Copier"/>
    <s v="United States"/>
    <x v="2"/>
    <x v="4"/>
    <x v="4"/>
    <n v="98273"/>
    <x v="0"/>
    <d v="2015-01-05T00:00:00"/>
    <n v="4"/>
    <n v="0.04"/>
    <n v="449.99"/>
    <n v="24.49"/>
    <n v="12"/>
    <n v="5424.33"/>
    <n v="86234"/>
    <x v="2"/>
  </r>
  <r>
    <n v="3275"/>
    <s v="Tamara Dickinson"/>
    <x v="2"/>
    <x v="1"/>
    <x v="0"/>
    <x v="2"/>
    <s v="Pens &amp; Art Supplies"/>
    <s v="Wrap Bag"/>
    <s v="Newell 312"/>
    <s v="United States"/>
    <x v="2"/>
    <x v="4"/>
    <x v="4"/>
    <n v="98273"/>
    <x v="0"/>
    <d v="2015-01-10T00:00:00"/>
    <n v="9"/>
    <n v="0.01"/>
    <n v="5.84"/>
    <n v="1.2"/>
    <n v="6"/>
    <n v="36.230000000000004"/>
    <n v="86234"/>
    <x v="2"/>
  </r>
  <r>
    <n v="1910"/>
    <s v="Sean Stephenson"/>
    <x v="3"/>
    <x v="1"/>
    <x v="2"/>
    <x v="2"/>
    <s v="Binders and Binder Accessories"/>
    <s v="Small Box"/>
    <s v="Binding Machine Supplies"/>
    <s v="United States"/>
    <x v="0"/>
    <x v="5"/>
    <x v="5"/>
    <n v="30269"/>
    <x v="0"/>
    <d v="2015-01-02T00:00:00"/>
    <n v="1"/>
    <n v="0.02"/>
    <n v="29.17"/>
    <n v="6.27"/>
    <n v="2"/>
    <n v="64.59"/>
    <n v="91371"/>
    <x v="0"/>
  </r>
  <r>
    <n v="674"/>
    <s v="Albert Frost"/>
    <x v="0"/>
    <x v="1"/>
    <x v="0"/>
    <x v="2"/>
    <s v="Storage &amp; Organization"/>
    <s v="Small Box"/>
    <s v="Fellowes Super Stor/Drawer® Files"/>
    <s v="United States"/>
    <x v="1"/>
    <x v="6"/>
    <x v="6"/>
    <n v="64133"/>
    <x v="1"/>
    <d v="2015-01-03T00:00:00"/>
    <n v="1"/>
    <n v="0.06"/>
    <n v="161.55000000000001"/>
    <n v="19.989999999999998"/>
    <n v="3"/>
    <n v="504.58000000000004"/>
    <n v="88174"/>
    <x v="1"/>
  </r>
  <r>
    <n v="950"/>
    <s v="Jane Shah"/>
    <x v="0"/>
    <x v="1"/>
    <x v="1"/>
    <x v="2"/>
    <s v="Binders and Binder Accessories"/>
    <s v="Small Box"/>
    <s v="Avery Trapezoid Ring Binder, 3&quot; Capacity, Black, 1040 sheets"/>
    <s v="United States"/>
    <x v="1"/>
    <x v="7"/>
    <x v="7"/>
    <n v="55372"/>
    <x v="1"/>
    <d v="2015-01-04T00:00:00"/>
    <n v="2"/>
    <n v="0.06"/>
    <n v="40.98"/>
    <n v="2.99"/>
    <n v="1"/>
    <n v="43.91"/>
    <n v="89083"/>
    <x v="1"/>
  </r>
  <r>
    <n v="1155"/>
    <s v="Alex Nicholson"/>
    <x v="0"/>
    <x v="2"/>
    <x v="1"/>
    <x v="2"/>
    <s v="Paper"/>
    <s v="Wrap Bag"/>
    <s v="Black Print Carbonless Snap-Off® Rapid Letter, 8 1/2&quot; x 7&quot;"/>
    <s v="United States"/>
    <x v="2"/>
    <x v="8"/>
    <x v="8"/>
    <n v="90640"/>
    <x v="1"/>
    <d v="2015-01-04T00:00:00"/>
    <n v="2"/>
    <n v="0.09"/>
    <n v="9.11"/>
    <n v="2.15"/>
    <n v="4"/>
    <n v="38.499999999999993"/>
    <n v="90853"/>
    <x v="2"/>
  </r>
  <r>
    <n v="1155"/>
    <s v="Alex Nicholson"/>
    <x v="0"/>
    <x v="1"/>
    <x v="1"/>
    <x v="2"/>
    <s v="Paper"/>
    <s v="Wrap Bag"/>
    <s v="White GlueTop Scratch Pads"/>
    <s v="United States"/>
    <x v="2"/>
    <x v="8"/>
    <x v="8"/>
    <n v="90640"/>
    <x v="1"/>
    <d v="2015-01-02T00:00:00"/>
    <n v="0"/>
    <n v="0.08"/>
    <n v="15.04"/>
    <n v="1.97"/>
    <n v="11"/>
    <n v="167.32999999999998"/>
    <n v="90853"/>
    <x v="2"/>
  </r>
  <r>
    <n v="2256"/>
    <s v="Lloyd Levin"/>
    <x v="0"/>
    <x v="2"/>
    <x v="3"/>
    <x v="2"/>
    <s v="Appliances"/>
    <s v="Small Box"/>
    <s v="Tripp Lite Isotel 6 Outlet Surge Protector with Fax/Modem Protection"/>
    <s v="United States"/>
    <x v="0"/>
    <x v="9"/>
    <x v="9"/>
    <n v="28560"/>
    <x v="1"/>
    <d v="2015-01-04T00:00:00"/>
    <n v="2"/>
    <n v="7.0000000000000007E-2"/>
    <n v="60.97"/>
    <n v="4.5"/>
    <n v="6"/>
    <n v="370.25"/>
    <n v="87963"/>
    <x v="0"/>
  </r>
  <r>
    <n v="949"/>
    <s v="Ernest Oh"/>
    <x v="0"/>
    <x v="1"/>
    <x v="1"/>
    <x v="2"/>
    <s v="Binders and Binder Accessories"/>
    <s v="Small Box"/>
    <s v="Avery Trapezoid Ring Binder, 3&quot; Capacity, Black, 1040 sheets"/>
    <s v="United States"/>
    <x v="2"/>
    <x v="8"/>
    <x v="10"/>
    <n v="90049"/>
    <x v="1"/>
    <d v="2015-01-04T00:00:00"/>
    <n v="2"/>
    <n v="0.06"/>
    <n v="40.98"/>
    <n v="2.99"/>
    <n v="3"/>
    <n v="125.86999999999999"/>
    <n v="9285"/>
    <x v="2"/>
  </r>
  <r>
    <n v="1136"/>
    <s v="Carmen McPherson"/>
    <x v="1"/>
    <x v="0"/>
    <x v="1"/>
    <x v="1"/>
    <s v="Office Machines"/>
    <s v="Jumbo Drum"/>
    <s v="Epson LQ-570e Dot Matrix Printer"/>
    <s v="United States"/>
    <x v="1"/>
    <x v="10"/>
    <x v="11"/>
    <n v="60188"/>
    <x v="1"/>
    <d v="2015-01-04T00:00:00"/>
    <n v="2"/>
    <n v="0.09"/>
    <n v="270.97000000000003"/>
    <n v="28.06"/>
    <n v="15"/>
    <n v="4092.52"/>
    <n v="87940"/>
    <x v="1"/>
  </r>
  <r>
    <n v="67"/>
    <s v="Ellen McCormick"/>
    <x v="2"/>
    <x v="1"/>
    <x v="3"/>
    <x v="2"/>
    <s v="Storage &amp; Organization"/>
    <s v="Small Box"/>
    <s v="Dual Level, Single-Width Filing Carts"/>
    <s v="United States"/>
    <x v="2"/>
    <x v="8"/>
    <x v="12"/>
    <n v="94559"/>
    <x v="1"/>
    <d v="2015-01-09T00:00:00"/>
    <n v="7"/>
    <n v="0.05"/>
    <n v="155.06"/>
    <n v="7.07"/>
    <n v="8"/>
    <n v="1247.5"/>
    <n v="87946"/>
    <x v="2"/>
  </r>
  <r>
    <n v="68"/>
    <s v="Scott Bunn"/>
    <x v="2"/>
    <x v="0"/>
    <x v="3"/>
    <x v="0"/>
    <s v="Chairs &amp; Chairmats"/>
    <s v="Jumbo Drum"/>
    <s v="Hon 4070 Series Pagoda™ Armless Upholstered Stacking Chairs"/>
    <s v="United States"/>
    <x v="3"/>
    <x v="11"/>
    <x v="13"/>
    <n v="10177"/>
    <x v="1"/>
    <d v="2015-01-02T00:00:00"/>
    <n v="0"/>
    <n v="0"/>
    <n v="291.73"/>
    <n v="48.8"/>
    <n v="4"/>
    <n v="1215.72"/>
    <n v="37537"/>
    <x v="3"/>
  </r>
  <r>
    <n v="68"/>
    <s v="Scott Bunn"/>
    <x v="2"/>
    <x v="0"/>
    <x v="3"/>
    <x v="0"/>
    <s v="Chairs &amp; Chairmats"/>
    <s v="Jumbo Drum"/>
    <s v="Hon Valutask™ Swivel Chairs"/>
    <s v="United States"/>
    <x v="3"/>
    <x v="11"/>
    <x v="13"/>
    <n v="10177"/>
    <x v="1"/>
    <d v="2015-01-04T00:00:00"/>
    <n v="2"/>
    <n v="7.0000000000000007E-2"/>
    <n v="100.98"/>
    <n v="45"/>
    <n v="43"/>
    <n v="4387.0700000000006"/>
    <n v="37537"/>
    <x v="3"/>
  </r>
  <r>
    <n v="68"/>
    <s v="Scott Bunn"/>
    <x v="2"/>
    <x v="1"/>
    <x v="3"/>
    <x v="2"/>
    <s v="Storage &amp; Organization"/>
    <s v="Small Box"/>
    <s v="Dual Level, Single-Width Filing Carts"/>
    <s v="United States"/>
    <x v="3"/>
    <x v="11"/>
    <x v="13"/>
    <n v="10177"/>
    <x v="1"/>
    <d v="2015-01-09T00:00:00"/>
    <n v="7"/>
    <n v="0.05"/>
    <n v="155.06"/>
    <n v="7.07"/>
    <n v="32"/>
    <n v="4968.9399999999996"/>
    <n v="37537"/>
    <x v="3"/>
  </r>
  <r>
    <n v="164"/>
    <s v="Robin Kramer Vaughn"/>
    <x v="4"/>
    <x v="0"/>
    <x v="2"/>
    <x v="0"/>
    <s v="Bookcases"/>
    <s v="Jumbo Box"/>
    <s v="Bush Westfield Collection Bookcases, Fully Assembled"/>
    <s v="United States"/>
    <x v="2"/>
    <x v="4"/>
    <x v="14"/>
    <n v="99352"/>
    <x v="1"/>
    <d v="2015-01-04T00:00:00"/>
    <n v="2"/>
    <n v="0.05"/>
    <n v="100.98"/>
    <n v="35.840000000000003"/>
    <n v="7"/>
    <n v="742.65000000000009"/>
    <n v="89961"/>
    <x v="2"/>
  </r>
  <r>
    <n v="164"/>
    <s v="Robin Kramer Vaughn"/>
    <x v="4"/>
    <x v="1"/>
    <x v="2"/>
    <x v="2"/>
    <s v="Paper"/>
    <s v="Small Box"/>
    <s v="Xerox 1952"/>
    <s v="United States"/>
    <x v="2"/>
    <x v="4"/>
    <x v="14"/>
    <n v="99352"/>
    <x v="1"/>
    <d v="2015-01-03T00:00:00"/>
    <n v="1"/>
    <n v="0.02"/>
    <n v="4.9800000000000004"/>
    <n v="5.49"/>
    <n v="9"/>
    <n v="50.290000000000006"/>
    <n v="89961"/>
    <x v="2"/>
  </r>
  <r>
    <n v="258"/>
    <s v="Allan Shields"/>
    <x v="4"/>
    <x v="1"/>
    <x v="1"/>
    <x v="1"/>
    <s v="Computer Peripherals"/>
    <s v="Small Pack"/>
    <s v="Maxell Pro 80 Minute CD-R, 10/Pack"/>
    <s v="United States"/>
    <x v="0"/>
    <x v="12"/>
    <x v="15"/>
    <n v="33772"/>
    <x v="1"/>
    <d v="2015-01-04T00:00:00"/>
    <n v="2"/>
    <n v="0.05"/>
    <n v="17.48"/>
    <n v="1.99"/>
    <n v="3"/>
    <n v="54.38"/>
    <n v="85858"/>
    <x v="0"/>
  </r>
  <r>
    <n v="349"/>
    <s v="Kim Weiss"/>
    <x v="4"/>
    <x v="1"/>
    <x v="2"/>
    <x v="0"/>
    <s v="Office Furnishings"/>
    <s v="Small Pack"/>
    <s v="GE 48&quot; Fluorescent Tube, Cool White Energy Saver, 34 Watts, 30/Box"/>
    <s v="United States"/>
    <x v="0"/>
    <x v="12"/>
    <x v="16"/>
    <n v="33132"/>
    <x v="1"/>
    <d v="2015-01-04T00:00:00"/>
    <n v="2"/>
    <n v="0.04"/>
    <n v="99.23"/>
    <n v="8.99"/>
    <n v="54"/>
    <n v="5367.37"/>
    <n v="11527"/>
    <x v="0"/>
  </r>
  <r>
    <n v="351"/>
    <s v="Juanita Coley Knox"/>
    <x v="4"/>
    <x v="1"/>
    <x v="2"/>
    <x v="0"/>
    <s v="Office Furnishings"/>
    <s v="Small Pack"/>
    <s v="GE 48&quot; Fluorescent Tube, Cool White Energy Saver, 34 Watts, 30/Box"/>
    <s v="United States"/>
    <x v="3"/>
    <x v="11"/>
    <x v="17"/>
    <n v="13601"/>
    <x v="1"/>
    <d v="2015-01-04T00:00:00"/>
    <n v="2"/>
    <n v="0.04"/>
    <n v="99.23"/>
    <n v="8.99"/>
    <n v="14"/>
    <n v="1398.17"/>
    <n v="88686"/>
    <x v="3"/>
  </r>
  <r>
    <n v="388"/>
    <s v="Roger Schwartz"/>
    <x v="0"/>
    <x v="1"/>
    <x v="3"/>
    <x v="2"/>
    <s v="Paper"/>
    <s v="Small Box"/>
    <s v="Xerox 4200 Series MultiUse Premium Copy Paper (20Lb. and 84 Bright)"/>
    <s v="United States"/>
    <x v="1"/>
    <x v="13"/>
    <x v="18"/>
    <n v="68847"/>
    <x v="2"/>
    <d v="2015-01-05T00:00:00"/>
    <n v="2"/>
    <n v="0.03"/>
    <n v="5.28"/>
    <n v="5.66"/>
    <n v="4"/>
    <n v="26.75"/>
    <n v="90337"/>
    <x v="1"/>
  </r>
  <r>
    <n v="388"/>
    <s v="Roger Schwartz"/>
    <x v="0"/>
    <x v="1"/>
    <x v="3"/>
    <x v="1"/>
    <s v="Telephones and Communication"/>
    <s v="Small Box"/>
    <s v="T18"/>
    <s v="United States"/>
    <x v="1"/>
    <x v="13"/>
    <x v="18"/>
    <n v="68847"/>
    <x v="2"/>
    <d v="2015-01-06T00:00:00"/>
    <n v="3"/>
    <n v="0.01"/>
    <n v="110.99"/>
    <n v="2.5"/>
    <n v="2"/>
    <n v="224.47"/>
    <n v="90337"/>
    <x v="1"/>
  </r>
  <r>
    <n v="114"/>
    <s v="Ron Newton"/>
    <x v="1"/>
    <x v="1"/>
    <x v="2"/>
    <x v="2"/>
    <s v="Pens &amp; Art Supplies"/>
    <s v="Wrap Bag"/>
    <s v="Dixon Prang® Watercolor Pencils, 10-Color Set with Brush"/>
    <s v="United States"/>
    <x v="2"/>
    <x v="14"/>
    <x v="19"/>
    <n v="97035"/>
    <x v="2"/>
    <d v="2015-01-04T00:00:00"/>
    <n v="1"/>
    <n v="0.03"/>
    <n v="4.26"/>
    <n v="1.2"/>
    <n v="7"/>
    <n v="30.99"/>
    <n v="89583"/>
    <x v="2"/>
  </r>
  <r>
    <n v="117"/>
    <s v="Linda Weiss"/>
    <x v="1"/>
    <x v="1"/>
    <x v="2"/>
    <x v="2"/>
    <s v="Pens &amp; Art Supplies"/>
    <s v="Wrap Bag"/>
    <s v="Dixon Prang® Watercolor Pencils, 10-Color Set with Brush"/>
    <s v="United States"/>
    <x v="2"/>
    <x v="4"/>
    <x v="20"/>
    <n v="98103"/>
    <x v="2"/>
    <d v="2015-01-04T00:00:00"/>
    <n v="1"/>
    <n v="0.03"/>
    <n v="4.26"/>
    <n v="1.2"/>
    <n v="29"/>
    <n v="124.71"/>
    <n v="7909"/>
    <x v="2"/>
  </r>
  <r>
    <n v="1988"/>
    <s v="Anna Burgess"/>
    <x v="1"/>
    <x v="1"/>
    <x v="2"/>
    <x v="0"/>
    <s v="Office Furnishings"/>
    <s v="Medium Box"/>
    <s v="36X48 HARDFLOOR CHAIRMAT"/>
    <s v="United States"/>
    <x v="2"/>
    <x v="15"/>
    <x v="21"/>
    <n v="84020"/>
    <x v="2"/>
    <d v="2015-01-04T00:00:00"/>
    <n v="1"/>
    <n v="0.05"/>
    <n v="20.98"/>
    <n v="21.2"/>
    <n v="3"/>
    <n v="84.09"/>
    <n v="89999"/>
    <x v="2"/>
  </r>
  <r>
    <n v="2131"/>
    <s v="Mary Hewitt"/>
    <x v="1"/>
    <x v="0"/>
    <x v="2"/>
    <x v="0"/>
    <s v="Bookcases"/>
    <s v="Jumbo Box"/>
    <s v="Bush Mission Pointe Library"/>
    <s v="United States"/>
    <x v="1"/>
    <x v="6"/>
    <x v="22"/>
    <n v="64118"/>
    <x v="2"/>
    <d v="2015-01-04T00:00:00"/>
    <n v="1"/>
    <n v="0.09"/>
    <n v="150.97999999999999"/>
    <n v="66.27"/>
    <n v="2"/>
    <n v="368.14"/>
    <n v="90079"/>
    <x v="1"/>
  </r>
  <r>
    <n v="2302"/>
    <s v="Beth Dolan"/>
    <x v="1"/>
    <x v="1"/>
    <x v="3"/>
    <x v="2"/>
    <s v="Labels"/>
    <s v="Small Box"/>
    <s v="Round Specialty Laser Printer Labels"/>
    <s v="United States"/>
    <x v="0"/>
    <x v="12"/>
    <x v="23"/>
    <n v="32404"/>
    <x v="2"/>
    <d v="2015-01-04T00:00:00"/>
    <n v="1"/>
    <n v="0.1"/>
    <n v="12.53"/>
    <n v="0.49"/>
    <n v="8"/>
    <n v="100.63"/>
    <n v="87696"/>
    <x v="0"/>
  </r>
  <r>
    <n v="2302"/>
    <s v="Beth Dolan"/>
    <x v="1"/>
    <x v="0"/>
    <x v="3"/>
    <x v="0"/>
    <s v="Tables"/>
    <s v="Jumbo Box"/>
    <s v="Bevis Round Conference Table Top &amp; Single Column Base"/>
    <s v="United States"/>
    <x v="0"/>
    <x v="12"/>
    <x v="23"/>
    <n v="32404"/>
    <x v="2"/>
    <d v="2015-01-04T00:00:00"/>
    <n v="1"/>
    <n v="0.1"/>
    <n v="146.34"/>
    <n v="43.75"/>
    <n v="2"/>
    <n v="336.33"/>
    <n v="87696"/>
    <x v="0"/>
  </r>
  <r>
    <n v="2303"/>
    <s v="Joe Baldwin"/>
    <x v="1"/>
    <x v="0"/>
    <x v="3"/>
    <x v="0"/>
    <s v="Tables"/>
    <s v="Jumbo Box"/>
    <s v="Bevis Round Conference Table Top &amp; Single Column Base"/>
    <s v="United States"/>
    <x v="3"/>
    <x v="11"/>
    <x v="13"/>
    <n v="10011"/>
    <x v="2"/>
    <d v="2015-01-04T00:00:00"/>
    <n v="1"/>
    <n v="0.1"/>
    <n v="146.34"/>
    <n v="43.75"/>
    <n v="6"/>
    <n v="921.68999999999994"/>
    <n v="37987"/>
    <x v="3"/>
  </r>
  <r>
    <n v="2458"/>
    <s v="Troy Casey"/>
    <x v="1"/>
    <x v="1"/>
    <x v="2"/>
    <x v="2"/>
    <s v="Paper"/>
    <s v="Small Box"/>
    <s v="Xerox 227"/>
    <s v="United States"/>
    <x v="1"/>
    <x v="7"/>
    <x v="24"/>
    <n v="55410"/>
    <x v="2"/>
    <d v="2015-01-05T00:00:00"/>
    <n v="2"/>
    <n v="0.03"/>
    <n v="6.48"/>
    <n v="8.73"/>
    <n v="2"/>
    <n v="21.66"/>
    <n v="91285"/>
    <x v="1"/>
  </r>
  <r>
    <n v="2460"/>
    <s v="Lucille Gibbons"/>
    <x v="1"/>
    <x v="1"/>
    <x v="2"/>
    <x v="2"/>
    <s v="Paper"/>
    <s v="Small Box"/>
    <s v="Xerox 227"/>
    <s v="United States"/>
    <x v="3"/>
    <x v="11"/>
    <x v="13"/>
    <n v="10035"/>
    <x v="2"/>
    <d v="2015-01-05T00:00:00"/>
    <n v="2"/>
    <n v="0.03"/>
    <n v="6.48"/>
    <n v="8.73"/>
    <n v="8"/>
    <n v="60.540000000000006"/>
    <n v="30785"/>
    <x v="3"/>
  </r>
  <r>
    <n v="2460"/>
    <s v="Lucille Gibbons"/>
    <x v="1"/>
    <x v="1"/>
    <x v="2"/>
    <x v="2"/>
    <s v="Pens &amp; Art Supplies"/>
    <s v="Wrap Bag"/>
    <s v="Peel-Off® China Markers"/>
    <s v="United States"/>
    <x v="3"/>
    <x v="11"/>
    <x v="13"/>
    <n v="10035"/>
    <x v="2"/>
    <d v="2015-01-06T00:00:00"/>
    <n v="3"/>
    <n v="7.0000000000000007E-2"/>
    <n v="9.93"/>
    <n v="1.0900000000000001"/>
    <n v="46"/>
    <n v="457.79999999999995"/>
    <n v="30785"/>
    <x v="3"/>
  </r>
  <r>
    <n v="2579"/>
    <s v="Marshall Sutherland"/>
    <x v="1"/>
    <x v="0"/>
    <x v="2"/>
    <x v="0"/>
    <s v="Tables"/>
    <s v="Jumbo Box"/>
    <s v="Bush Advantage Collection® Round Conference Table"/>
    <s v="United States"/>
    <x v="0"/>
    <x v="16"/>
    <x v="25"/>
    <n v="36869"/>
    <x v="2"/>
    <d v="2015-01-04T00:00:00"/>
    <n v="1"/>
    <n v="0.09"/>
    <n v="212.6"/>
    <n v="52.2"/>
    <n v="1"/>
    <n v="264.71000000000004"/>
    <n v="88296"/>
    <x v="0"/>
  </r>
  <r>
    <n v="169"/>
    <s v="Janice Cole"/>
    <x v="2"/>
    <x v="1"/>
    <x v="3"/>
    <x v="1"/>
    <s v="Computer Peripherals"/>
    <s v="Small Box"/>
    <s v="Fellowes Mobile Numeric Keypad, Graphite"/>
    <s v="United States"/>
    <x v="0"/>
    <x v="17"/>
    <x v="26"/>
    <n v="70802"/>
    <x v="2"/>
    <d v="2015-01-05T00:00:00"/>
    <n v="2"/>
    <n v="0.08"/>
    <n v="43.22"/>
    <n v="16.71"/>
    <n v="3"/>
    <n v="146.29"/>
    <n v="87463"/>
    <x v="0"/>
  </r>
  <r>
    <n v="169"/>
    <s v="Janice Cole"/>
    <x v="2"/>
    <x v="1"/>
    <x v="3"/>
    <x v="1"/>
    <s v="Office Machines"/>
    <s v="Large Box"/>
    <s v="Polycom ViaVideo™ Desktop Video Communications Unit"/>
    <s v="United States"/>
    <x v="0"/>
    <x v="17"/>
    <x v="26"/>
    <n v="70802"/>
    <x v="2"/>
    <d v="2015-01-10T00:00:00"/>
    <n v="7"/>
    <n v="0.05"/>
    <n v="574.74"/>
    <n v="24.49"/>
    <n v="12"/>
    <n v="6921.32"/>
    <n v="87463"/>
    <x v="0"/>
  </r>
  <r>
    <n v="169"/>
    <s v="Janice Cole"/>
    <x v="2"/>
    <x v="1"/>
    <x v="3"/>
    <x v="2"/>
    <s v="Paper"/>
    <s v="Wrap Bag"/>
    <s v="Staples Wirebound Steno Books, 6&quot; x 9&quot;, 12/Pack"/>
    <s v="United States"/>
    <x v="0"/>
    <x v="17"/>
    <x v="26"/>
    <n v="70802"/>
    <x v="2"/>
    <d v="2015-01-07T00:00:00"/>
    <n v="4"/>
    <n v="0.04"/>
    <n v="10.14"/>
    <n v="2.27"/>
    <n v="3"/>
    <n v="32.650000000000006"/>
    <n v="87463"/>
    <x v="0"/>
  </r>
  <r>
    <n v="1777"/>
    <s v="Miriam Greenberg"/>
    <x v="2"/>
    <x v="1"/>
    <x v="1"/>
    <x v="2"/>
    <s v="Paper"/>
    <s v="Wrap Bag"/>
    <s v="Riverleaf Stik-Withit® Designer Note Cubes®"/>
    <s v="United States"/>
    <x v="1"/>
    <x v="2"/>
    <x v="27"/>
    <n v="46383"/>
    <x v="2"/>
    <d v="2015-01-08T00:00:00"/>
    <n v="5"/>
    <n v="0.02"/>
    <n v="10.06"/>
    <n v="2.06"/>
    <n v="13"/>
    <n v="132.82"/>
    <n v="89940"/>
    <x v="1"/>
  </r>
  <r>
    <n v="2081"/>
    <s v="Matthew Conway"/>
    <x v="2"/>
    <x v="1"/>
    <x v="3"/>
    <x v="2"/>
    <s v="Rubber Bands"/>
    <s v="Wrap Bag"/>
    <s v="Binder Clips by OIC"/>
    <s v="United States"/>
    <x v="3"/>
    <x v="11"/>
    <x v="28"/>
    <n v="14853"/>
    <x v="2"/>
    <d v="2015-01-05T00:00:00"/>
    <n v="2"/>
    <n v="0.09"/>
    <n v="1.48"/>
    <n v="0.7"/>
    <n v="6"/>
    <n v="9.4899999999999984"/>
    <n v="86092"/>
    <x v="3"/>
  </r>
  <r>
    <n v="193"/>
    <s v="Danny Hong"/>
    <x v="3"/>
    <x v="0"/>
    <x v="3"/>
    <x v="1"/>
    <s v="Office Machines"/>
    <s v="Jumbo Drum"/>
    <s v="Panasonic KX-P2130 Dot Matrix Printer"/>
    <s v="United States"/>
    <x v="2"/>
    <x v="15"/>
    <x v="29"/>
    <n v="84041"/>
    <x v="2"/>
    <d v="2015-01-05T00:00:00"/>
    <n v="2"/>
    <n v="0"/>
    <n v="213.45"/>
    <n v="14.7"/>
    <n v="1"/>
    <n v="228.14999999999998"/>
    <n v="90430"/>
    <x v="2"/>
  </r>
  <r>
    <n v="2203"/>
    <s v="Eddie Walker"/>
    <x v="0"/>
    <x v="0"/>
    <x v="2"/>
    <x v="1"/>
    <s v="Office Machines"/>
    <s v="Jumbo Box"/>
    <s v="Okidata ML320 Series Turbo Dot Matrix Printers"/>
    <s v="United States"/>
    <x v="1"/>
    <x v="7"/>
    <x v="30"/>
    <n v="55445"/>
    <x v="3"/>
    <d v="2015-01-06T00:00:00"/>
    <n v="2"/>
    <n v="0.03"/>
    <n v="399.98"/>
    <n v="12.06"/>
    <n v="2"/>
    <n v="811.99"/>
    <n v="86052"/>
    <x v="1"/>
  </r>
  <r>
    <n v="3146"/>
    <s v="Maureen Stout"/>
    <x v="0"/>
    <x v="1"/>
    <x v="3"/>
    <x v="2"/>
    <s v="Binders and Binder Accessories"/>
    <s v="Small Box"/>
    <s v="Cardinal Poly Pocket Divider Pockets for Ring Binders"/>
    <s v="United States"/>
    <x v="1"/>
    <x v="18"/>
    <x v="31"/>
    <n v="78577"/>
    <x v="3"/>
    <d v="2015-01-05T00:00:00"/>
    <n v="1"/>
    <n v="0.03"/>
    <n v="3.36"/>
    <n v="6.27"/>
    <n v="4"/>
    <n v="19.68"/>
    <n v="85850"/>
    <x v="1"/>
  </r>
  <r>
    <n v="3146"/>
    <s v="Maureen Stout"/>
    <x v="0"/>
    <x v="2"/>
    <x v="3"/>
    <x v="2"/>
    <s v="Paper"/>
    <s v="Wrap Bag"/>
    <s v="&quot;While you Were Out&quot; Message Book, One Form per Page"/>
    <s v="United States"/>
    <x v="1"/>
    <x v="18"/>
    <x v="31"/>
    <n v="78577"/>
    <x v="3"/>
    <d v="2015-01-06T00:00:00"/>
    <n v="2"/>
    <n v="7.0000000000000007E-2"/>
    <n v="3.71"/>
    <n v="1.93"/>
    <n v="11"/>
    <n v="42.67"/>
    <n v="85850"/>
    <x v="1"/>
  </r>
  <r>
    <n v="915"/>
    <s v="Carol Sherrill"/>
    <x v="1"/>
    <x v="0"/>
    <x v="2"/>
    <x v="0"/>
    <s v="Chairs &amp; Chairmats"/>
    <s v="Jumbo Drum"/>
    <s v="Office Star - Professional Matrix Back Chair with 2-to-1 Synchro Tilt and Mesh Fabric Seat"/>
    <s v="United States"/>
    <x v="1"/>
    <x v="18"/>
    <x v="32"/>
    <n v="77803"/>
    <x v="3"/>
    <d v="2015-01-05T00:00:00"/>
    <n v="1"/>
    <n v="0.06"/>
    <n v="350.98"/>
    <n v="30"/>
    <n v="1"/>
    <n v="380.92"/>
    <n v="86356"/>
    <x v="1"/>
  </r>
  <r>
    <n v="2393"/>
    <s v="Debbie Dillon"/>
    <x v="1"/>
    <x v="1"/>
    <x v="3"/>
    <x v="0"/>
    <s v="Office Furnishings"/>
    <s v="Large Box"/>
    <s v="Eldon Antistatic Chair Mats for Low to Medium Pile Carpets"/>
    <s v="United States"/>
    <x v="0"/>
    <x v="5"/>
    <x v="33"/>
    <n v="30076"/>
    <x v="3"/>
    <d v="2015-01-06T00:00:00"/>
    <n v="2"/>
    <n v="0.06"/>
    <n v="105.29"/>
    <n v="10.119999999999999"/>
    <n v="12"/>
    <n v="1273.54"/>
    <n v="86951"/>
    <x v="0"/>
  </r>
  <r>
    <n v="916"/>
    <s v="Marion Wilcox"/>
    <x v="2"/>
    <x v="1"/>
    <x v="3"/>
    <x v="2"/>
    <s v="Storage &amp; Organization"/>
    <s v="Small Box"/>
    <s v="Fellowes Super Stor/Drawer® Files"/>
    <s v="United States"/>
    <x v="1"/>
    <x v="18"/>
    <x v="34"/>
    <n v="76028"/>
    <x v="3"/>
    <d v="2015-01-11T00:00:00"/>
    <n v="7"/>
    <n v="0.05"/>
    <n v="161.55000000000001"/>
    <n v="19.989999999999998"/>
    <n v="3"/>
    <n v="504.59000000000003"/>
    <n v="86357"/>
    <x v="1"/>
  </r>
  <r>
    <n v="1142"/>
    <s v="Russell Chan"/>
    <x v="4"/>
    <x v="1"/>
    <x v="2"/>
    <x v="2"/>
    <s v="Appliances"/>
    <s v="Small Box"/>
    <s v="Hoover WindTunnel™ Plus Canister Vacuum"/>
    <s v="United States"/>
    <x v="1"/>
    <x v="18"/>
    <x v="35"/>
    <n v="76706"/>
    <x v="3"/>
    <d v="2015-01-06T00:00:00"/>
    <n v="2"/>
    <n v="0.05"/>
    <n v="363.25"/>
    <n v="19.989999999999998"/>
    <n v="7"/>
    <n v="2562.6899999999996"/>
    <n v="86573"/>
    <x v="1"/>
  </r>
  <r>
    <n v="890"/>
    <s v="Billie Fowler"/>
    <x v="0"/>
    <x v="1"/>
    <x v="1"/>
    <x v="0"/>
    <s v="Chairs &amp; Chairmats"/>
    <s v="Jumbo Drum"/>
    <s v="Metal Folding Chairs, Beige, 4/Carton"/>
    <s v="United States"/>
    <x v="1"/>
    <x v="18"/>
    <x v="36"/>
    <n v="76021"/>
    <x v="4"/>
    <d v="2015-01-06T00:00:00"/>
    <n v="1"/>
    <n v="0.08"/>
    <n v="1.81"/>
    <n v="0.75"/>
    <n v="11"/>
    <n v="20.580000000000002"/>
    <n v="89536"/>
    <x v="1"/>
  </r>
  <r>
    <n v="890"/>
    <s v="Billie Fowler"/>
    <x v="0"/>
    <x v="1"/>
    <x v="1"/>
    <x v="1"/>
    <s v="Telephones and Communication"/>
    <s v="Small Box"/>
    <s v="232"/>
    <s v="United States"/>
    <x v="1"/>
    <x v="18"/>
    <x v="36"/>
    <n v="76021"/>
    <x v="4"/>
    <d v="2015-01-05T00:00:00"/>
    <n v="0"/>
    <n v="0.04"/>
    <n v="125.99"/>
    <n v="5.26"/>
    <n v="6"/>
    <n v="761.16"/>
    <n v="89536"/>
    <x v="1"/>
  </r>
  <r>
    <n v="2630"/>
    <s v="Betsy Puckett"/>
    <x v="0"/>
    <x v="1"/>
    <x v="0"/>
    <x v="0"/>
    <s v="Office Furnishings"/>
    <s v="Large Box"/>
    <s v="Electrix Halogen Magnifier Lamp"/>
    <s v="United States"/>
    <x v="1"/>
    <x v="19"/>
    <x v="37"/>
    <n v="73071"/>
    <x v="4"/>
    <d v="2015-01-07T00:00:00"/>
    <n v="2"/>
    <n v="0.01"/>
    <n v="194.3"/>
    <n v="11.54"/>
    <n v="5"/>
    <n v="983.03"/>
    <n v="85914"/>
    <x v="1"/>
  </r>
  <r>
    <n v="2630"/>
    <s v="Betsy Puckett"/>
    <x v="0"/>
    <x v="1"/>
    <x v="0"/>
    <x v="0"/>
    <s v="Office Furnishings"/>
    <s v="Large Box"/>
    <s v="Luxo Professional Fluorescent Magnifier Lamp with Clamp-Mount Base"/>
    <s v="United States"/>
    <x v="1"/>
    <x v="19"/>
    <x v="37"/>
    <n v="73071"/>
    <x v="4"/>
    <d v="2015-01-06T00:00:00"/>
    <n v="1"/>
    <n v="0.02"/>
    <n v="209.84"/>
    <n v="21.21"/>
    <n v="10"/>
    <n v="2119.59"/>
    <n v="85914"/>
    <x v="1"/>
  </r>
  <r>
    <n v="2630"/>
    <s v="Betsy Puckett"/>
    <x v="0"/>
    <x v="0"/>
    <x v="0"/>
    <x v="1"/>
    <s v="Office Machines"/>
    <s v="Jumbo Drum"/>
    <s v="Panasonic KX-P1150 Dot Matrix Printer"/>
    <s v="United States"/>
    <x v="1"/>
    <x v="19"/>
    <x v="37"/>
    <n v="73071"/>
    <x v="4"/>
    <d v="2015-01-07T00:00:00"/>
    <n v="2"/>
    <n v="0"/>
    <n v="145.44999999999999"/>
    <n v="17.850000000000001"/>
    <n v="8"/>
    <n v="1181.4499999999998"/>
    <n v="85914"/>
    <x v="1"/>
  </r>
  <r>
    <n v="2206"/>
    <s v="Bobby Powell"/>
    <x v="1"/>
    <x v="1"/>
    <x v="1"/>
    <x v="1"/>
    <s v="Computer Peripherals"/>
    <s v="Small Pack"/>
    <s v="Memorex 4.7GB DVD+RW, 3/Pack"/>
    <s v="United States"/>
    <x v="1"/>
    <x v="20"/>
    <x v="38"/>
    <n v="50501"/>
    <x v="4"/>
    <d v="2015-01-06T00:00:00"/>
    <n v="1"/>
    <n v="0.03"/>
    <n v="28.48"/>
    <n v="1.99"/>
    <n v="2"/>
    <n v="58.92"/>
    <n v="86258"/>
    <x v="1"/>
  </r>
  <r>
    <n v="2206"/>
    <s v="Bobby Powell"/>
    <x v="1"/>
    <x v="1"/>
    <x v="1"/>
    <x v="1"/>
    <s v="Telephones and Communication"/>
    <s v="Small Box"/>
    <s v="3285"/>
    <s v="United States"/>
    <x v="1"/>
    <x v="20"/>
    <x v="38"/>
    <n v="50501"/>
    <x v="4"/>
    <d v="2015-01-07T00:00:00"/>
    <n v="2"/>
    <n v="0.01"/>
    <n v="205.99"/>
    <n v="5.99"/>
    <n v="3"/>
    <n v="623.95000000000005"/>
    <n v="86258"/>
    <x v="1"/>
  </r>
  <r>
    <n v="3125"/>
    <s v="Guy McDonald"/>
    <x v="1"/>
    <x v="0"/>
    <x v="2"/>
    <x v="1"/>
    <s v="Office Machines"/>
    <s v="Jumbo Drum"/>
    <s v="Canon S750 Color Inkjet Printer"/>
    <s v="United States"/>
    <x v="1"/>
    <x v="10"/>
    <x v="39"/>
    <n v="60056"/>
    <x v="4"/>
    <d v="2015-01-07T00:00:00"/>
    <n v="2"/>
    <n v="0.08"/>
    <n v="120.97"/>
    <n v="26.3"/>
    <n v="2"/>
    <n v="268.16000000000003"/>
    <n v="87285"/>
    <x v="1"/>
  </r>
  <r>
    <n v="451"/>
    <s v="Joyce Murray"/>
    <x v="2"/>
    <x v="1"/>
    <x v="2"/>
    <x v="2"/>
    <s v="Binders and Binder Accessories"/>
    <s v="Small Box"/>
    <s v="GBC Instant Index™ System for Binding Systems"/>
    <s v="United States"/>
    <x v="2"/>
    <x v="8"/>
    <x v="40"/>
    <n v="94024"/>
    <x v="4"/>
    <d v="2015-01-10T00:00:00"/>
    <n v="5"/>
    <n v="0.01"/>
    <n v="8.8800000000000008"/>
    <n v="6.28"/>
    <n v="2"/>
    <n v="24.03"/>
    <n v="86013"/>
    <x v="2"/>
  </r>
  <r>
    <n v="451"/>
    <s v="Joyce Murray"/>
    <x v="2"/>
    <x v="1"/>
    <x v="2"/>
    <x v="2"/>
    <s v="Labels"/>
    <s v="Small Box"/>
    <s v="Avery 514"/>
    <s v="United States"/>
    <x v="2"/>
    <x v="8"/>
    <x v="40"/>
    <n v="94024"/>
    <x v="4"/>
    <d v="2015-01-14T00:00:00"/>
    <n v="9"/>
    <n v="0.06"/>
    <n v="2.88"/>
    <n v="0.99"/>
    <n v="8"/>
    <n v="23.97"/>
    <n v="86013"/>
    <x v="2"/>
  </r>
  <r>
    <n v="1314"/>
    <s v="Keith Marsh"/>
    <x v="2"/>
    <x v="1"/>
    <x v="2"/>
    <x v="2"/>
    <s v="Storage &amp; Organization"/>
    <s v="Large Box"/>
    <s v="Carina Double Wide Media Storage Towers in Natural &amp; Black"/>
    <s v="United States"/>
    <x v="2"/>
    <x v="8"/>
    <x v="10"/>
    <n v="90058"/>
    <x v="4"/>
    <d v="2015-01-09T00:00:00"/>
    <n v="4"/>
    <n v="0.05"/>
    <n v="80.98"/>
    <n v="35"/>
    <n v="34"/>
    <n v="2788.27"/>
    <n v="27013"/>
    <x v="2"/>
  </r>
  <r>
    <n v="1314"/>
    <s v="Keith Marsh"/>
    <x v="2"/>
    <x v="1"/>
    <x v="2"/>
    <x v="2"/>
    <s v="Storage &amp; Organization"/>
    <s v="Large Box"/>
    <s v="Tennsco Snap-Together Open Shelving Units, Starter Sets and Add-On Units"/>
    <s v="United States"/>
    <x v="2"/>
    <x v="8"/>
    <x v="10"/>
    <n v="90058"/>
    <x v="4"/>
    <d v="2015-01-05T00:00:00"/>
    <n v="0"/>
    <n v="0.05"/>
    <n v="279.48"/>
    <n v="35"/>
    <n v="31"/>
    <n v="8698.8300000000017"/>
    <n v="27013"/>
    <x v="2"/>
  </r>
  <r>
    <n v="1316"/>
    <s v="Marion Lindsey"/>
    <x v="2"/>
    <x v="1"/>
    <x v="2"/>
    <x v="2"/>
    <s v="Storage &amp; Organization"/>
    <s v="Large Box"/>
    <s v="Carina Double Wide Media Storage Towers in Natural &amp; Black"/>
    <s v="United States"/>
    <x v="2"/>
    <x v="3"/>
    <x v="41"/>
    <n v="80022"/>
    <x v="4"/>
    <d v="2015-01-09T00:00:00"/>
    <n v="4"/>
    <n v="0.05"/>
    <n v="80.98"/>
    <n v="35"/>
    <n v="8"/>
    <n v="682.79000000000008"/>
    <n v="87603"/>
    <x v="2"/>
  </r>
  <r>
    <n v="1316"/>
    <s v="Marion Lindsey"/>
    <x v="2"/>
    <x v="1"/>
    <x v="2"/>
    <x v="2"/>
    <s v="Storage &amp; Organization"/>
    <s v="Large Box"/>
    <s v="Tennsco Snap-Together Open Shelving Units, Starter Sets and Add-On Units"/>
    <s v="United States"/>
    <x v="2"/>
    <x v="3"/>
    <x v="41"/>
    <n v="80022"/>
    <x v="4"/>
    <d v="2015-01-05T00:00:00"/>
    <n v="0"/>
    <n v="0.05"/>
    <n v="279.48"/>
    <n v="35"/>
    <n v="8"/>
    <n v="2270.79"/>
    <n v="87603"/>
    <x v="2"/>
  </r>
  <r>
    <n v="3331"/>
    <s v="Elisabeth Shaw"/>
    <x v="4"/>
    <x v="1"/>
    <x v="3"/>
    <x v="2"/>
    <s v="Storage &amp; Organization"/>
    <s v="Small Box"/>
    <s v="Perma STOR-ALL™ Hanging File Box, 13 1/8&quot;W x 12 1/4&quot;D x 10 1/2&quot;H"/>
    <s v="United States"/>
    <x v="0"/>
    <x v="12"/>
    <x v="42"/>
    <n v="32174"/>
    <x v="4"/>
    <d v="2015-01-06T00:00:00"/>
    <n v="1"/>
    <n v="0.09"/>
    <n v="5.98"/>
    <n v="4.6900000000000004"/>
    <n v="11"/>
    <n v="70.38"/>
    <n v="86283"/>
    <x v="0"/>
  </r>
  <r>
    <n v="1085"/>
    <s v="Ted Dunlap"/>
    <x v="3"/>
    <x v="1"/>
    <x v="2"/>
    <x v="2"/>
    <s v="Paper"/>
    <s v="Wrap Bag"/>
    <s v="Rediform Wirebound &quot;Phone Memo&quot; Message Book, 11 x 5-3/4"/>
    <s v="United States"/>
    <x v="3"/>
    <x v="11"/>
    <x v="43"/>
    <n v="11729"/>
    <x v="4"/>
    <d v="2015-01-06T00:00:00"/>
    <n v="1"/>
    <n v="0.05"/>
    <n v="7.64"/>
    <n v="5.83"/>
    <n v="6"/>
    <n v="51.62"/>
    <n v="86122"/>
    <x v="3"/>
  </r>
  <r>
    <n v="2151"/>
    <s v="Melinda Rogers"/>
    <x v="3"/>
    <x v="0"/>
    <x v="3"/>
    <x v="0"/>
    <s v="Chairs &amp; Chairmats"/>
    <s v="Jumbo Drum"/>
    <s v="Hon Deluxe Fabric Upholstered Stacking Chairs, Rounded Back"/>
    <s v="United States"/>
    <x v="1"/>
    <x v="20"/>
    <x v="44"/>
    <n v="52001"/>
    <x v="4"/>
    <d v="2015-01-06T00:00:00"/>
    <n v="1"/>
    <n v="0.08"/>
    <n v="243.98"/>
    <n v="43.32"/>
    <n v="1"/>
    <n v="287.22000000000003"/>
    <n v="90404"/>
    <x v="1"/>
  </r>
  <r>
    <n v="1793"/>
    <s v="Derek Jernigan"/>
    <x v="0"/>
    <x v="0"/>
    <x v="2"/>
    <x v="0"/>
    <s v="Bookcases"/>
    <s v="Jumbo Box"/>
    <s v="Riverside Palais Royal Lawyers Bookcase, Royale Cherry Finish"/>
    <s v="United States"/>
    <x v="1"/>
    <x v="10"/>
    <x v="45"/>
    <n v="61401"/>
    <x v="5"/>
    <d v="2015-01-07T00:00:00"/>
    <n v="1"/>
    <n v="0.04"/>
    <n v="880.98"/>
    <n v="44.55"/>
    <n v="8"/>
    <n v="7092.35"/>
    <n v="87853"/>
    <x v="1"/>
  </r>
  <r>
    <n v="2418"/>
    <s v="Kyle Fink"/>
    <x v="0"/>
    <x v="1"/>
    <x v="1"/>
    <x v="2"/>
    <s v="Pens &amp; Art Supplies"/>
    <s v="Wrap Bag"/>
    <s v="Sanford EarthWrite® Recycled Pencils, Medium Soft, #2"/>
    <s v="United States"/>
    <x v="0"/>
    <x v="21"/>
    <x v="46"/>
    <n v="23805"/>
    <x v="5"/>
    <d v="2015-01-07T00:00:00"/>
    <n v="1"/>
    <n v="0.03"/>
    <n v="2.1"/>
    <n v="0.7"/>
    <n v="4"/>
    <n v="9.07"/>
    <n v="86750"/>
    <x v="0"/>
  </r>
  <r>
    <n v="1782"/>
    <s v="Lawrence Dennis"/>
    <x v="1"/>
    <x v="1"/>
    <x v="2"/>
    <x v="2"/>
    <s v="Pens &amp; Art Supplies"/>
    <s v="Wrap Bag"/>
    <s v="Newell 342"/>
    <s v="United States"/>
    <x v="2"/>
    <x v="8"/>
    <x v="47"/>
    <n v="92672"/>
    <x v="5"/>
    <d v="2015-01-08T00:00:00"/>
    <n v="2"/>
    <n v="0.03"/>
    <n v="3.28"/>
    <n v="3.97"/>
    <n v="7"/>
    <n v="26.899999999999995"/>
    <n v="89856"/>
    <x v="2"/>
  </r>
  <r>
    <n v="783"/>
    <s v="Carlos Byrd"/>
    <x v="2"/>
    <x v="0"/>
    <x v="0"/>
    <x v="0"/>
    <s v="Bookcases"/>
    <s v="Jumbo Box"/>
    <s v="Bush Westfield Collection Bookcases, Fully Assembled"/>
    <s v="United States"/>
    <x v="3"/>
    <x v="22"/>
    <x v="48"/>
    <n v="6010"/>
    <x v="5"/>
    <d v="2015-01-06T00:00:00"/>
    <n v="0"/>
    <n v="0.02"/>
    <n v="100.98"/>
    <n v="35.840000000000003"/>
    <n v="6"/>
    <n v="641.70000000000005"/>
    <n v="90961"/>
    <x v="3"/>
  </r>
  <r>
    <n v="1828"/>
    <s v="Stacey Lucas"/>
    <x v="2"/>
    <x v="1"/>
    <x v="3"/>
    <x v="2"/>
    <s v="Binders and Binder Accessories"/>
    <s v="Small Box"/>
    <s v="Wilson Jones Hanging View Binder, White, 1&quot;"/>
    <s v="United States"/>
    <x v="1"/>
    <x v="20"/>
    <x v="49"/>
    <n v="50613"/>
    <x v="5"/>
    <d v="2015-01-06T00:00:00"/>
    <n v="0"/>
    <n v="0.05"/>
    <n v="7.1"/>
    <n v="6.05"/>
    <n v="14"/>
    <n v="105.39999999999999"/>
    <n v="86960"/>
    <x v="1"/>
  </r>
  <r>
    <n v="1828"/>
    <s v="Stacey Lucas"/>
    <x v="2"/>
    <x v="1"/>
    <x v="3"/>
    <x v="1"/>
    <s v="Computer Peripherals"/>
    <s v="Small Box"/>
    <s v="Fellowes Basic 104-Key Keyboard, Platinum"/>
    <s v="United States"/>
    <x v="1"/>
    <x v="20"/>
    <x v="49"/>
    <n v="50613"/>
    <x v="5"/>
    <d v="2015-01-11T00:00:00"/>
    <n v="5"/>
    <n v="0.04"/>
    <n v="20.95"/>
    <n v="4"/>
    <n v="7"/>
    <n v="150.61000000000001"/>
    <n v="86960"/>
    <x v="1"/>
  </r>
  <r>
    <n v="1829"/>
    <s v="Suzanne Cochran"/>
    <x v="2"/>
    <x v="1"/>
    <x v="3"/>
    <x v="2"/>
    <s v="Binders and Binder Accessories"/>
    <s v="Small Box"/>
    <s v="Ibico Recycled Linen-Style Covers"/>
    <s v="United States"/>
    <x v="1"/>
    <x v="20"/>
    <x v="50"/>
    <n v="52402"/>
    <x v="5"/>
    <d v="2015-01-13T00:00:00"/>
    <n v="7"/>
    <n v="0.05"/>
    <n v="39.06"/>
    <n v="10.55"/>
    <n v="9"/>
    <n v="362.04"/>
    <n v="86960"/>
    <x v="1"/>
  </r>
  <r>
    <n v="1829"/>
    <s v="Suzanne Cochran"/>
    <x v="2"/>
    <x v="1"/>
    <x v="3"/>
    <x v="2"/>
    <s v="Binders and Binder Accessories"/>
    <s v="Small Box"/>
    <s v="Self-Adhesive Ring Binder Labels"/>
    <s v="United States"/>
    <x v="1"/>
    <x v="20"/>
    <x v="50"/>
    <n v="52402"/>
    <x v="5"/>
    <d v="2015-01-15T00:00:00"/>
    <n v="9"/>
    <n v="0.04"/>
    <n v="3.52"/>
    <n v="6.83"/>
    <n v="4"/>
    <n v="20.87"/>
    <n v="86960"/>
    <x v="1"/>
  </r>
  <r>
    <n v="1829"/>
    <s v="Suzanne Cochran"/>
    <x v="2"/>
    <x v="1"/>
    <x v="3"/>
    <x v="2"/>
    <s v="Storage &amp; Organization"/>
    <s v="Small Box"/>
    <s v="Tenex File Box, Personal Filing Tote with Lid, Black"/>
    <s v="United States"/>
    <x v="1"/>
    <x v="20"/>
    <x v="50"/>
    <n v="52402"/>
    <x v="5"/>
    <d v="2015-01-13T00:00:00"/>
    <n v="7"/>
    <n v="0.02"/>
    <n v="15.51"/>
    <n v="17.78"/>
    <n v="1"/>
    <n v="33.269999999999996"/>
    <n v="86960"/>
    <x v="1"/>
  </r>
  <r>
    <n v="2146"/>
    <s v="Courtney Boyd"/>
    <x v="2"/>
    <x v="1"/>
    <x v="3"/>
    <x v="2"/>
    <s v="Storage &amp; Organization"/>
    <s v="Large Box"/>
    <s v="Tennsco Commercial Shelving"/>
    <s v="United States"/>
    <x v="0"/>
    <x v="21"/>
    <x v="51"/>
    <n v="20151"/>
    <x v="5"/>
    <d v="2015-01-10T00:00:00"/>
    <n v="4"/>
    <n v="0.05"/>
    <n v="20.34"/>
    <n v="35"/>
    <n v="2"/>
    <n v="75.63000000000001"/>
    <n v="87071"/>
    <x v="0"/>
  </r>
  <r>
    <n v="211"/>
    <s v="Anna Wood"/>
    <x v="4"/>
    <x v="1"/>
    <x v="1"/>
    <x v="2"/>
    <s v="Paper"/>
    <s v="Wrap Bag"/>
    <s v="Riverleaf Stik-Withit® Designer Note Cubes®"/>
    <s v="United States"/>
    <x v="3"/>
    <x v="11"/>
    <x v="52"/>
    <n v="13501"/>
    <x v="5"/>
    <d v="2015-01-08T00:00:00"/>
    <n v="2"/>
    <n v="0.01"/>
    <n v="10.06"/>
    <n v="2.06"/>
    <n v="2"/>
    <n v="22.169999999999998"/>
    <n v="85964"/>
    <x v="3"/>
  </r>
  <r>
    <n v="211"/>
    <s v="Anna Wood"/>
    <x v="4"/>
    <x v="1"/>
    <x v="1"/>
    <x v="1"/>
    <s v="Telephones and Communication"/>
    <s v="Small Box"/>
    <s v="252"/>
    <s v="United States"/>
    <x v="3"/>
    <x v="11"/>
    <x v="52"/>
    <n v="13501"/>
    <x v="5"/>
    <d v="2015-01-08T00:00:00"/>
    <n v="2"/>
    <n v="0"/>
    <n v="65.989999999999995"/>
    <n v="5.92"/>
    <n v="3"/>
    <n v="203.88999999999996"/>
    <n v="85964"/>
    <x v="3"/>
  </r>
  <r>
    <n v="3347"/>
    <s v="Carrie McIntosh"/>
    <x v="4"/>
    <x v="2"/>
    <x v="1"/>
    <x v="2"/>
    <s v="Binders and Binder Accessories"/>
    <s v="Small Box"/>
    <s v="GBC VeloBinder Strips"/>
    <s v="United States"/>
    <x v="0"/>
    <x v="12"/>
    <x v="53"/>
    <n v="33411"/>
    <x v="5"/>
    <d v="2015-01-08T00:00:00"/>
    <n v="2"/>
    <n v="7.0000000000000007E-2"/>
    <n v="7.68"/>
    <n v="6.16"/>
    <n v="1"/>
    <n v="13.77"/>
    <n v="89355"/>
    <x v="0"/>
  </r>
  <r>
    <n v="3347"/>
    <s v="Carrie McIntosh"/>
    <x v="4"/>
    <x v="2"/>
    <x v="1"/>
    <x v="0"/>
    <s v="Office Furnishings"/>
    <s v="Small Pack"/>
    <s v="G.E. Longer-Life Indoor Recessed Floodlight Bulbs"/>
    <s v="United States"/>
    <x v="0"/>
    <x v="12"/>
    <x v="53"/>
    <n v="33411"/>
    <x v="5"/>
    <d v="2015-01-08T00:00:00"/>
    <n v="2"/>
    <n v="0.05"/>
    <n v="6.64"/>
    <n v="4.95"/>
    <n v="5"/>
    <n v="38.1"/>
    <n v="89355"/>
    <x v="0"/>
  </r>
  <r>
    <n v="799"/>
    <s v="Lee McKenna Gregory"/>
    <x v="3"/>
    <x v="0"/>
    <x v="1"/>
    <x v="0"/>
    <s v="Chairs &amp; Chairmats"/>
    <s v="Jumbo Drum"/>
    <s v="Novimex Swivel Fabric Task Chair"/>
    <s v="United States"/>
    <x v="0"/>
    <x v="23"/>
    <x v="54"/>
    <n v="29915"/>
    <x v="5"/>
    <d v="2015-01-08T00:00:00"/>
    <n v="2"/>
    <n v="0.01"/>
    <n v="150.97999999999999"/>
    <n v="30"/>
    <n v="6"/>
    <n v="935.86999999999989"/>
    <n v="89909"/>
    <x v="0"/>
  </r>
  <r>
    <n v="799"/>
    <s v="Lee McKenna Gregory"/>
    <x v="3"/>
    <x v="2"/>
    <x v="1"/>
    <x v="2"/>
    <s v="Storage &amp; Organization"/>
    <s v="Medium Box"/>
    <s v="Eldon Portable Mobile Manager"/>
    <s v="United States"/>
    <x v="0"/>
    <x v="23"/>
    <x v="54"/>
    <n v="29915"/>
    <x v="5"/>
    <d v="2015-01-08T00:00:00"/>
    <n v="2"/>
    <n v="0.01"/>
    <n v="28.28"/>
    <n v="13.99"/>
    <n v="12"/>
    <n v="353.34000000000003"/>
    <n v="89909"/>
    <x v="0"/>
  </r>
  <r>
    <n v="799"/>
    <s v="Lee McKenna Gregory"/>
    <x v="3"/>
    <x v="1"/>
    <x v="1"/>
    <x v="1"/>
    <s v="Telephones and Communication"/>
    <s v="Small Box"/>
    <s v="Accessory35"/>
    <s v="United States"/>
    <x v="0"/>
    <x v="23"/>
    <x v="54"/>
    <n v="29915"/>
    <x v="5"/>
    <d v="2015-01-07T00:00:00"/>
    <n v="1"/>
    <n v="0.03"/>
    <n v="35.99"/>
    <n v="1.1000000000000001"/>
    <n v="1"/>
    <n v="37.06"/>
    <n v="89909"/>
    <x v="0"/>
  </r>
  <r>
    <n v="1950"/>
    <s v="Leslie Shannon"/>
    <x v="3"/>
    <x v="1"/>
    <x v="0"/>
    <x v="2"/>
    <s v="Paper"/>
    <s v="Small Box"/>
    <s v="Xerox 1986"/>
    <s v="United States"/>
    <x v="2"/>
    <x v="24"/>
    <x v="55"/>
    <n v="59750"/>
    <x v="5"/>
    <d v="2015-01-08T00:00:00"/>
    <n v="2"/>
    <n v="0.01"/>
    <n v="6.68"/>
    <n v="4.91"/>
    <n v="7"/>
    <n v="51.660000000000004"/>
    <n v="90414"/>
    <x v="2"/>
  </r>
  <r>
    <n v="2290"/>
    <s v="Glen Robertson"/>
    <x v="3"/>
    <x v="1"/>
    <x v="2"/>
    <x v="2"/>
    <s v="Appliances"/>
    <s v="Small Box"/>
    <s v="Belkin F9M820V08 8 Outlet Surge"/>
    <s v="United States"/>
    <x v="1"/>
    <x v="7"/>
    <x v="56"/>
    <n v="55433"/>
    <x v="5"/>
    <d v="2015-01-08T00:00:00"/>
    <n v="2"/>
    <n v="0"/>
    <n v="42.98"/>
    <n v="4.62"/>
    <n v="12"/>
    <n v="520.38"/>
    <n v="88163"/>
    <x v="1"/>
  </r>
  <r>
    <n v="2290"/>
    <s v="Glen Robertson"/>
    <x v="3"/>
    <x v="1"/>
    <x v="2"/>
    <x v="2"/>
    <s v="Appliances"/>
    <s v="Medium Box"/>
    <s v="Holmes HEPA Air Purifier"/>
    <s v="United States"/>
    <x v="1"/>
    <x v="7"/>
    <x v="56"/>
    <n v="55433"/>
    <x v="5"/>
    <d v="2015-01-08T00:00:00"/>
    <n v="2"/>
    <n v="0.03"/>
    <n v="21.78"/>
    <n v="5.94"/>
    <n v="13"/>
    <n v="289.05"/>
    <n v="88163"/>
    <x v="1"/>
  </r>
  <r>
    <n v="3285"/>
    <s v="Ricky Garner"/>
    <x v="3"/>
    <x v="1"/>
    <x v="1"/>
    <x v="1"/>
    <s v="Computer Peripherals"/>
    <s v="Small Pack"/>
    <s v="BASF Silver 74 Minute CD-R"/>
    <s v="United States"/>
    <x v="0"/>
    <x v="21"/>
    <x v="57"/>
    <n v="20170"/>
    <x v="5"/>
    <d v="2015-01-07T00:00:00"/>
    <n v="1"/>
    <n v="0.06"/>
    <n v="1.7"/>
    <n v="1.99"/>
    <n v="7"/>
    <n v="13.83"/>
    <n v="90750"/>
    <x v="0"/>
  </r>
  <r>
    <n v="3285"/>
    <s v="Ricky Garner"/>
    <x v="3"/>
    <x v="1"/>
    <x v="1"/>
    <x v="2"/>
    <s v="Paper"/>
    <s v="Small Box"/>
    <s v="Xerox 19"/>
    <s v="United States"/>
    <x v="0"/>
    <x v="21"/>
    <x v="57"/>
    <n v="20170"/>
    <x v="5"/>
    <d v="2015-01-08T00:00:00"/>
    <n v="2"/>
    <n v="0.01"/>
    <n v="30.98"/>
    <n v="5.09"/>
    <n v="9"/>
    <n v="283.89999999999998"/>
    <n v="90750"/>
    <x v="0"/>
  </r>
  <r>
    <n v="619"/>
    <s v="Howard Rogers"/>
    <x v="0"/>
    <x v="1"/>
    <x v="1"/>
    <x v="0"/>
    <s v="Office Furnishings"/>
    <s v="Wrap Bag"/>
    <s v="Coloredge Poster Frame"/>
    <s v="United States"/>
    <x v="1"/>
    <x v="25"/>
    <x v="58"/>
    <n v="48195"/>
    <x v="6"/>
    <d v="2015-01-08T00:00:00"/>
    <n v="1"/>
    <n v="0.03"/>
    <n v="14.2"/>
    <n v="5.3"/>
    <n v="14"/>
    <n v="204.07"/>
    <n v="88196"/>
    <x v="1"/>
  </r>
  <r>
    <n v="3"/>
    <s v="Bonnie Potter"/>
    <x v="1"/>
    <x v="2"/>
    <x v="3"/>
    <x v="2"/>
    <s v="Pens &amp; Art Supplies"/>
    <s v="Wrap Bag"/>
    <s v="SANFORD Liquid Accent™ Tank-Style Highlighters"/>
    <s v="United States"/>
    <x v="2"/>
    <x v="4"/>
    <x v="59"/>
    <n v="98221"/>
    <x v="6"/>
    <d v="2015-01-08T00:00:00"/>
    <n v="1"/>
    <n v="0.01"/>
    <n v="2.84"/>
    <n v="0.93"/>
    <n v="4"/>
    <n v="12.28"/>
    <n v="88522"/>
    <x v="2"/>
  </r>
  <r>
    <n v="651"/>
    <s v="Leah Clapp"/>
    <x v="1"/>
    <x v="1"/>
    <x v="1"/>
    <x v="2"/>
    <s v="Binders and Binder Accessories"/>
    <s v="Small Box"/>
    <s v="GBC Pre-Punched Binding Paper, Plastic, White, 8-1/2&quot; x 11&quot;"/>
    <s v="United States"/>
    <x v="2"/>
    <x v="26"/>
    <x v="60"/>
    <n v="89115"/>
    <x v="6"/>
    <d v="2015-01-08T00:00:00"/>
    <n v="1"/>
    <n v="0.08"/>
    <n v="15.99"/>
    <n v="13.18"/>
    <n v="12"/>
    <n v="204.98"/>
    <n v="91575"/>
    <x v="2"/>
  </r>
  <r>
    <n v="2630"/>
    <s v="Betsy Puckett"/>
    <x v="1"/>
    <x v="1"/>
    <x v="0"/>
    <x v="1"/>
    <s v="Telephones and Communication"/>
    <s v="Small Box"/>
    <s v="i1000"/>
    <s v="United States"/>
    <x v="1"/>
    <x v="19"/>
    <x v="37"/>
    <n v="73071"/>
    <x v="6"/>
    <d v="2015-01-08T00:00:00"/>
    <n v="1"/>
    <n v="7.0000000000000007E-2"/>
    <n v="65.989999999999995"/>
    <n v="5.99"/>
    <n v="3"/>
    <n v="203.89"/>
    <n v="85915"/>
    <x v="1"/>
  </r>
  <r>
    <n v="1781"/>
    <s v="Jackie Capps"/>
    <x v="2"/>
    <x v="1"/>
    <x v="2"/>
    <x v="0"/>
    <s v="Office Furnishings"/>
    <s v="Wrap Bag"/>
    <s v="Master Caster Door Stop, Brown"/>
    <s v="United States"/>
    <x v="2"/>
    <x v="8"/>
    <x v="61"/>
    <n v="94070"/>
    <x v="6"/>
    <d v="2015-01-12T00:00:00"/>
    <n v="5"/>
    <n v="0.03"/>
    <n v="5.08"/>
    <n v="2.0299999999999998"/>
    <n v="4"/>
    <n v="22.32"/>
    <n v="89858"/>
    <x v="2"/>
  </r>
  <r>
    <n v="3123"/>
    <s v="Jamie Manning"/>
    <x v="2"/>
    <x v="1"/>
    <x v="2"/>
    <x v="2"/>
    <s v="Binders and Binder Accessories"/>
    <s v="Small Box"/>
    <s v="Wilson Jones Hanging View Binder, White, 1&quot;"/>
    <s v="United States"/>
    <x v="1"/>
    <x v="10"/>
    <x v="62"/>
    <n v="60160"/>
    <x v="6"/>
    <d v="2015-01-09T00:00:00"/>
    <n v="2"/>
    <n v="0.02"/>
    <n v="7.1"/>
    <n v="6.05"/>
    <n v="8"/>
    <n v="62.829999999999991"/>
    <n v="87287"/>
    <x v="1"/>
  </r>
  <r>
    <n v="3303"/>
    <s v="Carole Creech"/>
    <x v="2"/>
    <x v="1"/>
    <x v="2"/>
    <x v="2"/>
    <s v="Storage &amp; Organization"/>
    <s v="Small Box"/>
    <s v="File Shuttle II and Handi-File, Black"/>
    <s v="United States"/>
    <x v="0"/>
    <x v="12"/>
    <x v="63"/>
    <n v="33461"/>
    <x v="6"/>
    <d v="2015-01-12T00:00:00"/>
    <n v="5"/>
    <n v="0.04"/>
    <n v="33.89"/>
    <n v="5.0999999999999996"/>
    <n v="6"/>
    <n v="208.4"/>
    <n v="87795"/>
    <x v="0"/>
  </r>
  <r>
    <n v="1367"/>
    <s v="James Hunter"/>
    <x v="4"/>
    <x v="1"/>
    <x v="1"/>
    <x v="1"/>
    <s v="Computer Peripherals"/>
    <s v="Small Box"/>
    <s v="Keytronic French Keyboard"/>
    <s v="United States"/>
    <x v="1"/>
    <x v="18"/>
    <x v="64"/>
    <n v="79424"/>
    <x v="6"/>
    <d v="2015-01-10T00:00:00"/>
    <n v="3"/>
    <n v="0.03"/>
    <n v="73.98"/>
    <n v="14.52"/>
    <n v="1"/>
    <n v="88.47"/>
    <n v="90513"/>
    <x v="1"/>
  </r>
  <r>
    <n v="1606"/>
    <s v="Don Rogers"/>
    <x v="4"/>
    <x v="1"/>
    <x v="2"/>
    <x v="2"/>
    <s v="Binders and Binder Accessories"/>
    <s v="Small Box"/>
    <s v="Avery Reinforcements for Hole-Punch Pages"/>
    <s v="United States"/>
    <x v="3"/>
    <x v="11"/>
    <x v="65"/>
    <n v="11010"/>
    <x v="6"/>
    <d v="2015-01-08T00:00:00"/>
    <n v="1"/>
    <n v="0.05"/>
    <n v="1.98"/>
    <n v="4.7699999999999996"/>
    <n v="1"/>
    <n v="6.7"/>
    <n v="87993"/>
    <x v="3"/>
  </r>
  <r>
    <n v="1606"/>
    <s v="Don Rogers"/>
    <x v="4"/>
    <x v="2"/>
    <x v="2"/>
    <x v="1"/>
    <s v="Copiers and Fax"/>
    <s v="Large Box"/>
    <s v="Canon PC1060 Personal Laser Copier"/>
    <s v="United States"/>
    <x v="3"/>
    <x v="11"/>
    <x v="65"/>
    <n v="11010"/>
    <x v="6"/>
    <d v="2015-01-08T00:00:00"/>
    <n v="1"/>
    <n v="7.0000000000000007E-2"/>
    <n v="699.99"/>
    <n v="24.49"/>
    <n v="1"/>
    <n v="724.41"/>
    <n v="87993"/>
    <x v="3"/>
  </r>
  <r>
    <n v="1606"/>
    <s v="Don Rogers"/>
    <x v="4"/>
    <x v="1"/>
    <x v="2"/>
    <x v="1"/>
    <s v="Office Machines"/>
    <s v="Large Box"/>
    <s v="Polycom ViewStation™ ISDN Videoconferencing Unit"/>
    <s v="United States"/>
    <x v="3"/>
    <x v="11"/>
    <x v="65"/>
    <n v="11010"/>
    <x v="6"/>
    <d v="2015-01-08T00:00:00"/>
    <n v="1"/>
    <n v="7.0000000000000007E-2"/>
    <n v="6783.02"/>
    <n v="24.49"/>
    <n v="2"/>
    <n v="13590.460000000001"/>
    <n v="87993"/>
    <x v="3"/>
  </r>
  <r>
    <n v="3076"/>
    <s v="Peter Hardy"/>
    <x v="4"/>
    <x v="0"/>
    <x v="0"/>
    <x v="0"/>
    <s v="Bookcases"/>
    <s v="Jumbo Box"/>
    <s v="O'Sullivan Cherrywood Estates Traditional Barrister Bookcase"/>
    <s v="United States"/>
    <x v="3"/>
    <x v="27"/>
    <x v="66"/>
    <n v="44224"/>
    <x v="6"/>
    <d v="2015-01-08T00:00:00"/>
    <n v="1"/>
    <n v="0"/>
    <n v="137.47999999999999"/>
    <n v="32.18"/>
    <n v="2"/>
    <n v="307.14"/>
    <n v="88241"/>
    <x v="3"/>
  </r>
  <r>
    <n v="3079"/>
    <s v="Andrew Levine"/>
    <x v="4"/>
    <x v="0"/>
    <x v="0"/>
    <x v="0"/>
    <s v="Bookcases"/>
    <s v="Jumbo Box"/>
    <s v="O'Sullivan Cherrywood Estates Traditional Barrister Bookcase"/>
    <s v="United States"/>
    <x v="3"/>
    <x v="28"/>
    <x v="67"/>
    <n v="19112"/>
    <x v="6"/>
    <d v="2015-01-08T00:00:00"/>
    <n v="1"/>
    <n v="0"/>
    <n v="137.47999999999999"/>
    <n v="32.18"/>
    <n v="10"/>
    <n v="1406.98"/>
    <n v="12480"/>
    <x v="3"/>
  </r>
  <r>
    <n v="2868"/>
    <s v="Eugene Clayton"/>
    <x v="1"/>
    <x v="1"/>
    <x v="3"/>
    <x v="2"/>
    <s v="Binders and Binder Accessories"/>
    <s v="Small Box"/>
    <s v="GBC DocuBind TL300 Electric Binding System"/>
    <s v="United States"/>
    <x v="2"/>
    <x v="4"/>
    <x v="68"/>
    <n v="98026"/>
    <x v="7"/>
    <d v="2015-01-10T00:00:00"/>
    <n v="2"/>
    <n v="0.03"/>
    <n v="896.99"/>
    <n v="19.989999999999998"/>
    <n v="6"/>
    <n v="5401.9000000000005"/>
    <n v="85826"/>
    <x v="2"/>
  </r>
  <r>
    <n v="2908"/>
    <s v="Robyn Lyon"/>
    <x v="1"/>
    <x v="1"/>
    <x v="2"/>
    <x v="2"/>
    <s v="Labels"/>
    <s v="Small Box"/>
    <s v="Avery 491"/>
    <s v="United States"/>
    <x v="3"/>
    <x v="27"/>
    <x v="69"/>
    <n v="44125"/>
    <x v="7"/>
    <d v="2015-01-08T00:00:00"/>
    <n v="0"/>
    <n v="7.0000000000000007E-2"/>
    <n v="4.13"/>
    <n v="0.99"/>
    <n v="4"/>
    <n v="17.439999999999998"/>
    <n v="88156"/>
    <x v="3"/>
  </r>
  <r>
    <n v="2908"/>
    <s v="Robyn Lyon"/>
    <x v="1"/>
    <x v="1"/>
    <x v="2"/>
    <x v="0"/>
    <s v="Office Furnishings"/>
    <s v="Small Pack"/>
    <s v="Executive Impressions 14&quot; Two-Color Numerals Wall Clock"/>
    <s v="United States"/>
    <x v="3"/>
    <x v="27"/>
    <x v="69"/>
    <n v="44125"/>
    <x v="7"/>
    <d v="2015-01-08T00:00:00"/>
    <n v="0"/>
    <n v="0.03"/>
    <n v="22.72"/>
    <n v="8.99"/>
    <n v="1"/>
    <n v="31.68"/>
    <n v="88156"/>
    <x v="3"/>
  </r>
  <r>
    <n v="2508"/>
    <s v="Pauline Brooks"/>
    <x v="2"/>
    <x v="1"/>
    <x v="2"/>
    <x v="2"/>
    <s v="Binders and Binder Accessories"/>
    <s v="Small Box"/>
    <s v="Fellowes Black Plastic Comb Bindings"/>
    <s v="United States"/>
    <x v="3"/>
    <x v="29"/>
    <x v="70"/>
    <n v="4073"/>
    <x v="7"/>
    <d v="2015-01-12T00:00:00"/>
    <n v="4"/>
    <n v="0.02"/>
    <n v="5.81"/>
    <n v="8.49"/>
    <n v="7"/>
    <n v="49.139999999999993"/>
    <n v="87031"/>
    <x v="3"/>
  </r>
  <r>
    <n v="2099"/>
    <s v="Nathan Fox"/>
    <x v="3"/>
    <x v="1"/>
    <x v="2"/>
    <x v="2"/>
    <s v="Appliances"/>
    <s v="Small Box"/>
    <s v="Acco 6 Outlet Guardian Premium Surge Suppressor"/>
    <s v="United States"/>
    <x v="0"/>
    <x v="23"/>
    <x v="71"/>
    <n v="29577"/>
    <x v="7"/>
    <d v="2015-01-09T00:00:00"/>
    <n v="1"/>
    <n v="7.0000000000000007E-2"/>
    <n v="14.56"/>
    <n v="3.5"/>
    <n v="6"/>
    <n v="90.79"/>
    <n v="87888"/>
    <x v="0"/>
  </r>
  <r>
    <n v="806"/>
    <s v="Judy Singer"/>
    <x v="0"/>
    <x v="2"/>
    <x v="0"/>
    <x v="1"/>
    <s v="Telephones and Communication"/>
    <s v="Medium Box"/>
    <s v="VTech VT20-2481 2.4GHz Two-Line Phone System w/Answering Machine"/>
    <s v="United States"/>
    <x v="0"/>
    <x v="12"/>
    <x v="16"/>
    <n v="33132"/>
    <x v="8"/>
    <d v="2015-01-11T00:00:00"/>
    <n v="2"/>
    <n v="0.06"/>
    <n v="179.99"/>
    <n v="13.99"/>
    <n v="54"/>
    <n v="9733.3900000000012"/>
    <n v="40547"/>
    <x v="0"/>
  </r>
  <r>
    <n v="1527"/>
    <s v="Neil Parker"/>
    <x v="0"/>
    <x v="2"/>
    <x v="0"/>
    <x v="2"/>
    <s v="Pens &amp; Art Supplies"/>
    <s v="Small Pack"/>
    <s v="Boston School Pro Electric Pencil Sharpener, 1670"/>
    <s v="United States"/>
    <x v="0"/>
    <x v="16"/>
    <x v="72"/>
    <n v="35601"/>
    <x v="8"/>
    <d v="2015-01-11T00:00:00"/>
    <n v="2"/>
    <n v="0.03"/>
    <n v="30.98"/>
    <n v="8.99"/>
    <n v="5"/>
    <n v="163.86"/>
    <n v="86813"/>
    <x v="0"/>
  </r>
  <r>
    <n v="1528"/>
    <s v="Brad Stark"/>
    <x v="0"/>
    <x v="1"/>
    <x v="0"/>
    <x v="2"/>
    <s v="Binders and Binder Accessories"/>
    <s v="Small Box"/>
    <s v="GBC DocuBind 300 Electric Binding Machine"/>
    <s v="United States"/>
    <x v="0"/>
    <x v="9"/>
    <x v="73"/>
    <n v="27288"/>
    <x v="8"/>
    <d v="2015-01-11T00:00:00"/>
    <n v="2"/>
    <n v="0.01"/>
    <n v="525.98"/>
    <n v="19.989999999999998"/>
    <n v="9"/>
    <n v="4753.7999999999993"/>
    <n v="86813"/>
    <x v="0"/>
  </r>
  <r>
    <n v="3017"/>
    <s v="Melvin Benton"/>
    <x v="0"/>
    <x v="1"/>
    <x v="3"/>
    <x v="2"/>
    <s v="Envelopes"/>
    <s v="Small Box"/>
    <s v="Staples Brown Kraft Recycled Clasp Envelopes"/>
    <s v="United States"/>
    <x v="2"/>
    <x v="8"/>
    <x v="74"/>
    <n v="92024"/>
    <x v="8"/>
    <d v="2015-01-10T00:00:00"/>
    <n v="1"/>
    <n v="0.01"/>
    <n v="5.58"/>
    <n v="5.3"/>
    <n v="1"/>
    <n v="10.87"/>
    <n v="89071"/>
    <x v="2"/>
  </r>
  <r>
    <n v="3017"/>
    <s v="Melvin Benton"/>
    <x v="0"/>
    <x v="1"/>
    <x v="3"/>
    <x v="2"/>
    <s v="Pens &amp; Art Supplies"/>
    <s v="Wrap Bag"/>
    <s v="4009® Highlighters by Sanford"/>
    <s v="United States"/>
    <x v="2"/>
    <x v="8"/>
    <x v="74"/>
    <n v="92024"/>
    <x v="8"/>
    <d v="2015-01-10T00:00:00"/>
    <n v="1"/>
    <n v="0.03"/>
    <n v="3.98"/>
    <n v="0.7"/>
    <n v="11"/>
    <n v="44.45"/>
    <n v="89071"/>
    <x v="2"/>
  </r>
  <r>
    <n v="833"/>
    <s v="Gerald Love"/>
    <x v="1"/>
    <x v="2"/>
    <x v="3"/>
    <x v="2"/>
    <s v="Pens &amp; Art Supplies"/>
    <s v="Small Pack"/>
    <s v="Boston 16765 Mini Stand Up Battery Pencil Sharpener"/>
    <s v="United States"/>
    <x v="2"/>
    <x v="8"/>
    <x v="75"/>
    <n v="95020"/>
    <x v="8"/>
    <d v="2015-01-11T00:00:00"/>
    <n v="2"/>
    <n v="0"/>
    <n v="11.66"/>
    <n v="8.99"/>
    <n v="11"/>
    <n v="137.25"/>
    <n v="89770"/>
    <x v="2"/>
  </r>
  <r>
    <n v="358"/>
    <s v="Chris F Brandt"/>
    <x v="2"/>
    <x v="1"/>
    <x v="3"/>
    <x v="1"/>
    <s v="Telephones and Communication"/>
    <s v="Small Box"/>
    <s v="M70"/>
    <s v="United States"/>
    <x v="3"/>
    <x v="28"/>
    <x v="76"/>
    <n v="19406"/>
    <x v="8"/>
    <d v="2015-01-16T00:00:00"/>
    <n v="7"/>
    <n v="0.04"/>
    <n v="125.99"/>
    <n v="8.99"/>
    <n v="1"/>
    <n v="134.94"/>
    <n v="91130"/>
    <x v="3"/>
  </r>
  <r>
    <n v="2555"/>
    <s v="Karl Knowles"/>
    <x v="2"/>
    <x v="1"/>
    <x v="2"/>
    <x v="2"/>
    <s v="Pens &amp; Art Supplies"/>
    <s v="Wrap Bag"/>
    <s v="12 Colored Short Pencils"/>
    <s v="United States"/>
    <x v="1"/>
    <x v="30"/>
    <x v="77"/>
    <n v="53711"/>
    <x v="8"/>
    <d v="2015-01-14T00:00:00"/>
    <n v="5"/>
    <n v="0.1"/>
    <n v="2.6"/>
    <n v="2.4"/>
    <n v="12"/>
    <n v="33.5"/>
    <n v="86527"/>
    <x v="1"/>
  </r>
  <r>
    <n v="1745"/>
    <s v="Herbert Holden"/>
    <x v="3"/>
    <x v="1"/>
    <x v="2"/>
    <x v="2"/>
    <s v="Labels"/>
    <s v="Small Box"/>
    <s v="Avery 05222 Permanent Self-Adhesive File Folder Labels for Typewriters, on Rolls, White, 250/Roll"/>
    <s v="United States"/>
    <x v="0"/>
    <x v="5"/>
    <x v="78"/>
    <n v="30305"/>
    <x v="8"/>
    <d v="2015-01-10T00:00:00"/>
    <n v="1"/>
    <n v="0.02"/>
    <n v="4.13"/>
    <n v="6.89"/>
    <n v="9"/>
    <n v="44.04"/>
    <n v="18561"/>
    <x v="0"/>
  </r>
  <r>
    <n v="1749"/>
    <s v="Sherri P Stephens"/>
    <x v="3"/>
    <x v="1"/>
    <x v="2"/>
    <x v="2"/>
    <s v="Labels"/>
    <s v="Small Box"/>
    <s v="Avery 05222 Permanent Self-Adhesive File Folder Labels for Typewriters, on Rolls, White, 250/Roll"/>
    <s v="United States"/>
    <x v="1"/>
    <x v="19"/>
    <x v="79"/>
    <n v="73505"/>
    <x v="8"/>
    <d v="2015-01-10T00:00:00"/>
    <n v="1"/>
    <n v="0.02"/>
    <n v="4.13"/>
    <n v="6.89"/>
    <n v="2"/>
    <n v="15.129999999999999"/>
    <n v="87243"/>
    <x v="1"/>
  </r>
  <r>
    <n v="2164"/>
    <s v="Harry Sellers"/>
    <x v="3"/>
    <x v="1"/>
    <x v="0"/>
    <x v="2"/>
    <s v="Binders and Binder Accessories"/>
    <s v="Small Box"/>
    <s v="Acco PRESSTEX® Data Binder with Storage Hooks, Dark Blue, 9 1/2&quot; X 11&quot;"/>
    <s v="United States"/>
    <x v="2"/>
    <x v="8"/>
    <x v="80"/>
    <n v="91104"/>
    <x v="8"/>
    <d v="2015-01-10T00:00:00"/>
    <n v="1"/>
    <n v="0.01"/>
    <n v="5.38"/>
    <n v="7.57"/>
    <n v="3"/>
    <n v="23.7"/>
    <n v="88794"/>
    <x v="2"/>
  </r>
  <r>
    <n v="2164"/>
    <s v="Harry Sellers"/>
    <x v="3"/>
    <x v="1"/>
    <x v="0"/>
    <x v="2"/>
    <s v="Pens &amp; Art Supplies"/>
    <s v="Wrap Bag"/>
    <s v="Newell 337"/>
    <s v="United States"/>
    <x v="2"/>
    <x v="8"/>
    <x v="80"/>
    <n v="91104"/>
    <x v="8"/>
    <d v="2015-01-09T00:00:00"/>
    <n v="0"/>
    <n v="0.05"/>
    <n v="3.28"/>
    <n v="3.97"/>
    <n v="11"/>
    <n v="40"/>
    <n v="88794"/>
    <x v="2"/>
  </r>
  <r>
    <n v="2165"/>
    <s v="Melanie Knight"/>
    <x v="3"/>
    <x v="1"/>
    <x v="0"/>
    <x v="2"/>
    <s v="Pens &amp; Art Supplies"/>
    <s v="Wrap Bag"/>
    <s v="Newell 339"/>
    <s v="United States"/>
    <x v="3"/>
    <x v="29"/>
    <x v="81"/>
    <n v="4330"/>
    <x v="8"/>
    <d v="2015-01-11T00:00:00"/>
    <n v="2"/>
    <n v="0.09"/>
    <n v="2.78"/>
    <n v="0.97"/>
    <n v="6"/>
    <n v="17.559999999999999"/>
    <n v="88794"/>
    <x v="3"/>
  </r>
  <r>
    <n v="3331"/>
    <s v="Elisabeth Shaw"/>
    <x v="3"/>
    <x v="1"/>
    <x v="3"/>
    <x v="2"/>
    <s v="Paper"/>
    <s v="Wrap Bag"/>
    <s v="EcoTones® Memo Sheets"/>
    <s v="United States"/>
    <x v="0"/>
    <x v="12"/>
    <x v="42"/>
    <n v="32174"/>
    <x v="8"/>
    <d v="2015-01-09T00:00:00"/>
    <n v="0"/>
    <n v="0.02"/>
    <n v="4"/>
    <n v="1.3"/>
    <n v="12"/>
    <n v="49.279999999999994"/>
    <n v="86284"/>
    <x v="0"/>
  </r>
  <r>
    <n v="894"/>
    <s v="Gail Rankin Cole"/>
    <x v="0"/>
    <x v="1"/>
    <x v="3"/>
    <x v="0"/>
    <s v="Office Furnishings"/>
    <s v="Wrap Bag"/>
    <s v="Document Clip Frames"/>
    <s v="United States"/>
    <x v="3"/>
    <x v="31"/>
    <x v="82"/>
    <n v="20024"/>
    <x v="9"/>
    <d v="2015-01-12T00:00:00"/>
    <n v="2"/>
    <n v="0.01"/>
    <n v="8.34"/>
    <n v="0.96"/>
    <n v="24"/>
    <n v="201.11"/>
    <n v="14596"/>
    <x v="3"/>
  </r>
  <r>
    <n v="894"/>
    <s v="Gail Rankin Cole"/>
    <x v="0"/>
    <x v="1"/>
    <x v="3"/>
    <x v="2"/>
    <s v="Pens &amp; Art Supplies"/>
    <s v="Wrap Bag"/>
    <s v="Newell 337"/>
    <s v="United States"/>
    <x v="3"/>
    <x v="31"/>
    <x v="82"/>
    <n v="20024"/>
    <x v="9"/>
    <d v="2015-01-11T00:00:00"/>
    <n v="1"/>
    <n v="0.06"/>
    <n v="3.28"/>
    <n v="3.97"/>
    <n v="19"/>
    <n v="66.22999999999999"/>
    <n v="14596"/>
    <x v="3"/>
  </r>
  <r>
    <n v="896"/>
    <s v="Jennifer Siegel"/>
    <x v="0"/>
    <x v="1"/>
    <x v="3"/>
    <x v="0"/>
    <s v="Office Furnishings"/>
    <s v="Wrap Bag"/>
    <s v="Document Clip Frames"/>
    <s v="United States"/>
    <x v="1"/>
    <x v="18"/>
    <x v="83"/>
    <n v="76201"/>
    <x v="9"/>
    <d v="2015-01-12T00:00:00"/>
    <n v="2"/>
    <n v="0.01"/>
    <n v="8.34"/>
    <n v="0.96"/>
    <n v="6"/>
    <n v="50.99"/>
    <n v="90166"/>
    <x v="1"/>
  </r>
  <r>
    <n v="896"/>
    <s v="Jennifer Siegel"/>
    <x v="0"/>
    <x v="1"/>
    <x v="3"/>
    <x v="2"/>
    <s v="Pens &amp; Art Supplies"/>
    <s v="Wrap Bag"/>
    <s v="Newell 337"/>
    <s v="United States"/>
    <x v="1"/>
    <x v="18"/>
    <x v="83"/>
    <n v="76201"/>
    <x v="9"/>
    <d v="2015-01-11T00:00:00"/>
    <n v="1"/>
    <n v="0.06"/>
    <n v="3.28"/>
    <n v="3.97"/>
    <n v="5"/>
    <n v="20.309999999999999"/>
    <n v="90166"/>
    <x v="1"/>
  </r>
  <r>
    <n v="1976"/>
    <s v="Sherri F Vogel"/>
    <x v="0"/>
    <x v="0"/>
    <x v="1"/>
    <x v="0"/>
    <s v="Bookcases"/>
    <s v="Jumbo Box"/>
    <s v="Hon Metal Bookcases, Putty"/>
    <s v="United States"/>
    <x v="1"/>
    <x v="25"/>
    <x v="84"/>
    <n v="48823"/>
    <x v="9"/>
    <d v="2015-01-11T00:00:00"/>
    <n v="1"/>
    <n v="0.05"/>
    <n v="70.98"/>
    <n v="46.74"/>
    <n v="8"/>
    <n v="614.53000000000009"/>
    <n v="89039"/>
    <x v="1"/>
  </r>
  <r>
    <n v="1976"/>
    <s v="Sherri F Vogel"/>
    <x v="0"/>
    <x v="1"/>
    <x v="1"/>
    <x v="2"/>
    <s v="Pens &amp; Art Supplies"/>
    <s v="Wrap Bag"/>
    <s v="Newell 309"/>
    <s v="United States"/>
    <x v="1"/>
    <x v="25"/>
    <x v="84"/>
    <n v="48823"/>
    <x v="9"/>
    <d v="2015-01-12T00:00:00"/>
    <n v="2"/>
    <n v="0.05"/>
    <n v="11.55"/>
    <n v="2.36"/>
    <n v="12"/>
    <n v="140.91000000000003"/>
    <n v="89039"/>
    <x v="1"/>
  </r>
  <r>
    <n v="2418"/>
    <s v="Kyle Fink"/>
    <x v="1"/>
    <x v="1"/>
    <x v="1"/>
    <x v="1"/>
    <s v="Copiers and Fax"/>
    <s v="Large Box"/>
    <s v="Canon PC1080F Personal Copier"/>
    <s v="United States"/>
    <x v="0"/>
    <x v="21"/>
    <x v="46"/>
    <n v="23805"/>
    <x v="9"/>
    <d v="2015-01-11T00:00:00"/>
    <n v="1"/>
    <n v="0.1"/>
    <n v="599.99"/>
    <n v="24.49"/>
    <n v="11"/>
    <n v="6624.28"/>
    <n v="86753"/>
    <x v="0"/>
  </r>
  <r>
    <n v="2418"/>
    <s v="Kyle Fink"/>
    <x v="1"/>
    <x v="1"/>
    <x v="1"/>
    <x v="2"/>
    <s v="Pens &amp; Art Supplies"/>
    <s v="Wrap Bag"/>
    <s v="Newell 318"/>
    <s v="United States"/>
    <x v="0"/>
    <x v="21"/>
    <x v="46"/>
    <n v="23805"/>
    <x v="9"/>
    <d v="2015-01-12T00:00:00"/>
    <n v="2"/>
    <n v="0.06"/>
    <n v="2.78"/>
    <n v="1.25"/>
    <n v="10"/>
    <n v="28.99"/>
    <n v="86753"/>
    <x v="0"/>
  </r>
  <r>
    <n v="2132"/>
    <s v="Philip Hawkins"/>
    <x v="2"/>
    <x v="2"/>
    <x v="2"/>
    <x v="1"/>
    <s v="Computer Peripherals"/>
    <s v="Small Box"/>
    <s v="Fellowes Internet Keyboard, Platinum"/>
    <s v="United States"/>
    <x v="1"/>
    <x v="6"/>
    <x v="85"/>
    <n v="63042"/>
    <x v="9"/>
    <d v="2015-01-14T00:00:00"/>
    <n v="4"/>
    <n v="0.05"/>
    <n v="30.42"/>
    <n v="8.65"/>
    <n v="11"/>
    <n v="343.21999999999997"/>
    <n v="90078"/>
    <x v="1"/>
  </r>
  <r>
    <n v="2346"/>
    <s v="Sylvia Kumar"/>
    <x v="2"/>
    <x v="0"/>
    <x v="3"/>
    <x v="1"/>
    <s v="Office Machines"/>
    <s v="Jumbo Drum"/>
    <s v="Panasonic KX-P3200 Dot Matrix Printer"/>
    <s v="United States"/>
    <x v="0"/>
    <x v="32"/>
    <x v="86"/>
    <n v="40258"/>
    <x v="9"/>
    <d v="2015-01-15T00:00:00"/>
    <n v="5"/>
    <n v="0.03"/>
    <n v="297.64"/>
    <n v="14.7"/>
    <n v="12"/>
    <n v="3586.3499999999995"/>
    <n v="89503"/>
    <x v="0"/>
  </r>
  <r>
    <n v="2797"/>
    <s v="Cameron Kendall"/>
    <x v="4"/>
    <x v="1"/>
    <x v="1"/>
    <x v="1"/>
    <s v="Computer Peripherals"/>
    <s v="Small Pack"/>
    <s v="Imation 3.5, DISKETTE 44766 HGHLD3.52HD/FM, 10/Pack"/>
    <s v="United States"/>
    <x v="3"/>
    <x v="28"/>
    <x v="87"/>
    <n v="15122"/>
    <x v="9"/>
    <d v="2015-01-11T00:00:00"/>
    <n v="1"/>
    <n v="0"/>
    <n v="5.0199999999999996"/>
    <n v="5.14"/>
    <n v="8"/>
    <n v="45.3"/>
    <n v="87552"/>
    <x v="3"/>
  </r>
  <r>
    <n v="194"/>
    <s v="Tammy Goldman"/>
    <x v="3"/>
    <x v="1"/>
    <x v="3"/>
    <x v="2"/>
    <s v="Paper"/>
    <s v="Small Box"/>
    <s v="Xerox 1996"/>
    <s v="United States"/>
    <x v="2"/>
    <x v="15"/>
    <x v="88"/>
    <n v="84043"/>
    <x v="9"/>
    <d v="2015-01-11T00:00:00"/>
    <n v="1"/>
    <n v="0.02"/>
    <n v="6.48"/>
    <n v="9.17"/>
    <n v="4"/>
    <n v="35.07"/>
    <n v="90431"/>
    <x v="2"/>
  </r>
  <r>
    <n v="947"/>
    <s v="Dorothy Buchanan"/>
    <x v="0"/>
    <x v="2"/>
    <x v="2"/>
    <x v="0"/>
    <s v="Office Furnishings"/>
    <s v="Wrap Bag"/>
    <s v="Coloredge Poster Frame"/>
    <s v="United States"/>
    <x v="3"/>
    <x v="33"/>
    <x v="89"/>
    <n v="7002"/>
    <x v="10"/>
    <d v="2015-01-13T00:00:00"/>
    <n v="2"/>
    <n v="0.08"/>
    <n v="14.2"/>
    <n v="5.3"/>
    <n v="5"/>
    <n v="76.22"/>
    <n v="86565"/>
    <x v="3"/>
  </r>
  <r>
    <n v="166"/>
    <s v="Vicki Hauser"/>
    <x v="2"/>
    <x v="0"/>
    <x v="1"/>
    <x v="1"/>
    <s v="Office Machines"/>
    <s v="Jumbo Box"/>
    <s v="Okidata ML320 Series Turbo Dot Matrix Printers"/>
    <s v="United States"/>
    <x v="0"/>
    <x v="34"/>
    <x v="90"/>
    <n v="37087"/>
    <x v="10"/>
    <d v="2015-01-18T00:00:00"/>
    <n v="7"/>
    <n v="0.08"/>
    <n v="399.98"/>
    <n v="12.06"/>
    <n v="5"/>
    <n v="2011.88"/>
    <n v="89426"/>
    <x v="0"/>
  </r>
  <r>
    <n v="466"/>
    <s v="Marc Nash"/>
    <x v="3"/>
    <x v="0"/>
    <x v="0"/>
    <x v="1"/>
    <s v="Office Machines"/>
    <s v="Jumbo Drum"/>
    <s v="Panasonic KX-P3200 Dot Matrix Printer"/>
    <s v="United States"/>
    <x v="3"/>
    <x v="35"/>
    <x v="91"/>
    <n v="2019"/>
    <x v="10"/>
    <d v="2015-01-11T00:00:00"/>
    <n v="0"/>
    <n v="0.08"/>
    <n v="297.64"/>
    <n v="14.7"/>
    <n v="5"/>
    <n v="1502.82"/>
    <n v="88060"/>
    <x v="3"/>
  </r>
  <r>
    <n v="467"/>
    <s v="Maria Thomas"/>
    <x v="3"/>
    <x v="1"/>
    <x v="0"/>
    <x v="0"/>
    <s v="Office Furnishings"/>
    <s v="Large Box"/>
    <s v="Tensor &quot;Hersey Kiss&quot; Styled Floor Lamp"/>
    <s v="United States"/>
    <x v="3"/>
    <x v="35"/>
    <x v="92"/>
    <n v="1915"/>
    <x v="10"/>
    <d v="2015-01-12T00:00:00"/>
    <n v="1"/>
    <n v="0.02"/>
    <n v="12.99"/>
    <n v="14.37"/>
    <n v="11"/>
    <n v="157.24"/>
    <n v="88060"/>
    <x v="3"/>
  </r>
  <r>
    <n v="468"/>
    <s v="Craig Bennett"/>
    <x v="3"/>
    <x v="1"/>
    <x v="0"/>
    <x v="2"/>
    <s v="Appliances"/>
    <s v="Medium Box"/>
    <s v="Holmes Odor Grabber"/>
    <s v="United States"/>
    <x v="3"/>
    <x v="35"/>
    <x v="93"/>
    <n v="2341"/>
    <x v="10"/>
    <d v="2015-01-12T00:00:00"/>
    <n v="1"/>
    <n v="0.06"/>
    <n v="14.42"/>
    <n v="6.75"/>
    <n v="5"/>
    <n v="78.789999999999992"/>
    <n v="88060"/>
    <x v="3"/>
  </r>
  <r>
    <n v="469"/>
    <s v="Marion Bowling"/>
    <x v="3"/>
    <x v="2"/>
    <x v="0"/>
    <x v="0"/>
    <s v="Office Furnishings"/>
    <s v="Small Box"/>
    <s v="Eldon Image Series Black Desk Accessories"/>
    <s v="United States"/>
    <x v="3"/>
    <x v="33"/>
    <x v="94"/>
    <n v="7506"/>
    <x v="10"/>
    <d v="2015-01-13T00:00:00"/>
    <n v="2"/>
    <n v="0.05"/>
    <n v="4.1399999999999997"/>
    <n v="6.6"/>
    <n v="7"/>
    <n v="35.53"/>
    <n v="88060"/>
    <x v="3"/>
  </r>
  <r>
    <n v="470"/>
    <s v="Tony Doyle"/>
    <x v="3"/>
    <x v="1"/>
    <x v="0"/>
    <x v="2"/>
    <s v="Paper"/>
    <s v="Small Box"/>
    <s v="Xerox 188"/>
    <s v="United States"/>
    <x v="3"/>
    <x v="33"/>
    <x v="95"/>
    <n v="8601"/>
    <x v="10"/>
    <d v="2015-01-11T00:00:00"/>
    <n v="0"/>
    <n v="0.03"/>
    <n v="11.34"/>
    <n v="5.01"/>
    <n v="5"/>
    <n v="61.68"/>
    <n v="88060"/>
    <x v="3"/>
  </r>
  <r>
    <n v="2776"/>
    <s v="April Henson"/>
    <x v="0"/>
    <x v="0"/>
    <x v="1"/>
    <x v="0"/>
    <s v="Chairs &amp; Chairmats"/>
    <s v="Jumbo Drum"/>
    <s v="Office Star - Professional Matrix Back Chair with 2-to-1 Synchro Tilt and Mesh Fabric Seat"/>
    <s v="United States"/>
    <x v="3"/>
    <x v="36"/>
    <x v="96"/>
    <n v="20877"/>
    <x v="11"/>
    <d v="2015-01-15T00:00:00"/>
    <n v="3"/>
    <n v="0.03"/>
    <n v="350.98"/>
    <n v="30"/>
    <n v="11"/>
    <n v="3890.75"/>
    <n v="91228"/>
    <x v="3"/>
  </r>
  <r>
    <n v="2776"/>
    <s v="April Henson"/>
    <x v="0"/>
    <x v="1"/>
    <x v="1"/>
    <x v="2"/>
    <s v="Pens &amp; Art Supplies"/>
    <s v="Wrap Bag"/>
    <s v="Prang Dustless Chalk Sticks"/>
    <s v="United States"/>
    <x v="3"/>
    <x v="36"/>
    <x v="96"/>
    <n v="20877"/>
    <x v="11"/>
    <d v="2015-01-14T00:00:00"/>
    <n v="2"/>
    <n v="0.04"/>
    <n v="1.68"/>
    <n v="1"/>
    <n v="8"/>
    <n v="14.4"/>
    <n v="91228"/>
    <x v="3"/>
  </r>
  <r>
    <n v="120"/>
    <s v="Helen H Murphy"/>
    <x v="1"/>
    <x v="1"/>
    <x v="3"/>
    <x v="2"/>
    <s v="Labels"/>
    <s v="Small Box"/>
    <s v="Avery 51"/>
    <s v="United States"/>
    <x v="2"/>
    <x v="15"/>
    <x v="29"/>
    <n v="84041"/>
    <x v="11"/>
    <d v="2015-01-13T00:00:00"/>
    <n v="1"/>
    <n v="0.05"/>
    <n v="6.3"/>
    <n v="0.5"/>
    <n v="10"/>
    <n v="63.45"/>
    <n v="86520"/>
    <x v="2"/>
  </r>
  <r>
    <n v="120"/>
    <s v="Helen H Murphy"/>
    <x v="1"/>
    <x v="2"/>
    <x v="3"/>
    <x v="1"/>
    <s v="Telephones and Communication"/>
    <s v="Small Box"/>
    <s v="6185"/>
    <s v="United States"/>
    <x v="2"/>
    <x v="15"/>
    <x v="29"/>
    <n v="84041"/>
    <x v="11"/>
    <d v="2015-01-14T00:00:00"/>
    <n v="2"/>
    <n v="0.09"/>
    <n v="205.99"/>
    <n v="3"/>
    <n v="10"/>
    <n v="2062.81"/>
    <n v="86520"/>
    <x v="2"/>
  </r>
  <r>
    <n v="898"/>
    <s v="Harriet Hodges"/>
    <x v="1"/>
    <x v="0"/>
    <x v="0"/>
    <x v="1"/>
    <s v="Office Machines"/>
    <s v="Jumbo Drum"/>
    <s v="Lexmark Z55se Color Inkjet Printer"/>
    <s v="United States"/>
    <x v="3"/>
    <x v="11"/>
    <x v="13"/>
    <n v="10039"/>
    <x v="11"/>
    <d v="2015-01-13T00:00:00"/>
    <n v="1"/>
    <n v="0.04"/>
    <n v="90.97"/>
    <n v="28"/>
    <n v="6"/>
    <n v="573.78"/>
    <n v="33635"/>
    <x v="3"/>
  </r>
  <r>
    <n v="898"/>
    <s v="Harriet Hodges"/>
    <x v="1"/>
    <x v="1"/>
    <x v="0"/>
    <x v="2"/>
    <s v="Storage &amp; Organization"/>
    <s v="Large Box"/>
    <s v="Tennsco Commercial Shelving"/>
    <s v="United States"/>
    <x v="3"/>
    <x v="11"/>
    <x v="13"/>
    <n v="10039"/>
    <x v="11"/>
    <d v="2015-01-13T00:00:00"/>
    <n v="1"/>
    <n v="7.0000000000000007E-2"/>
    <n v="20.34"/>
    <n v="35"/>
    <n v="5"/>
    <n v="136.63"/>
    <n v="33635"/>
    <x v="3"/>
  </r>
  <r>
    <n v="899"/>
    <s v="Jordan Berry"/>
    <x v="1"/>
    <x v="0"/>
    <x v="0"/>
    <x v="1"/>
    <s v="Office Machines"/>
    <s v="Jumbo Drum"/>
    <s v="Lexmark Z55se Color Inkjet Printer"/>
    <s v="United States"/>
    <x v="3"/>
    <x v="28"/>
    <x v="97"/>
    <n v="16602"/>
    <x v="11"/>
    <d v="2015-01-13T00:00:00"/>
    <n v="1"/>
    <n v="0.04"/>
    <n v="90.97"/>
    <n v="28"/>
    <n v="2"/>
    <n v="209.9"/>
    <n v="86263"/>
    <x v="3"/>
  </r>
  <r>
    <n v="899"/>
    <s v="Jordan Berry"/>
    <x v="1"/>
    <x v="1"/>
    <x v="0"/>
    <x v="2"/>
    <s v="Storage &amp; Organization"/>
    <s v="Large Box"/>
    <s v="Tennsco Commercial Shelving"/>
    <s v="United States"/>
    <x v="3"/>
    <x v="28"/>
    <x v="97"/>
    <n v="16602"/>
    <x v="11"/>
    <d v="2015-01-13T00:00:00"/>
    <n v="1"/>
    <n v="7.0000000000000007E-2"/>
    <n v="20.34"/>
    <n v="35"/>
    <n v="1"/>
    <n v="55.27"/>
    <n v="86263"/>
    <x v="3"/>
  </r>
  <r>
    <n v="1636"/>
    <s v="Sidney Greenberg"/>
    <x v="1"/>
    <x v="2"/>
    <x v="2"/>
    <x v="0"/>
    <s v="Office Furnishings"/>
    <s v="Large Box"/>
    <s v="3M Polarizing Task Lamp with Clamp Arm, Light Gray"/>
    <s v="United States"/>
    <x v="2"/>
    <x v="8"/>
    <x v="98"/>
    <n v="93905"/>
    <x v="11"/>
    <d v="2015-01-14T00:00:00"/>
    <n v="2"/>
    <n v="0.04"/>
    <n v="136.97999999999999"/>
    <n v="24.49"/>
    <n v="12"/>
    <n v="1668.2099999999998"/>
    <n v="89706"/>
    <x v="2"/>
  </r>
  <r>
    <n v="823"/>
    <s v="Christian Albright"/>
    <x v="2"/>
    <x v="1"/>
    <x v="0"/>
    <x v="0"/>
    <s v="Office Furnishings"/>
    <s v="Small Box"/>
    <s v="Eldon Expressions Mahogany Wood Desk Collection"/>
    <s v="United States"/>
    <x v="0"/>
    <x v="34"/>
    <x v="99"/>
    <n v="37167"/>
    <x v="11"/>
    <d v="2015-01-17T00:00:00"/>
    <n v="5"/>
    <n v="0.04"/>
    <n v="6.24"/>
    <n v="5.22"/>
    <n v="13"/>
    <n v="86.3"/>
    <n v="89257"/>
    <x v="0"/>
  </r>
  <r>
    <n v="824"/>
    <s v="Joann Moser"/>
    <x v="2"/>
    <x v="0"/>
    <x v="0"/>
    <x v="0"/>
    <s v="Bookcases"/>
    <s v="Jumbo Box"/>
    <s v="Atlantic Metals Mobile 3-Shelf Bookcases, Custom Colors"/>
    <s v="United States"/>
    <x v="0"/>
    <x v="34"/>
    <x v="100"/>
    <n v="37174"/>
    <x v="11"/>
    <d v="2015-01-19T00:00:00"/>
    <n v="7"/>
    <n v="0.09"/>
    <n v="260.98"/>
    <n v="41.91"/>
    <n v="8"/>
    <n v="2129.66"/>
    <n v="89257"/>
    <x v="0"/>
  </r>
  <r>
    <n v="1424"/>
    <s v="Robyn Zhou"/>
    <x v="2"/>
    <x v="0"/>
    <x v="2"/>
    <x v="0"/>
    <s v="Chairs &amp; Chairmats"/>
    <s v="Jumbo Drum"/>
    <s v="Global Leather Executive Chair"/>
    <s v="United States"/>
    <x v="2"/>
    <x v="3"/>
    <x v="101"/>
    <n v="80112"/>
    <x v="11"/>
    <d v="2015-01-14T00:00:00"/>
    <n v="2"/>
    <n v="0.05"/>
    <n v="350.99"/>
    <n v="39"/>
    <n v="3"/>
    <n v="1091.92"/>
    <n v="89448"/>
    <x v="2"/>
  </r>
  <r>
    <n v="1424"/>
    <s v="Robyn Zhou"/>
    <x v="2"/>
    <x v="1"/>
    <x v="2"/>
    <x v="2"/>
    <s v="Envelopes"/>
    <s v="Small Box"/>
    <s v="#10- 4 1/8&quot; x 9 1/2&quot; Recycled Envelopes"/>
    <s v="United States"/>
    <x v="2"/>
    <x v="3"/>
    <x v="101"/>
    <n v="80112"/>
    <x v="11"/>
    <d v="2015-01-16T00:00:00"/>
    <n v="4"/>
    <n v="0"/>
    <n v="8.74"/>
    <n v="1.39"/>
    <n v="7"/>
    <n v="62.57"/>
    <n v="89448"/>
    <x v="2"/>
  </r>
  <r>
    <n v="1424"/>
    <s v="Robyn Zhou"/>
    <x v="2"/>
    <x v="1"/>
    <x v="2"/>
    <x v="2"/>
    <s v="Rubber Bands"/>
    <s v="Wrap Bag"/>
    <s v="Brites Rubber Bands, 1 1/2 oz. Box"/>
    <s v="United States"/>
    <x v="2"/>
    <x v="3"/>
    <x v="101"/>
    <n v="80112"/>
    <x v="11"/>
    <d v="2015-01-16T00:00:00"/>
    <n v="4"/>
    <n v="0.02"/>
    <n v="1.98"/>
    <n v="0.7"/>
    <n v="11"/>
    <n v="22.46"/>
    <n v="89448"/>
    <x v="2"/>
  </r>
  <r>
    <n v="2715"/>
    <s v="Becky Farmer"/>
    <x v="2"/>
    <x v="1"/>
    <x v="3"/>
    <x v="1"/>
    <s v="Computer Peripherals"/>
    <s v="Small Pack"/>
    <s v="Verbatim DVD-RAM, 5.2GB, Rewritable, Type 1, DS"/>
    <s v="United States"/>
    <x v="1"/>
    <x v="25"/>
    <x v="102"/>
    <n v="48911"/>
    <x v="11"/>
    <d v="2015-01-16T00:00:00"/>
    <n v="4"/>
    <n v="0.01"/>
    <n v="29.89"/>
    <n v="1.99"/>
    <n v="1"/>
    <n v="31.869999999999997"/>
    <n v="88702"/>
    <x v="1"/>
  </r>
  <r>
    <n v="2069"/>
    <s v="Elsie Boykin"/>
    <x v="4"/>
    <x v="1"/>
    <x v="1"/>
    <x v="1"/>
    <s v="Computer Peripherals"/>
    <s v="Small Box"/>
    <s v="Targus USB Numeric Keypad"/>
    <s v="United States"/>
    <x v="0"/>
    <x v="32"/>
    <x v="103"/>
    <n v="41075"/>
    <x v="11"/>
    <d v="2015-01-14T00:00:00"/>
    <n v="2"/>
    <n v="0.1"/>
    <n v="40.98"/>
    <n v="6.5"/>
    <n v="3"/>
    <n v="129.34"/>
    <n v="88554"/>
    <x v="0"/>
  </r>
  <r>
    <n v="750"/>
    <s v="Jordan Wilkinson"/>
    <x v="3"/>
    <x v="1"/>
    <x v="3"/>
    <x v="2"/>
    <s v="Storage &amp; Organization"/>
    <s v="Small Box"/>
    <s v="Fellowes Super Stor/Drawer®"/>
    <s v="United States"/>
    <x v="0"/>
    <x v="32"/>
    <x v="104"/>
    <n v="41042"/>
    <x v="11"/>
    <d v="2015-01-13T00:00:00"/>
    <n v="1"/>
    <n v="0.09"/>
    <n v="27.75"/>
    <n v="19.989999999999998"/>
    <n v="10"/>
    <n v="297.40000000000003"/>
    <n v="91200"/>
    <x v="0"/>
  </r>
  <r>
    <n v="2489"/>
    <s v="Craig Liu"/>
    <x v="3"/>
    <x v="1"/>
    <x v="2"/>
    <x v="1"/>
    <s v="Telephones and Communication"/>
    <s v="Small Box"/>
    <s v="6120"/>
    <s v="United States"/>
    <x v="2"/>
    <x v="8"/>
    <x v="105"/>
    <n v="94521"/>
    <x v="11"/>
    <d v="2015-01-12T00:00:00"/>
    <n v="0"/>
    <n v="7.0000000000000007E-2"/>
    <n v="65.989999999999995"/>
    <n v="8.8000000000000007"/>
    <n v="9"/>
    <n v="602.63999999999987"/>
    <n v="86886"/>
    <x v="2"/>
  </r>
  <r>
    <n v="2490"/>
    <s v="Pauline Finch"/>
    <x v="3"/>
    <x v="2"/>
    <x v="2"/>
    <x v="1"/>
    <s v="Computer Peripherals"/>
    <s v="Small Pack"/>
    <s v="TDK 4.7GB DVD-R"/>
    <s v="United States"/>
    <x v="2"/>
    <x v="8"/>
    <x v="106"/>
    <n v="92627"/>
    <x v="11"/>
    <d v="2015-01-14T00:00:00"/>
    <n v="2"/>
    <n v="0"/>
    <n v="10.01"/>
    <n v="1.99"/>
    <n v="11"/>
    <n v="112.1"/>
    <n v="86886"/>
    <x v="2"/>
  </r>
  <r>
    <n v="2491"/>
    <s v="Sean N Boyer"/>
    <x v="3"/>
    <x v="1"/>
    <x v="2"/>
    <x v="1"/>
    <s v="Telephones and Communication"/>
    <s v="Small Box"/>
    <s v="6120"/>
    <s v="United States"/>
    <x v="2"/>
    <x v="8"/>
    <x v="10"/>
    <n v="90045"/>
    <x v="11"/>
    <d v="2015-01-12T00:00:00"/>
    <n v="0"/>
    <n v="7.0000000000000007E-2"/>
    <n v="65.989999999999995"/>
    <n v="8.8000000000000007"/>
    <n v="37"/>
    <n v="2450.3599999999997"/>
    <n v="23877"/>
    <x v="2"/>
  </r>
  <r>
    <n v="2491"/>
    <s v="Sean N Boyer"/>
    <x v="3"/>
    <x v="2"/>
    <x v="2"/>
    <x v="1"/>
    <s v="Computer Peripherals"/>
    <s v="Small Pack"/>
    <s v="TDK 4.7GB DVD-R"/>
    <s v="United States"/>
    <x v="2"/>
    <x v="8"/>
    <x v="10"/>
    <n v="90045"/>
    <x v="11"/>
    <d v="2015-01-14T00:00:00"/>
    <n v="2"/>
    <n v="0"/>
    <n v="10.01"/>
    <n v="1.99"/>
    <n v="42"/>
    <n v="422.41"/>
    <n v="23877"/>
    <x v="2"/>
  </r>
  <r>
    <n v="2338"/>
    <s v="Lynn Hines"/>
    <x v="0"/>
    <x v="1"/>
    <x v="2"/>
    <x v="0"/>
    <s v="Office Furnishings"/>
    <s v="Small Box"/>
    <s v="Eldon® Wave Desk Accessories"/>
    <s v="United States"/>
    <x v="3"/>
    <x v="36"/>
    <x v="107"/>
    <n v="20740"/>
    <x v="12"/>
    <d v="2015-01-13T00:00:00"/>
    <n v="0"/>
    <n v="0.06"/>
    <n v="2.08"/>
    <n v="5.33"/>
    <n v="4"/>
    <n v="13.59"/>
    <n v="91480"/>
    <x v="3"/>
  </r>
  <r>
    <n v="510"/>
    <s v="Gregory Rao"/>
    <x v="2"/>
    <x v="1"/>
    <x v="3"/>
    <x v="2"/>
    <s v="Paper"/>
    <s v="Small Box"/>
    <s v="Xerox 1910"/>
    <s v="United States"/>
    <x v="2"/>
    <x v="8"/>
    <x v="108"/>
    <n v="95336"/>
    <x v="12"/>
    <d v="2015-01-13T00:00:00"/>
    <n v="0"/>
    <n v="0.02"/>
    <n v="48.04"/>
    <n v="5.09"/>
    <n v="3"/>
    <n v="149.19"/>
    <n v="90058"/>
    <x v="2"/>
  </r>
  <r>
    <n v="570"/>
    <s v="Katharine Bass"/>
    <x v="2"/>
    <x v="1"/>
    <x v="1"/>
    <x v="1"/>
    <s v="Telephones and Communication"/>
    <s v="Medium Box"/>
    <s v="Bell Sonecor JB700 Caller ID"/>
    <s v="United States"/>
    <x v="2"/>
    <x v="26"/>
    <x v="109"/>
    <n v="89015"/>
    <x v="12"/>
    <d v="2015-01-13T00:00:00"/>
    <n v="0"/>
    <n v="0.06"/>
    <n v="7.99"/>
    <n v="5.03"/>
    <n v="10"/>
    <n v="84.87"/>
    <n v="88881"/>
    <x v="2"/>
  </r>
  <r>
    <n v="576"/>
    <s v="Gordon Lyon"/>
    <x v="2"/>
    <x v="1"/>
    <x v="3"/>
    <x v="2"/>
    <s v="Appliances"/>
    <s v="Large Box"/>
    <s v="Hoover Portapower™ Portable Vacuum"/>
    <s v="United States"/>
    <x v="2"/>
    <x v="8"/>
    <x v="110"/>
    <n v="91767"/>
    <x v="12"/>
    <d v="2015-01-17T00:00:00"/>
    <n v="4"/>
    <n v="0.06"/>
    <n v="4.4800000000000004"/>
    <n v="49"/>
    <n v="4"/>
    <n v="66.86"/>
    <n v="88645"/>
    <x v="2"/>
  </r>
  <r>
    <n v="2369"/>
    <s v="Mike G Hartman"/>
    <x v="2"/>
    <x v="1"/>
    <x v="1"/>
    <x v="2"/>
    <s v="Paper"/>
    <s v="Small Box"/>
    <s v="Xerox 1903"/>
    <s v="United States"/>
    <x v="0"/>
    <x v="12"/>
    <x v="111"/>
    <n v="33024"/>
    <x v="12"/>
    <d v="2015-01-15T00:00:00"/>
    <n v="2"/>
    <n v="7.0000000000000007E-2"/>
    <n v="5.98"/>
    <n v="5.79"/>
    <n v="13"/>
    <n v="83.460000000000022"/>
    <n v="90408"/>
    <x v="0"/>
  </r>
  <r>
    <n v="3340"/>
    <s v="Phillip Blum"/>
    <x v="4"/>
    <x v="1"/>
    <x v="1"/>
    <x v="1"/>
    <s v="Telephones and Communication"/>
    <s v="Small Box"/>
    <s v="i1000plus"/>
    <s v="United States"/>
    <x v="2"/>
    <x v="14"/>
    <x v="112"/>
    <n v="97060"/>
    <x v="12"/>
    <d v="2015-01-14T00:00:00"/>
    <n v="1"/>
    <n v="0.08"/>
    <n v="125.99"/>
    <n v="4.2"/>
    <n v="14"/>
    <n v="1767.98"/>
    <n v="85980"/>
    <x v="2"/>
  </r>
  <r>
    <n v="772"/>
    <s v="Jean Webster"/>
    <x v="0"/>
    <x v="1"/>
    <x v="0"/>
    <x v="2"/>
    <s v="Appliances"/>
    <s v="Small Box"/>
    <s v="Hoover Commercial Soft Guard Upright Vacuum And Disposable Filtration Bags"/>
    <s v="United States"/>
    <x v="3"/>
    <x v="28"/>
    <x v="113"/>
    <n v="18103"/>
    <x v="13"/>
    <d v="2015-01-16T00:00:00"/>
    <n v="2"/>
    <n v="0.08"/>
    <n v="7.77"/>
    <n v="9.23"/>
    <n v="7"/>
    <n v="63.540000000000006"/>
    <n v="88666"/>
    <x v="3"/>
  </r>
  <r>
    <n v="772"/>
    <s v="Jean Webster"/>
    <x v="0"/>
    <x v="2"/>
    <x v="0"/>
    <x v="2"/>
    <s v="Paper"/>
    <s v="Small Box"/>
    <s v="Xerox 1939"/>
    <s v="United States"/>
    <x v="3"/>
    <x v="28"/>
    <x v="113"/>
    <n v="18103"/>
    <x v="13"/>
    <d v="2015-01-16T00:00:00"/>
    <n v="2"/>
    <n v="0.1"/>
    <n v="18.97"/>
    <n v="9.5399999999999991"/>
    <n v="3"/>
    <n v="66.349999999999994"/>
    <n v="88666"/>
    <x v="3"/>
  </r>
  <r>
    <n v="1636"/>
    <s v="Sidney Greenberg"/>
    <x v="0"/>
    <x v="0"/>
    <x v="2"/>
    <x v="1"/>
    <s v="Office Machines"/>
    <s v="Jumbo Drum"/>
    <s v="Hewlett-Packard Deskjet 5550 Color Inkjet Printer"/>
    <s v="United States"/>
    <x v="2"/>
    <x v="8"/>
    <x v="98"/>
    <n v="93905"/>
    <x v="13"/>
    <d v="2015-01-16T00:00:00"/>
    <n v="2"/>
    <n v="0.08"/>
    <n v="115.99"/>
    <n v="56.14"/>
    <n v="5"/>
    <n v="636.00999999999988"/>
    <n v="89704"/>
    <x v="2"/>
  </r>
  <r>
    <n v="1636"/>
    <s v="Sidney Greenberg"/>
    <x v="0"/>
    <x v="1"/>
    <x v="2"/>
    <x v="2"/>
    <s v="Pens &amp; Art Supplies"/>
    <s v="Wrap Bag"/>
    <s v="Newell 336"/>
    <s v="United States"/>
    <x v="2"/>
    <x v="8"/>
    <x v="98"/>
    <n v="93905"/>
    <x v="13"/>
    <d v="2015-01-17T00:00:00"/>
    <n v="3"/>
    <n v="0.08"/>
    <n v="4.28"/>
    <n v="0.94"/>
    <n v="7"/>
    <n v="30.820000000000004"/>
    <n v="89704"/>
    <x v="2"/>
  </r>
  <r>
    <n v="463"/>
    <s v="Debbie Stevenson"/>
    <x v="2"/>
    <x v="1"/>
    <x v="0"/>
    <x v="2"/>
    <s v="Storage &amp; Organization"/>
    <s v="Small Box"/>
    <s v="Economy Rollaway Files"/>
    <s v="United States"/>
    <x v="2"/>
    <x v="8"/>
    <x v="114"/>
    <n v="90069"/>
    <x v="13"/>
    <d v="2015-01-16T00:00:00"/>
    <n v="2"/>
    <n v="7.0000000000000007E-2"/>
    <n v="165.2"/>
    <n v="19.989999999999998"/>
    <n v="7"/>
    <n v="1176.32"/>
    <n v="88061"/>
    <x v="2"/>
  </r>
  <r>
    <n v="3064"/>
    <s v="Clarence Crowder"/>
    <x v="2"/>
    <x v="1"/>
    <x v="1"/>
    <x v="2"/>
    <s v="Paper"/>
    <s v="Wrap Bag"/>
    <s v="Wirebound Four 2-3/4 x 5 Forms per Page, 400 Sets per Book"/>
    <s v="United States"/>
    <x v="2"/>
    <x v="4"/>
    <x v="115"/>
    <n v="98503"/>
    <x v="13"/>
    <d v="2015-01-19T00:00:00"/>
    <n v="5"/>
    <n v="0.03"/>
    <n v="6.45"/>
    <n v="1.34"/>
    <n v="9"/>
    <n v="59.360000000000007"/>
    <n v="88448"/>
    <x v="2"/>
  </r>
  <r>
    <n v="3148"/>
    <s v="Leroy Field"/>
    <x v="4"/>
    <x v="1"/>
    <x v="3"/>
    <x v="0"/>
    <s v="Office Furnishings"/>
    <s v="Large Box"/>
    <s v="Telescoping Adjustable Floor Lamp"/>
    <s v="United States"/>
    <x v="2"/>
    <x v="37"/>
    <x v="116"/>
    <n v="83854"/>
    <x v="13"/>
    <d v="2015-01-14T00:00:00"/>
    <n v="0"/>
    <n v="0.06"/>
    <n v="19.989999999999998"/>
    <n v="11.17"/>
    <n v="7"/>
    <n v="151.03999999999996"/>
    <n v="89716"/>
    <x v="2"/>
  </r>
  <r>
    <n v="3149"/>
    <s v="Harriet Moore"/>
    <x v="4"/>
    <x v="0"/>
    <x v="3"/>
    <x v="0"/>
    <s v="Chairs &amp; Chairmats"/>
    <s v="Jumbo Drum"/>
    <s v="Hon 4070 Series Pagoda™ Round Back Stacking Chairs"/>
    <s v="United States"/>
    <x v="2"/>
    <x v="37"/>
    <x v="117"/>
    <n v="83440"/>
    <x v="13"/>
    <d v="2015-01-16T00:00:00"/>
    <n v="2"/>
    <n v="0.06"/>
    <n v="320.98"/>
    <n v="58.95"/>
    <n v="6"/>
    <n v="1984.7700000000002"/>
    <n v="89716"/>
    <x v="2"/>
  </r>
  <r>
    <n v="2820"/>
    <s v="Laurence Simon"/>
    <x v="3"/>
    <x v="1"/>
    <x v="2"/>
    <x v="2"/>
    <s v="Pens &amp; Art Supplies"/>
    <s v="Small Pack"/>
    <s v="Boston 16801 Nautilus™ Battery Pencil Sharpener"/>
    <s v="United States"/>
    <x v="1"/>
    <x v="6"/>
    <x v="118"/>
    <n v="63129"/>
    <x v="13"/>
    <d v="2015-01-15T00:00:00"/>
    <n v="1"/>
    <n v="0.1"/>
    <n v="22.01"/>
    <n v="5.53"/>
    <n v="14"/>
    <n v="313.57"/>
    <n v="87900"/>
    <x v="1"/>
  </r>
  <r>
    <n v="3225"/>
    <s v="Robyn Crawford"/>
    <x v="3"/>
    <x v="0"/>
    <x v="0"/>
    <x v="2"/>
    <s v="Appliances"/>
    <s v="Jumbo Drum"/>
    <s v="1.7 Cubic Foot Compact &quot;Cube&quot; Office Refrigerators"/>
    <s v="United States"/>
    <x v="0"/>
    <x v="34"/>
    <x v="119"/>
    <n v="38138"/>
    <x v="13"/>
    <d v="2015-01-14T00:00:00"/>
    <n v="0"/>
    <n v="0.1"/>
    <n v="208.16"/>
    <n v="68.02"/>
    <n v="4"/>
    <n v="900.56"/>
    <n v="86507"/>
    <x v="0"/>
  </r>
  <r>
    <n v="3226"/>
    <s v="Arthur Gold"/>
    <x v="3"/>
    <x v="1"/>
    <x v="0"/>
    <x v="2"/>
    <s v="Envelopes"/>
    <s v="Small Box"/>
    <s v="Tyvek® Side-Opening Peel &amp; Seel® Expanding Envelopes"/>
    <s v="United States"/>
    <x v="0"/>
    <x v="34"/>
    <x v="120"/>
    <n v="37075"/>
    <x v="13"/>
    <d v="2015-01-15T00:00:00"/>
    <n v="1"/>
    <n v="7.0000000000000007E-2"/>
    <n v="90.48"/>
    <n v="19.989999999999998"/>
    <n v="2"/>
    <n v="200.88000000000002"/>
    <n v="86507"/>
    <x v="0"/>
  </r>
  <r>
    <n v="3226"/>
    <s v="Arthur Gold"/>
    <x v="3"/>
    <x v="2"/>
    <x v="0"/>
    <x v="0"/>
    <s v="Office Furnishings"/>
    <s v="Small Pack"/>
    <s v="DAX Two-Tone Rosewood/Black Document Frame, Desktop, 5 x 7"/>
    <s v="United States"/>
    <x v="0"/>
    <x v="34"/>
    <x v="120"/>
    <n v="37075"/>
    <x v="13"/>
    <d v="2015-01-16T00:00:00"/>
    <n v="2"/>
    <n v="0.01"/>
    <n v="9.48"/>
    <n v="7.29"/>
    <n v="1"/>
    <n v="16.759999999999998"/>
    <n v="86507"/>
    <x v="0"/>
  </r>
  <r>
    <n v="3226"/>
    <s v="Arthur Gold"/>
    <x v="3"/>
    <x v="1"/>
    <x v="0"/>
    <x v="2"/>
    <s v="Pens &amp; Art Supplies"/>
    <s v="Wrap Bag"/>
    <s v="Newell 336"/>
    <s v="United States"/>
    <x v="0"/>
    <x v="34"/>
    <x v="120"/>
    <n v="37075"/>
    <x v="13"/>
    <d v="2015-01-15T00:00:00"/>
    <n v="1"/>
    <n v="0.02"/>
    <n v="4.28"/>
    <n v="0.94"/>
    <n v="4"/>
    <n v="18.040000000000003"/>
    <n v="86507"/>
    <x v="0"/>
  </r>
  <r>
    <n v="152"/>
    <s v="Kent Kerr"/>
    <x v="0"/>
    <x v="1"/>
    <x v="1"/>
    <x v="2"/>
    <s v="Pens &amp; Art Supplies"/>
    <s v="Wrap Bag"/>
    <s v="Newell 335"/>
    <s v="United States"/>
    <x v="0"/>
    <x v="34"/>
    <x v="121"/>
    <n v="37918"/>
    <x v="14"/>
    <d v="2015-01-16T00:00:00"/>
    <n v="1"/>
    <n v="0.09"/>
    <n v="2.88"/>
    <n v="0.7"/>
    <n v="2"/>
    <n v="6.37"/>
    <n v="89520"/>
    <x v="0"/>
  </r>
  <r>
    <n v="2791"/>
    <s v="Dawn Larson"/>
    <x v="0"/>
    <x v="1"/>
    <x v="3"/>
    <x v="2"/>
    <s v="Pens &amp; Art Supplies"/>
    <s v="Wrap Bag"/>
    <s v="Newell 346"/>
    <s v="United States"/>
    <x v="1"/>
    <x v="25"/>
    <x v="122"/>
    <n v="48071"/>
    <x v="14"/>
    <d v="2015-01-15T00:00:00"/>
    <n v="0"/>
    <n v="0.09"/>
    <n v="2.88"/>
    <n v="0.7"/>
    <n v="7"/>
    <n v="20.77"/>
    <n v="88758"/>
    <x v="1"/>
  </r>
  <r>
    <n v="428"/>
    <s v="Ernest Barber"/>
    <x v="1"/>
    <x v="1"/>
    <x v="3"/>
    <x v="1"/>
    <s v="Computer Peripherals"/>
    <s v="Small Pack"/>
    <s v="Memorex 4.7GB DVD+R, 3/Pack"/>
    <s v="United States"/>
    <x v="2"/>
    <x v="26"/>
    <x v="123"/>
    <n v="89701"/>
    <x v="14"/>
    <d v="2015-01-16T00:00:00"/>
    <n v="1"/>
    <n v="0.02"/>
    <n v="15.28"/>
    <n v="1.99"/>
    <n v="15"/>
    <n v="231.17"/>
    <n v="88479"/>
    <x v="2"/>
  </r>
  <r>
    <n v="428"/>
    <s v="Ernest Barber"/>
    <x v="1"/>
    <x v="1"/>
    <x v="3"/>
    <x v="1"/>
    <s v="Telephones and Communication"/>
    <s v="Small Pack"/>
    <s v="Accessory20"/>
    <s v="United States"/>
    <x v="2"/>
    <x v="26"/>
    <x v="123"/>
    <n v="89701"/>
    <x v="14"/>
    <d v="2015-01-16T00:00:00"/>
    <n v="1"/>
    <n v="0"/>
    <n v="85.99"/>
    <n v="3.3"/>
    <n v="1"/>
    <n v="89.289999999999992"/>
    <n v="88479"/>
    <x v="2"/>
  </r>
  <r>
    <n v="1212"/>
    <s v="Eileen Fletcher"/>
    <x v="1"/>
    <x v="1"/>
    <x v="3"/>
    <x v="2"/>
    <s v="Binders and Binder Accessories"/>
    <s v="Small Box"/>
    <s v="Pressboard Covers with Storage Hooks, 9 1/2&quot; x 11&quot;, Light Blue"/>
    <s v="United States"/>
    <x v="1"/>
    <x v="2"/>
    <x v="124"/>
    <n v="46404"/>
    <x v="14"/>
    <d v="2015-01-16T00:00:00"/>
    <n v="1"/>
    <n v="0.08"/>
    <n v="4.91"/>
    <n v="4.97"/>
    <n v="12"/>
    <n v="63.81"/>
    <n v="88600"/>
    <x v="1"/>
  </r>
  <r>
    <n v="1212"/>
    <s v="Eileen Fletcher"/>
    <x v="1"/>
    <x v="1"/>
    <x v="3"/>
    <x v="1"/>
    <s v="Copiers and Fax"/>
    <s v="Large Box"/>
    <s v="Canon imageCLASS 2200 Advanced Copier"/>
    <s v="United States"/>
    <x v="1"/>
    <x v="2"/>
    <x v="124"/>
    <n v="46404"/>
    <x v="14"/>
    <d v="2015-01-16T00:00:00"/>
    <n v="1"/>
    <n v="0.01"/>
    <n v="3499.99"/>
    <n v="24.49"/>
    <n v="1"/>
    <n v="3524.4699999999993"/>
    <n v="88600"/>
    <x v="1"/>
  </r>
  <r>
    <n v="1213"/>
    <s v="Jeremy Pratt"/>
    <x v="1"/>
    <x v="1"/>
    <x v="3"/>
    <x v="2"/>
    <s v="Pens &amp; Art Supplies"/>
    <s v="Wrap Bag"/>
    <s v="Newell 312"/>
    <s v="United States"/>
    <x v="1"/>
    <x v="2"/>
    <x v="125"/>
    <n v="46530"/>
    <x v="14"/>
    <d v="2015-01-17T00:00:00"/>
    <n v="2"/>
    <n v="0.03"/>
    <n v="5.84"/>
    <n v="1.2"/>
    <n v="2"/>
    <n v="12.85"/>
    <n v="88600"/>
    <x v="1"/>
  </r>
  <r>
    <n v="1632"/>
    <s v="Lori Wolfe"/>
    <x v="1"/>
    <x v="2"/>
    <x v="2"/>
    <x v="0"/>
    <s v="Office Furnishings"/>
    <s v="Small Box"/>
    <s v="6&quot; Cubicle Wall Clock, Black"/>
    <s v="United States"/>
    <x v="0"/>
    <x v="0"/>
    <x v="126"/>
    <n v="39401"/>
    <x v="14"/>
    <d v="2015-01-16T00:00:00"/>
    <n v="1"/>
    <n v="0.08"/>
    <n v="8.09"/>
    <n v="7.96"/>
    <n v="6"/>
    <n v="56.42"/>
    <n v="90530"/>
    <x v="0"/>
  </r>
  <r>
    <n v="3035"/>
    <s v="Tina Evans"/>
    <x v="2"/>
    <x v="1"/>
    <x v="2"/>
    <x v="2"/>
    <s v="Paper"/>
    <s v="Small Box"/>
    <s v="Hammermill CopyPlus Copy Paper (20Lb. and 84 Bright)"/>
    <s v="United States"/>
    <x v="1"/>
    <x v="10"/>
    <x v="127"/>
    <n v="60148"/>
    <x v="14"/>
    <d v="2015-01-20T00:00:00"/>
    <n v="5"/>
    <n v="0.01"/>
    <n v="4.9800000000000004"/>
    <n v="4.75"/>
    <n v="10"/>
    <n v="54.540000000000006"/>
    <n v="89128"/>
    <x v="1"/>
  </r>
  <r>
    <n v="3035"/>
    <s v="Tina Evans"/>
    <x v="2"/>
    <x v="1"/>
    <x v="2"/>
    <x v="2"/>
    <s v="Paper"/>
    <s v="Wrap Bag"/>
    <s v="Telephone Message Books with Fax/Mobile Section, 5 1/2&quot; x 3 3/16&quot;"/>
    <s v="United States"/>
    <x v="1"/>
    <x v="10"/>
    <x v="127"/>
    <n v="60148"/>
    <x v="14"/>
    <d v="2015-01-20T00:00:00"/>
    <n v="5"/>
    <n v="0.04"/>
    <n v="6.35"/>
    <n v="1.02"/>
    <n v="12"/>
    <n v="77.179999999999978"/>
    <n v="89128"/>
    <x v="1"/>
  </r>
  <r>
    <n v="145"/>
    <s v="Rhonda Ivey"/>
    <x v="4"/>
    <x v="1"/>
    <x v="0"/>
    <x v="2"/>
    <s v="Paper"/>
    <s v="Wrap Bag"/>
    <s v="Wirebound Message Books, 2 7/8&quot; x 5&quot;, 3 Forms per Page"/>
    <s v="United States"/>
    <x v="3"/>
    <x v="28"/>
    <x v="128"/>
    <n v="15122"/>
    <x v="14"/>
    <d v="2015-01-17T00:00:00"/>
    <n v="2"/>
    <n v="0.06"/>
    <n v="7.04"/>
    <n v="2.17"/>
    <n v="2"/>
    <n v="16.190000000000001"/>
    <n v="91086"/>
    <x v="3"/>
  </r>
  <r>
    <n v="1402"/>
    <s v="Wesley Tate"/>
    <x v="3"/>
    <x v="1"/>
    <x v="3"/>
    <x v="2"/>
    <s v="Binders and Binder Accessories"/>
    <s v="Small Box"/>
    <s v="Avery Printable Repositionable Plastic Tabs"/>
    <s v="United States"/>
    <x v="1"/>
    <x v="10"/>
    <x v="129"/>
    <n v="60653"/>
    <x v="14"/>
    <d v="2015-01-15T00:00:00"/>
    <n v="0"/>
    <n v="0"/>
    <n v="8.6"/>
    <n v="6.19"/>
    <n v="48"/>
    <n v="418.98999999999995"/>
    <n v="37729"/>
    <x v="1"/>
  </r>
  <r>
    <n v="1405"/>
    <s v="Crystal Floyd"/>
    <x v="3"/>
    <x v="1"/>
    <x v="3"/>
    <x v="2"/>
    <s v="Binders and Binder Accessories"/>
    <s v="Small Box"/>
    <s v="Avery Printable Repositionable Plastic Tabs"/>
    <s v="United States"/>
    <x v="1"/>
    <x v="25"/>
    <x v="130"/>
    <n v="49017"/>
    <x v="14"/>
    <d v="2015-01-15T00:00:00"/>
    <n v="0"/>
    <n v="0"/>
    <n v="8.6"/>
    <n v="6.19"/>
    <n v="12"/>
    <n v="109.38999999999999"/>
    <n v="86144"/>
    <x v="1"/>
  </r>
  <r>
    <n v="288"/>
    <s v="Patricia Cole Blair"/>
    <x v="0"/>
    <x v="1"/>
    <x v="0"/>
    <x v="1"/>
    <s v="Computer Peripherals"/>
    <s v="Small Pack"/>
    <s v="Memorex 4.7GB DVD+RW, 3/Pack"/>
    <s v="United States"/>
    <x v="1"/>
    <x v="38"/>
    <x v="131"/>
    <n v="67212"/>
    <x v="15"/>
    <d v="2015-01-19T00:00:00"/>
    <n v="3"/>
    <n v="0.09"/>
    <n v="28.48"/>
    <n v="1.99"/>
    <n v="7"/>
    <n v="201.26000000000002"/>
    <n v="89762"/>
    <x v="1"/>
  </r>
  <r>
    <n v="288"/>
    <s v="Patricia Cole Blair"/>
    <x v="0"/>
    <x v="2"/>
    <x v="0"/>
    <x v="1"/>
    <s v="Telephones and Communication"/>
    <s v="Small Box"/>
    <s v="MicroTAC 650"/>
    <s v="United States"/>
    <x v="1"/>
    <x v="38"/>
    <x v="131"/>
    <n v="67212"/>
    <x v="15"/>
    <d v="2015-01-18T00:00:00"/>
    <n v="2"/>
    <n v="0.08"/>
    <n v="65.989999999999995"/>
    <n v="4.99"/>
    <n v="14"/>
    <n v="928.76999999999987"/>
    <n v="89762"/>
    <x v="1"/>
  </r>
  <r>
    <n v="1603"/>
    <s v="Alex Watkins"/>
    <x v="0"/>
    <x v="1"/>
    <x v="0"/>
    <x v="2"/>
    <s v="Rubber Bands"/>
    <s v="Wrap Bag"/>
    <s v="Stockwell Push Pins"/>
    <s v="United States"/>
    <x v="3"/>
    <x v="11"/>
    <x v="132"/>
    <n v="11598"/>
    <x v="15"/>
    <d v="2015-01-18T00:00:00"/>
    <n v="2"/>
    <n v="0.09"/>
    <n v="2.1800000000000002"/>
    <n v="0.78"/>
    <n v="9"/>
    <n v="20.310000000000002"/>
    <n v="89679"/>
    <x v="3"/>
  </r>
  <r>
    <n v="1603"/>
    <s v="Alex Watkins"/>
    <x v="0"/>
    <x v="0"/>
    <x v="0"/>
    <x v="0"/>
    <s v="Tables"/>
    <s v="Jumbo Box"/>
    <s v="Bevis Round Conference Table Top, X-Base"/>
    <s v="United States"/>
    <x v="3"/>
    <x v="11"/>
    <x v="132"/>
    <n v="11598"/>
    <x v="15"/>
    <d v="2015-01-18T00:00:00"/>
    <n v="2"/>
    <n v="0.05"/>
    <n v="179.29"/>
    <n v="29.21"/>
    <n v="1"/>
    <n v="208.45"/>
    <n v="89679"/>
    <x v="3"/>
  </r>
  <r>
    <n v="2924"/>
    <s v="Courtney Nelson"/>
    <x v="0"/>
    <x v="1"/>
    <x v="1"/>
    <x v="0"/>
    <s v="Office Furnishings"/>
    <s v="Medium Box"/>
    <s v="Rubbermaid ClusterMat Chairmats, Mat Size- 66&quot; x 60&quot;, Lip 20&quot; x 11&quot; -90 Degree Angle"/>
    <s v="United States"/>
    <x v="3"/>
    <x v="36"/>
    <x v="133"/>
    <n v="20707"/>
    <x v="15"/>
    <d v="2015-01-18T00:00:00"/>
    <n v="2"/>
    <n v="0.02"/>
    <n v="110.98"/>
    <n v="13.99"/>
    <n v="2"/>
    <n v="235.93"/>
    <n v="86591"/>
    <x v="3"/>
  </r>
  <r>
    <n v="2924"/>
    <s v="Courtney Nelson"/>
    <x v="0"/>
    <x v="1"/>
    <x v="1"/>
    <x v="2"/>
    <s v="Paper"/>
    <s v="Wrap Bag"/>
    <s v="TOPS Money Receipt Book, Consecutively Numbered in Red,"/>
    <s v="United States"/>
    <x v="3"/>
    <x v="36"/>
    <x v="133"/>
    <n v="20707"/>
    <x v="15"/>
    <d v="2015-01-18T00:00:00"/>
    <n v="2"/>
    <n v="0.01"/>
    <n v="8.01"/>
    <n v="2.87"/>
    <n v="8"/>
    <n v="66.94"/>
    <n v="86591"/>
    <x v="3"/>
  </r>
  <r>
    <n v="202"/>
    <s v="Max Small"/>
    <x v="1"/>
    <x v="1"/>
    <x v="3"/>
    <x v="1"/>
    <s v="Computer Peripherals"/>
    <s v="Small Pack"/>
    <s v="Imation 3.5&quot; Unformatted DS/HD Diskettes, 10/Box"/>
    <s v="United States"/>
    <x v="1"/>
    <x v="19"/>
    <x v="134"/>
    <n v="74006"/>
    <x v="15"/>
    <d v="2015-01-18T00:00:00"/>
    <n v="2"/>
    <n v="0.03"/>
    <n v="7.37"/>
    <n v="5.53"/>
    <n v="11"/>
    <n v="86.570000000000007"/>
    <n v="88972"/>
    <x v="1"/>
  </r>
  <r>
    <n v="665"/>
    <s v="Miriam Mueller"/>
    <x v="2"/>
    <x v="1"/>
    <x v="3"/>
    <x v="0"/>
    <s v="Office Furnishings"/>
    <s v="Small Pack"/>
    <s v="Executive Impressions 14&quot; Two-Color Numerals Wall Clock"/>
    <s v="United States"/>
    <x v="0"/>
    <x v="34"/>
    <x v="135"/>
    <n v="37130"/>
    <x v="15"/>
    <d v="2015-01-20T00:00:00"/>
    <n v="4"/>
    <n v="0.04"/>
    <n v="22.72"/>
    <n v="8.99"/>
    <n v="9"/>
    <n v="213.43"/>
    <n v="88677"/>
    <x v="0"/>
  </r>
  <r>
    <n v="667"/>
    <s v="Allison Kirby"/>
    <x v="2"/>
    <x v="1"/>
    <x v="3"/>
    <x v="0"/>
    <s v="Office Furnishings"/>
    <s v="Small Pack"/>
    <s v="Executive Impressions 14&quot; Two-Color Numerals Wall Clock"/>
    <s v="United States"/>
    <x v="1"/>
    <x v="18"/>
    <x v="136"/>
    <n v="75203"/>
    <x v="15"/>
    <d v="2015-01-20T00:00:00"/>
    <n v="4"/>
    <n v="0.04"/>
    <n v="22.72"/>
    <n v="8.99"/>
    <n v="37"/>
    <n v="849.59"/>
    <n v="22147"/>
    <x v="1"/>
  </r>
  <r>
    <n v="3385"/>
    <s v="Daniel Richmond"/>
    <x v="2"/>
    <x v="2"/>
    <x v="3"/>
    <x v="2"/>
    <s v="Pens &amp; Art Supplies"/>
    <s v="Wrap Bag"/>
    <s v="Premium Writing Pencils, Soft, #2 by Central Association for the Blind"/>
    <s v="United States"/>
    <x v="3"/>
    <x v="27"/>
    <x v="137"/>
    <n v="44512"/>
    <x v="15"/>
    <d v="2015-01-16T00:00:00"/>
    <n v="0"/>
    <n v="0.04"/>
    <n v="2.98"/>
    <n v="2.0299999999999998"/>
    <n v="5"/>
    <n v="16.89"/>
    <n v="88745"/>
    <x v="3"/>
  </r>
  <r>
    <n v="3385"/>
    <s v="Daniel Richmond"/>
    <x v="2"/>
    <x v="1"/>
    <x v="3"/>
    <x v="1"/>
    <s v="Telephones and Communication"/>
    <s v="Small Box"/>
    <s v="M70"/>
    <s v="United States"/>
    <x v="3"/>
    <x v="27"/>
    <x v="137"/>
    <n v="44512"/>
    <x v="15"/>
    <d v="2015-01-21T00:00:00"/>
    <n v="5"/>
    <n v="0.01"/>
    <n v="125.99"/>
    <n v="8.99"/>
    <n v="6"/>
    <n v="764.92"/>
    <n v="88745"/>
    <x v="3"/>
  </r>
  <r>
    <n v="1697"/>
    <s v="Holly Osborne"/>
    <x v="4"/>
    <x v="1"/>
    <x v="2"/>
    <x v="2"/>
    <s v="Storage &amp; Organization"/>
    <s v="Small Box"/>
    <s v="Fellowes Personal Hanging Folder Files, Navy"/>
    <s v="United States"/>
    <x v="0"/>
    <x v="1"/>
    <x v="138"/>
    <n v="71901"/>
    <x v="15"/>
    <d v="2015-01-17T00:00:00"/>
    <n v="1"/>
    <n v="0"/>
    <n v="13.43"/>
    <n v="5.5"/>
    <n v="9"/>
    <n v="126.37"/>
    <n v="86338"/>
    <x v="0"/>
  </r>
  <r>
    <n v="3133"/>
    <s v="Kristine Singleton"/>
    <x v="4"/>
    <x v="1"/>
    <x v="3"/>
    <x v="2"/>
    <s v="Binders and Binder Accessories"/>
    <s v="Small Box"/>
    <s v="Fellowes Black Plastic Comb Bindings"/>
    <s v="United States"/>
    <x v="1"/>
    <x v="10"/>
    <x v="139"/>
    <n v="60540"/>
    <x v="15"/>
    <d v="2015-01-17T00:00:00"/>
    <n v="1"/>
    <n v="0.1"/>
    <n v="5.81"/>
    <n v="8.49"/>
    <n v="12"/>
    <n v="78.11"/>
    <n v="86789"/>
    <x v="1"/>
  </r>
  <r>
    <n v="3133"/>
    <s v="Kristine Singleton"/>
    <x v="4"/>
    <x v="1"/>
    <x v="3"/>
    <x v="2"/>
    <s v="Rubber Bands"/>
    <s v="Wrap Bag"/>
    <s v="Assorted Color Push Pins"/>
    <s v="United States"/>
    <x v="1"/>
    <x v="10"/>
    <x v="139"/>
    <n v="60540"/>
    <x v="15"/>
    <d v="2015-01-17T00:00:00"/>
    <n v="1"/>
    <n v="0.03"/>
    <n v="1.81"/>
    <n v="0.75"/>
    <n v="10"/>
    <n v="18.82"/>
    <n v="86789"/>
    <x v="1"/>
  </r>
  <r>
    <n v="3036"/>
    <s v="Edith Reynolds"/>
    <x v="3"/>
    <x v="1"/>
    <x v="2"/>
    <x v="0"/>
    <s v="Office Furnishings"/>
    <s v="Large Box"/>
    <s v="Tensor &quot;Hersey Kiss&quot; Styled Floor Lamp"/>
    <s v="United States"/>
    <x v="1"/>
    <x v="39"/>
    <x v="140"/>
    <n v="58554"/>
    <x v="15"/>
    <d v="2015-01-18T00:00:00"/>
    <n v="2"/>
    <n v="0.02"/>
    <n v="12.99"/>
    <n v="14.37"/>
    <n v="5"/>
    <n v="79.300000000000011"/>
    <n v="89129"/>
    <x v="1"/>
  </r>
  <r>
    <n v="3036"/>
    <s v="Edith Reynolds"/>
    <x v="3"/>
    <x v="1"/>
    <x v="2"/>
    <x v="2"/>
    <s v="Paper"/>
    <s v="Small Box"/>
    <s v="Xerox 1906"/>
    <s v="United States"/>
    <x v="1"/>
    <x v="39"/>
    <x v="140"/>
    <n v="58554"/>
    <x v="15"/>
    <d v="2015-01-18T00:00:00"/>
    <n v="2"/>
    <n v="0.05"/>
    <n v="35.44"/>
    <n v="7.5"/>
    <n v="7"/>
    <n v="255.52999999999997"/>
    <n v="89129"/>
    <x v="1"/>
  </r>
  <r>
    <n v="3036"/>
    <s v="Edith Reynolds"/>
    <x v="3"/>
    <x v="1"/>
    <x v="2"/>
    <x v="2"/>
    <s v="Scissors, Rulers and Trimmers"/>
    <s v="Small Pack"/>
    <s v="Acme® 8&quot; Straight Scissors"/>
    <s v="United States"/>
    <x v="1"/>
    <x v="39"/>
    <x v="140"/>
    <n v="58554"/>
    <x v="15"/>
    <d v="2015-01-19T00:00:00"/>
    <n v="3"/>
    <n v="0.02"/>
    <n v="12.98"/>
    <n v="3.14"/>
    <n v="14"/>
    <n v="184.83999999999997"/>
    <n v="89129"/>
    <x v="1"/>
  </r>
  <r>
    <n v="592"/>
    <s v="Eva Silverman"/>
    <x v="0"/>
    <x v="1"/>
    <x v="0"/>
    <x v="2"/>
    <s v="Labels"/>
    <s v="Small Box"/>
    <s v="Avery 4027 File Folder Labels for Dot Matrix Printers, 5000 Labels per Box, White"/>
    <s v="United States"/>
    <x v="1"/>
    <x v="10"/>
    <x v="141"/>
    <n v="60091"/>
    <x v="16"/>
    <d v="2015-01-17T00:00:00"/>
    <n v="0"/>
    <n v="0.08"/>
    <n v="30.53"/>
    <n v="19.989999999999998"/>
    <n v="10"/>
    <n v="325.21000000000004"/>
    <n v="86307"/>
    <x v="1"/>
  </r>
  <r>
    <n v="593"/>
    <s v="Joel Huffman"/>
    <x v="0"/>
    <x v="1"/>
    <x v="0"/>
    <x v="2"/>
    <s v="Pens &amp; Art Supplies"/>
    <s v="Wrap Bag"/>
    <s v="Newell 323"/>
    <s v="United States"/>
    <x v="1"/>
    <x v="10"/>
    <x v="142"/>
    <n v="60517"/>
    <x v="16"/>
    <d v="2015-01-19T00:00:00"/>
    <n v="2"/>
    <n v="0.01"/>
    <n v="1.68"/>
    <n v="1.57"/>
    <n v="12"/>
    <n v="21.72"/>
    <n v="86307"/>
    <x v="1"/>
  </r>
  <r>
    <n v="1531"/>
    <s v="Jon Ayers"/>
    <x v="0"/>
    <x v="1"/>
    <x v="1"/>
    <x v="2"/>
    <s v="Labels"/>
    <s v="Small Box"/>
    <s v="Avery 508"/>
    <s v="United States"/>
    <x v="0"/>
    <x v="12"/>
    <x v="143"/>
    <n v="32137"/>
    <x v="16"/>
    <d v="2015-01-18T00:00:00"/>
    <n v="1"/>
    <n v="7.0000000000000007E-2"/>
    <n v="4.91"/>
    <n v="0.5"/>
    <n v="6"/>
    <n v="29.89"/>
    <n v="88852"/>
    <x v="0"/>
  </r>
  <r>
    <n v="210"/>
    <s v="Floyd Dale"/>
    <x v="2"/>
    <x v="1"/>
    <x v="2"/>
    <x v="2"/>
    <s v="Rubber Bands"/>
    <s v="Wrap Bag"/>
    <s v="Super Bands, 12/Pack"/>
    <s v="United States"/>
    <x v="3"/>
    <x v="11"/>
    <x v="144"/>
    <n v="12180"/>
    <x v="16"/>
    <d v="2015-01-21T00:00:00"/>
    <n v="4"/>
    <n v="0.05"/>
    <n v="1.86"/>
    <n v="2.58"/>
    <n v="9"/>
    <n v="19.27"/>
    <n v="85965"/>
    <x v="3"/>
  </r>
  <r>
    <n v="366"/>
    <s v="Patrick Rosenthal"/>
    <x v="4"/>
    <x v="0"/>
    <x v="0"/>
    <x v="2"/>
    <s v="Appliances"/>
    <s v="Jumbo Drum"/>
    <s v="Sanyo Counter Height Refrigerator with Crisper, 3.6 Cubic Foot, Stainless Steel/Black"/>
    <s v="United States"/>
    <x v="3"/>
    <x v="40"/>
    <x v="145"/>
    <n v="2910"/>
    <x v="16"/>
    <d v="2015-01-19T00:00:00"/>
    <n v="2"/>
    <n v="0.05"/>
    <n v="328.14"/>
    <n v="91.05"/>
    <n v="6"/>
    <n v="2059.8399999999997"/>
    <n v="87347"/>
    <x v="3"/>
  </r>
  <r>
    <n v="744"/>
    <s v="Joy Maxwell"/>
    <x v="4"/>
    <x v="0"/>
    <x v="1"/>
    <x v="1"/>
    <s v="Office Machines"/>
    <s v="Jumbo Box"/>
    <s v="Hewlett-Packard 2600DN Business Color Inkjet Printer"/>
    <s v="United States"/>
    <x v="2"/>
    <x v="41"/>
    <x v="146"/>
    <n v="85737"/>
    <x v="16"/>
    <d v="2015-01-19T00:00:00"/>
    <n v="2"/>
    <n v="0.03"/>
    <n v="119.99"/>
    <n v="56.14"/>
    <n v="13"/>
    <n v="1615.98"/>
    <n v="87726"/>
    <x v="2"/>
  </r>
  <r>
    <n v="745"/>
    <s v="Mary Page"/>
    <x v="4"/>
    <x v="1"/>
    <x v="1"/>
    <x v="1"/>
    <s v="Computer Peripherals"/>
    <s v="Small Pack"/>
    <s v="Verbatim DVD-R, 4.7GB, Spindle, WE, Blank, Ink Jet/Thermal, 20/Spindle"/>
    <s v="United States"/>
    <x v="2"/>
    <x v="41"/>
    <x v="147"/>
    <n v="85345"/>
    <x v="16"/>
    <d v="2015-01-19T00:00:00"/>
    <n v="2"/>
    <n v="0.05"/>
    <n v="115.79"/>
    <n v="1.99"/>
    <n v="3"/>
    <n v="349.31"/>
    <n v="87726"/>
    <x v="2"/>
  </r>
  <r>
    <n v="1702"/>
    <s v="Sandra Berry"/>
    <x v="4"/>
    <x v="1"/>
    <x v="2"/>
    <x v="2"/>
    <s v="Appliances"/>
    <s v="Small Box"/>
    <s v="Holmes Replacement Filter for HEPA Air Cleaner, Large Room"/>
    <s v="United States"/>
    <x v="0"/>
    <x v="0"/>
    <x v="148"/>
    <n v="39301"/>
    <x v="16"/>
    <d v="2015-01-20T00:00:00"/>
    <n v="3"/>
    <n v="0.05"/>
    <n v="14.81"/>
    <n v="13.32"/>
    <n v="3"/>
    <n v="57.7"/>
    <n v="90473"/>
    <x v="0"/>
  </r>
  <r>
    <n v="1702"/>
    <s v="Sandra Berry"/>
    <x v="4"/>
    <x v="2"/>
    <x v="2"/>
    <x v="2"/>
    <s v="Paper"/>
    <s v="Wrap Bag"/>
    <s v="Important Message Pads, 50 4-1/4 x 5-1/2 Forms per Pad"/>
    <s v="United States"/>
    <x v="0"/>
    <x v="0"/>
    <x v="148"/>
    <n v="39301"/>
    <x v="16"/>
    <d v="2015-01-19T00:00:00"/>
    <n v="2"/>
    <n v="0.05"/>
    <n v="4.2"/>
    <n v="2.2599999999999998"/>
    <n v="3"/>
    <n v="14.81"/>
    <n v="90473"/>
    <x v="0"/>
  </r>
  <r>
    <n v="1708"/>
    <s v="Lillian Day"/>
    <x v="4"/>
    <x v="1"/>
    <x v="0"/>
    <x v="2"/>
    <s v="Envelopes"/>
    <s v="Small Box"/>
    <s v="Staples Standard Envelopes"/>
    <s v="United States"/>
    <x v="3"/>
    <x v="27"/>
    <x v="149"/>
    <n v="44118"/>
    <x v="16"/>
    <d v="2015-01-18T00:00:00"/>
    <n v="1"/>
    <n v="0.05"/>
    <n v="5.68"/>
    <n v="1.39"/>
    <n v="10"/>
    <n v="58.14"/>
    <n v="88781"/>
    <x v="3"/>
  </r>
  <r>
    <n v="1719"/>
    <s v="Russell W Melton"/>
    <x v="4"/>
    <x v="1"/>
    <x v="3"/>
    <x v="1"/>
    <s v="Computer Peripherals"/>
    <s v="Small Pack"/>
    <s v="Maxell DVD-RAM Discs"/>
    <s v="United States"/>
    <x v="0"/>
    <x v="16"/>
    <x v="150"/>
    <n v="35473"/>
    <x v="16"/>
    <d v="2015-01-19T00:00:00"/>
    <n v="2"/>
    <n v="0.06"/>
    <n v="16.48"/>
    <n v="1.99"/>
    <n v="8"/>
    <n v="133.77000000000001"/>
    <n v="90786"/>
    <x v="0"/>
  </r>
  <r>
    <n v="1873"/>
    <s v="Lisa Kim"/>
    <x v="4"/>
    <x v="1"/>
    <x v="3"/>
    <x v="2"/>
    <s v="Envelopes"/>
    <s v="Small Box"/>
    <s v="Tyvek® Side-Opening Peel &amp; Seel® Expanding Envelopes"/>
    <s v="United States"/>
    <x v="0"/>
    <x v="12"/>
    <x v="151"/>
    <n v="33403"/>
    <x v="16"/>
    <d v="2015-01-19T00:00:00"/>
    <n v="2"/>
    <n v="0.03"/>
    <n v="90.48"/>
    <n v="19.989999999999998"/>
    <n v="1"/>
    <n v="110.44"/>
    <n v="90099"/>
    <x v="0"/>
  </r>
  <r>
    <n v="1873"/>
    <s v="Lisa Kim"/>
    <x v="4"/>
    <x v="1"/>
    <x v="3"/>
    <x v="2"/>
    <s v="Paper"/>
    <s v="Small Box"/>
    <s v="Xerox 1991"/>
    <s v="United States"/>
    <x v="0"/>
    <x v="12"/>
    <x v="151"/>
    <n v="33403"/>
    <x v="16"/>
    <d v="2015-01-17T00:00:00"/>
    <n v="0"/>
    <n v="0.06"/>
    <n v="22.84"/>
    <n v="8.18"/>
    <n v="7"/>
    <n v="168"/>
    <n v="90099"/>
    <x v="0"/>
  </r>
  <r>
    <n v="2579"/>
    <s v="Marshall Sutherland"/>
    <x v="4"/>
    <x v="1"/>
    <x v="2"/>
    <x v="0"/>
    <s v="Office Furnishings"/>
    <s v="Small Box"/>
    <s v="Regeneration Desk Collection"/>
    <s v="United States"/>
    <x v="0"/>
    <x v="16"/>
    <x v="25"/>
    <n v="36869"/>
    <x v="16"/>
    <d v="2015-01-17T00:00:00"/>
    <n v="0"/>
    <n v="7.0000000000000007E-2"/>
    <n v="1.76"/>
    <n v="4.8600000000000003"/>
    <n v="15"/>
    <n v="31.189999999999998"/>
    <n v="88297"/>
    <x v="0"/>
  </r>
  <r>
    <n v="2618"/>
    <s v="Amy Hamrick Melvin"/>
    <x v="4"/>
    <x v="1"/>
    <x v="3"/>
    <x v="2"/>
    <s v="Envelopes"/>
    <s v="Small Box"/>
    <s v="Security-Tint Envelopes"/>
    <s v="United States"/>
    <x v="3"/>
    <x v="11"/>
    <x v="13"/>
    <n v="10004"/>
    <x v="16"/>
    <d v="2015-01-19T00:00:00"/>
    <n v="2"/>
    <n v="0.1"/>
    <n v="7.64"/>
    <n v="1.39"/>
    <n v="18"/>
    <n v="138.80999999999997"/>
    <n v="46884"/>
    <x v="3"/>
  </r>
  <r>
    <n v="2618"/>
    <s v="Amy Hamrick Melvin"/>
    <x v="4"/>
    <x v="1"/>
    <x v="3"/>
    <x v="1"/>
    <s v="Telephones and Communication"/>
    <s v="Small Box"/>
    <s v="6162"/>
    <s v="United States"/>
    <x v="3"/>
    <x v="11"/>
    <x v="13"/>
    <n v="10004"/>
    <x v="16"/>
    <d v="2015-01-19T00:00:00"/>
    <n v="2"/>
    <n v="0"/>
    <n v="125.99"/>
    <n v="2.5"/>
    <n v="3"/>
    <n v="380.46999999999997"/>
    <n v="46884"/>
    <x v="3"/>
  </r>
  <r>
    <n v="2618"/>
    <s v="Amy Hamrick Melvin"/>
    <x v="4"/>
    <x v="1"/>
    <x v="3"/>
    <x v="2"/>
    <s v="Pens &amp; Art Supplies"/>
    <s v="Wrap Bag"/>
    <s v="Newell 309"/>
    <s v="United States"/>
    <x v="3"/>
    <x v="11"/>
    <x v="13"/>
    <n v="10004"/>
    <x v="16"/>
    <d v="2015-01-18T00:00:00"/>
    <n v="1"/>
    <n v="0.1"/>
    <n v="11.55"/>
    <n v="2.36"/>
    <n v="25"/>
    <n v="291.01"/>
    <n v="46884"/>
    <x v="3"/>
  </r>
  <r>
    <n v="2628"/>
    <s v="Danielle P Rao"/>
    <x v="4"/>
    <x v="2"/>
    <x v="3"/>
    <x v="2"/>
    <s v="Labels"/>
    <s v="Small Box"/>
    <s v="Avery 4027 File Folder Labels for Dot Matrix Printers, 5000 Labels per Box, White"/>
    <s v="United States"/>
    <x v="1"/>
    <x v="19"/>
    <x v="152"/>
    <n v="73160"/>
    <x v="16"/>
    <d v="2015-01-19T00:00:00"/>
    <n v="2"/>
    <n v="0.02"/>
    <n v="30.53"/>
    <n v="19.989999999999998"/>
    <n v="14"/>
    <n v="447.39000000000004"/>
    <n v="85916"/>
    <x v="1"/>
  </r>
  <r>
    <n v="526"/>
    <s v="April Hu"/>
    <x v="3"/>
    <x v="1"/>
    <x v="2"/>
    <x v="2"/>
    <s v="Binders and Binder Accessories"/>
    <s v="Small Box"/>
    <s v="Staples® General Use 3-Ring Binders"/>
    <s v="United States"/>
    <x v="2"/>
    <x v="41"/>
    <x v="153"/>
    <n v="85204"/>
    <x v="16"/>
    <d v="2015-01-18T00:00:00"/>
    <n v="1"/>
    <n v="0"/>
    <n v="1.88"/>
    <n v="1.49"/>
    <n v="13"/>
    <n v="25.929999999999996"/>
    <n v="90027"/>
    <x v="2"/>
  </r>
  <r>
    <n v="526"/>
    <s v="April Hu"/>
    <x v="3"/>
    <x v="1"/>
    <x v="2"/>
    <x v="2"/>
    <s v="Paper"/>
    <s v="Small Box"/>
    <s v="Xerox 1978"/>
    <s v="United States"/>
    <x v="2"/>
    <x v="41"/>
    <x v="153"/>
    <n v="85204"/>
    <x v="16"/>
    <d v="2015-01-18T00:00:00"/>
    <n v="1"/>
    <n v="0.06"/>
    <n v="5.78"/>
    <n v="5.67"/>
    <n v="15"/>
    <n v="92.31"/>
    <n v="90027"/>
    <x v="2"/>
  </r>
  <r>
    <n v="2059"/>
    <s v="Nathan Newton"/>
    <x v="3"/>
    <x v="1"/>
    <x v="3"/>
    <x v="1"/>
    <s v="Computer Peripherals"/>
    <s v="Small Pack"/>
    <s v="Memorex 4.7GB DVD+RW, 3/Pack"/>
    <s v="United States"/>
    <x v="0"/>
    <x v="9"/>
    <x v="154"/>
    <n v="27260"/>
    <x v="16"/>
    <d v="2015-01-18T00:00:00"/>
    <n v="1"/>
    <n v="0.09"/>
    <n v="28.48"/>
    <n v="1.99"/>
    <n v="13"/>
    <n v="372.14000000000004"/>
    <n v="88039"/>
    <x v="0"/>
  </r>
  <r>
    <n v="2725"/>
    <s v="Katharine Hudson"/>
    <x v="3"/>
    <x v="1"/>
    <x v="2"/>
    <x v="2"/>
    <s v="Pens &amp; Art Supplies"/>
    <s v="Small Pack"/>
    <s v="Boston Model 1800 Electric Pencil Sharpener, Gray"/>
    <s v="United States"/>
    <x v="0"/>
    <x v="34"/>
    <x v="155"/>
    <n v="37042"/>
    <x v="16"/>
    <d v="2015-01-18T00:00:00"/>
    <n v="1"/>
    <n v="0.05"/>
    <n v="28.15"/>
    <n v="6.17"/>
    <n v="10"/>
    <n v="287.62"/>
    <n v="88958"/>
    <x v="0"/>
  </r>
  <r>
    <n v="2443"/>
    <s v="Danny Richmond"/>
    <x v="1"/>
    <x v="1"/>
    <x v="3"/>
    <x v="2"/>
    <s v="Binders and Binder Accessories"/>
    <s v="Small Box"/>
    <s v="Avery Arch Ring Binders"/>
    <s v="United States"/>
    <x v="0"/>
    <x v="12"/>
    <x v="16"/>
    <n v="33142"/>
    <x v="17"/>
    <d v="2015-01-18T00:00:00"/>
    <n v="0"/>
    <n v="0.05"/>
    <n v="58.1"/>
    <n v="1.49"/>
    <n v="13"/>
    <n v="756.74000000000012"/>
    <n v="89299"/>
    <x v="0"/>
  </r>
  <r>
    <n v="1971"/>
    <s v="Marsha Roy"/>
    <x v="4"/>
    <x v="1"/>
    <x v="3"/>
    <x v="2"/>
    <s v="Envelopes"/>
    <s v="Small Box"/>
    <s v="Peel &amp; Seel® Recycled Catalog Envelopes, Brown"/>
    <s v="United States"/>
    <x v="0"/>
    <x v="0"/>
    <x v="156"/>
    <n v="38801"/>
    <x v="17"/>
    <d v="2015-01-19T00:00:00"/>
    <n v="1"/>
    <n v="0.02"/>
    <n v="11.58"/>
    <n v="5.72"/>
    <n v="3"/>
    <n v="40.44"/>
    <n v="91550"/>
    <x v="0"/>
  </r>
  <r>
    <n v="1972"/>
    <s v="Priscilla Brandon"/>
    <x v="4"/>
    <x v="0"/>
    <x v="3"/>
    <x v="0"/>
    <s v="Chairs &amp; Chairmats"/>
    <s v="Jumbo Drum"/>
    <s v="Global Leather Executive Chair"/>
    <s v="United States"/>
    <x v="3"/>
    <x v="28"/>
    <x v="157"/>
    <n v="19090"/>
    <x v="17"/>
    <d v="2015-01-20T00:00:00"/>
    <n v="2"/>
    <n v="0.05"/>
    <n v="350.99"/>
    <n v="39"/>
    <n v="6"/>
    <n v="2144.89"/>
    <n v="91550"/>
    <x v="3"/>
  </r>
  <r>
    <n v="1972"/>
    <s v="Priscilla Brandon"/>
    <x v="4"/>
    <x v="2"/>
    <x v="3"/>
    <x v="1"/>
    <s v="Office Machines"/>
    <s v="Small Box"/>
    <s v="AT&amp;T Black Trimline Phone, Model 210"/>
    <s v="United States"/>
    <x v="3"/>
    <x v="28"/>
    <x v="157"/>
    <n v="19090"/>
    <x v="17"/>
    <d v="2015-01-20T00:00:00"/>
    <n v="2"/>
    <n v="0.04"/>
    <n v="15.99"/>
    <n v="9.4"/>
    <n v="5"/>
    <n v="89.31"/>
    <n v="91550"/>
    <x v="3"/>
  </r>
  <r>
    <n v="657"/>
    <s v="Derek McCormick"/>
    <x v="0"/>
    <x v="1"/>
    <x v="1"/>
    <x v="2"/>
    <s v="Paper"/>
    <s v="Small Box"/>
    <s v="Computer Printout Paper with Letter-Trim Perforations"/>
    <s v="United States"/>
    <x v="3"/>
    <x v="35"/>
    <x v="158"/>
    <n v="1540"/>
    <x v="18"/>
    <d v="2015-01-21T00:00:00"/>
    <n v="2"/>
    <n v="0.1"/>
    <n v="18.97"/>
    <n v="9.0299999999999994"/>
    <n v="1"/>
    <n v="27.9"/>
    <n v="91212"/>
    <x v="3"/>
  </r>
  <r>
    <n v="659"/>
    <s v="Marjorie Arthur"/>
    <x v="0"/>
    <x v="0"/>
    <x v="1"/>
    <x v="1"/>
    <s v="Office Machines"/>
    <s v="Jumbo Box"/>
    <s v="Hewlett-Packard 2600DN Business Color Inkjet Printer"/>
    <s v="United States"/>
    <x v="3"/>
    <x v="42"/>
    <x v="159"/>
    <n v="5403"/>
    <x v="18"/>
    <d v="2015-01-20T00:00:00"/>
    <n v="1"/>
    <n v="0"/>
    <n v="119.99"/>
    <n v="56.14"/>
    <n v="5"/>
    <n v="656.08999999999992"/>
    <n v="91212"/>
    <x v="3"/>
  </r>
  <r>
    <n v="3095"/>
    <s v="Milton Lindsay"/>
    <x v="0"/>
    <x v="1"/>
    <x v="1"/>
    <x v="2"/>
    <s v="Appliances"/>
    <s v="Small Box"/>
    <s v="Kensington 7 Outlet MasterPiece Power Center with Fax/Phone Line Protection"/>
    <s v="United States"/>
    <x v="3"/>
    <x v="27"/>
    <x v="160"/>
    <n v="45011"/>
    <x v="18"/>
    <d v="2015-01-21T00:00:00"/>
    <n v="2"/>
    <n v="0.09"/>
    <n v="207.48"/>
    <n v="0.99"/>
    <n v="5"/>
    <n v="1038.3"/>
    <n v="86220"/>
    <x v="3"/>
  </r>
  <r>
    <n v="259"/>
    <s v="Edward Pugh"/>
    <x v="2"/>
    <x v="1"/>
    <x v="1"/>
    <x v="2"/>
    <s v="Pens &amp; Art Supplies"/>
    <s v="Wrap Bag"/>
    <s v="Newell 340"/>
    <s v="United States"/>
    <x v="2"/>
    <x v="43"/>
    <x v="161"/>
    <n v="87505"/>
    <x v="18"/>
    <d v="2015-01-19T00:00:00"/>
    <n v="0"/>
    <n v="0.09"/>
    <n v="2.88"/>
    <n v="0.7"/>
    <n v="10"/>
    <n v="29.409999999999997"/>
    <n v="85857"/>
    <x v="2"/>
  </r>
  <r>
    <n v="3155"/>
    <s v="Julian Keith Mayer"/>
    <x v="0"/>
    <x v="1"/>
    <x v="3"/>
    <x v="2"/>
    <s v="Appliances"/>
    <s v="Small Box"/>
    <s v="Fellowes Smart Surge Ten-Outlet Protector, Platinum"/>
    <s v="United States"/>
    <x v="0"/>
    <x v="12"/>
    <x v="70"/>
    <n v="32771"/>
    <x v="19"/>
    <d v="2015-01-21T00:00:00"/>
    <n v="1"/>
    <n v="0.02"/>
    <n v="60.22"/>
    <n v="3.5"/>
    <n v="9"/>
    <n v="545.46"/>
    <n v="86898"/>
    <x v="0"/>
  </r>
  <r>
    <n v="32"/>
    <s v="Matthew Berman"/>
    <x v="4"/>
    <x v="2"/>
    <x v="3"/>
    <x v="1"/>
    <s v="Telephones and Communication"/>
    <s v="Small Box"/>
    <s v="StarTAC 3000"/>
    <s v="United States"/>
    <x v="2"/>
    <x v="14"/>
    <x v="162"/>
    <n v="97526"/>
    <x v="19"/>
    <d v="2015-01-22T00:00:00"/>
    <n v="2"/>
    <n v="0.09"/>
    <n v="125.99"/>
    <n v="7.69"/>
    <n v="8"/>
    <n v="1015.52"/>
    <n v="89202"/>
    <x v="2"/>
  </r>
  <r>
    <n v="493"/>
    <s v="Douglas Buck"/>
    <x v="3"/>
    <x v="1"/>
    <x v="1"/>
    <x v="2"/>
    <s v="Paper"/>
    <s v="Small Box"/>
    <s v="Xerox 21"/>
    <s v="United States"/>
    <x v="2"/>
    <x v="4"/>
    <x v="163"/>
    <n v="98158"/>
    <x v="19"/>
    <d v="2015-01-22T00:00:00"/>
    <n v="2"/>
    <n v="0.02"/>
    <n v="6.48"/>
    <n v="6.6"/>
    <n v="10"/>
    <n v="71.38000000000001"/>
    <n v="88906"/>
    <x v="2"/>
  </r>
  <r>
    <n v="493"/>
    <s v="Douglas Buck"/>
    <x v="3"/>
    <x v="1"/>
    <x v="1"/>
    <x v="2"/>
    <s v="Storage &amp; Organization"/>
    <s v="Small Box"/>
    <s v="Advantus Rolling Storage Box"/>
    <s v="United States"/>
    <x v="2"/>
    <x v="4"/>
    <x v="163"/>
    <n v="98158"/>
    <x v="19"/>
    <d v="2015-01-21T00:00:00"/>
    <n v="1"/>
    <n v="0.04"/>
    <n v="17.149999999999999"/>
    <n v="4.96"/>
    <n v="5"/>
    <n v="90.669999999999987"/>
    <n v="88906"/>
    <x v="2"/>
  </r>
  <r>
    <n v="524"/>
    <s v="Gina McKnight"/>
    <x v="3"/>
    <x v="1"/>
    <x v="1"/>
    <x v="2"/>
    <s v="Binders and Binder Accessories"/>
    <s v="Small Box"/>
    <s v="Fellowes PB500 Electric Punch Plastic Comb Binding Machine with Manual Bind"/>
    <s v="United States"/>
    <x v="0"/>
    <x v="34"/>
    <x v="164"/>
    <n v="37922"/>
    <x v="19"/>
    <d v="2015-01-22T00:00:00"/>
    <n v="2"/>
    <n v="0.03"/>
    <n v="1270.99"/>
    <n v="19.989999999999998"/>
    <n v="2"/>
    <n v="2561.9399999999996"/>
    <n v="91127"/>
    <x v="0"/>
  </r>
  <r>
    <n v="524"/>
    <s v="Gina McKnight"/>
    <x v="3"/>
    <x v="0"/>
    <x v="1"/>
    <x v="1"/>
    <s v="Office Machines"/>
    <s v="Jumbo Drum"/>
    <s v="Lexmark 4227 Plus Dot Matrix Printer"/>
    <s v="United States"/>
    <x v="0"/>
    <x v="34"/>
    <x v="164"/>
    <n v="37922"/>
    <x v="19"/>
    <d v="2015-01-22T00:00:00"/>
    <n v="2"/>
    <n v="7.0000000000000007E-2"/>
    <n v="2036.48"/>
    <n v="14.7"/>
    <n v="1"/>
    <n v="2051.1099999999997"/>
    <n v="91127"/>
    <x v="0"/>
  </r>
  <r>
    <n v="549"/>
    <s v="Dennis Boykin Townsend"/>
    <x v="3"/>
    <x v="1"/>
    <x v="3"/>
    <x v="2"/>
    <s v="Binders and Binder Accessories"/>
    <s v="Small Box"/>
    <s v="Wilson Jones Hanging View Binder, White, 1&quot;"/>
    <s v="United States"/>
    <x v="2"/>
    <x v="43"/>
    <x v="33"/>
    <n v="88201"/>
    <x v="19"/>
    <d v="2015-01-20T00:00:00"/>
    <n v="0"/>
    <n v="0.02"/>
    <n v="7.1"/>
    <n v="6.05"/>
    <n v="9"/>
    <n v="69.930000000000007"/>
    <n v="90908"/>
    <x v="2"/>
  </r>
  <r>
    <n v="2464"/>
    <s v="Joe George"/>
    <x v="3"/>
    <x v="1"/>
    <x v="1"/>
    <x v="2"/>
    <s v="Binders and Binder Accessories"/>
    <s v="Small Box"/>
    <s v="GBC Standard Plastic Binding Systems' Combs"/>
    <s v="United States"/>
    <x v="0"/>
    <x v="17"/>
    <x v="165"/>
    <n v="71111"/>
    <x v="19"/>
    <d v="2015-01-23T00:00:00"/>
    <n v="3"/>
    <n v="0.05"/>
    <n v="6.28"/>
    <n v="5.36"/>
    <n v="6"/>
    <n v="42.99"/>
    <n v="88714"/>
    <x v="0"/>
  </r>
  <r>
    <n v="2464"/>
    <s v="Joe George"/>
    <x v="3"/>
    <x v="1"/>
    <x v="1"/>
    <x v="2"/>
    <s v="Labels"/>
    <s v="Small Box"/>
    <s v="Avery 481"/>
    <s v="United States"/>
    <x v="0"/>
    <x v="17"/>
    <x v="165"/>
    <n v="71111"/>
    <x v="19"/>
    <d v="2015-01-21T00:00:00"/>
    <n v="1"/>
    <n v="0.04"/>
    <n v="3.08"/>
    <n v="0.99"/>
    <n v="14"/>
    <n v="44.070000000000007"/>
    <n v="88714"/>
    <x v="0"/>
  </r>
  <r>
    <n v="1473"/>
    <s v="Paul Puckett"/>
    <x v="0"/>
    <x v="2"/>
    <x v="2"/>
    <x v="1"/>
    <s v="Computer Peripherals"/>
    <s v="Small Pack"/>
    <s v="Memorex Slim 80 Minute CD-R, 10/Pack"/>
    <s v="United States"/>
    <x v="3"/>
    <x v="27"/>
    <x v="166"/>
    <n v="44691"/>
    <x v="20"/>
    <d v="2015-01-22T00:00:00"/>
    <n v="1"/>
    <n v="0.04"/>
    <n v="9.7799999999999994"/>
    <n v="1.99"/>
    <n v="9"/>
    <n v="89.969999999999985"/>
    <n v="87076"/>
    <x v="3"/>
  </r>
  <r>
    <n v="1788"/>
    <s v="Valerie Siegel"/>
    <x v="0"/>
    <x v="1"/>
    <x v="1"/>
    <x v="1"/>
    <s v="Telephones and Communication"/>
    <s v="Small Box"/>
    <s v="TimeportP7382"/>
    <s v="United States"/>
    <x v="0"/>
    <x v="5"/>
    <x v="167"/>
    <n v="30188"/>
    <x v="20"/>
    <d v="2015-01-22T00:00:00"/>
    <n v="1"/>
    <n v="0.04"/>
    <n v="205.99"/>
    <n v="8.99"/>
    <n v="6"/>
    <n v="1244.8900000000001"/>
    <n v="88256"/>
    <x v="0"/>
  </r>
  <r>
    <n v="263"/>
    <s v="Carlos Hess"/>
    <x v="1"/>
    <x v="0"/>
    <x v="0"/>
    <x v="0"/>
    <s v="Tables"/>
    <s v="Jumbo Box"/>
    <s v="Hon iLevel™ Computer Training Table"/>
    <s v="United States"/>
    <x v="3"/>
    <x v="27"/>
    <x v="168"/>
    <n v="44106"/>
    <x v="20"/>
    <d v="2015-01-23T00:00:00"/>
    <n v="2"/>
    <n v="0.05"/>
    <n v="31.76"/>
    <n v="45.51"/>
    <n v="9"/>
    <n v="331.3"/>
    <n v="86297"/>
    <x v="3"/>
  </r>
  <r>
    <n v="2423"/>
    <s v="Nicholas Wallace"/>
    <x v="2"/>
    <x v="1"/>
    <x v="2"/>
    <x v="1"/>
    <s v="Computer Peripherals"/>
    <s v="Small Box"/>
    <s v="Logitech Cordless Elite Duo"/>
    <s v="United States"/>
    <x v="1"/>
    <x v="18"/>
    <x v="169"/>
    <n v="76053"/>
    <x v="20"/>
    <d v="2015-01-26T00:00:00"/>
    <n v="5"/>
    <n v="0.04"/>
    <n v="100.98"/>
    <n v="7.18"/>
    <n v="4"/>
    <n v="411.06"/>
    <n v="89054"/>
    <x v="1"/>
  </r>
  <r>
    <n v="2882"/>
    <s v="Andrew Gonzalez"/>
    <x v="2"/>
    <x v="1"/>
    <x v="1"/>
    <x v="1"/>
    <s v="Computer Peripherals"/>
    <s v="Small Pack"/>
    <s v="Memorex 80 Minute CD-R Spindle, 100/Pack"/>
    <s v="United States"/>
    <x v="0"/>
    <x v="9"/>
    <x v="170"/>
    <n v="28206"/>
    <x v="20"/>
    <d v="2015-01-25T00:00:00"/>
    <n v="4"/>
    <n v="0.02"/>
    <n v="43.98"/>
    <n v="1.99"/>
    <n v="40"/>
    <n v="1761.1699999999998"/>
    <n v="50917"/>
    <x v="0"/>
  </r>
  <r>
    <n v="1402"/>
    <s v="Wesley Tate"/>
    <x v="4"/>
    <x v="1"/>
    <x v="2"/>
    <x v="1"/>
    <s v="Computer Peripherals"/>
    <s v="Small Box"/>
    <s v="Fellowes 17-key keypad for PS/2 interface"/>
    <s v="United States"/>
    <x v="1"/>
    <x v="10"/>
    <x v="129"/>
    <n v="60653"/>
    <x v="20"/>
    <d v="2015-01-22T00:00:00"/>
    <n v="1"/>
    <n v="0.04"/>
    <n v="30.73"/>
    <n v="4"/>
    <n v="48"/>
    <n v="1479"/>
    <n v="43079"/>
    <x v="1"/>
  </r>
  <r>
    <n v="1405"/>
    <s v="Crystal Floyd"/>
    <x v="4"/>
    <x v="1"/>
    <x v="2"/>
    <x v="1"/>
    <s v="Computer Peripherals"/>
    <s v="Small Box"/>
    <s v="Fellowes 17-key keypad for PS/2 interface"/>
    <s v="United States"/>
    <x v="1"/>
    <x v="25"/>
    <x v="130"/>
    <n v="49017"/>
    <x v="20"/>
    <d v="2015-01-22T00:00:00"/>
    <n v="1"/>
    <n v="0.04"/>
    <n v="30.73"/>
    <n v="4"/>
    <n v="12"/>
    <n v="372.71999999999997"/>
    <n v="86145"/>
    <x v="1"/>
  </r>
  <r>
    <n v="2796"/>
    <s v="Cindy McLeod"/>
    <x v="4"/>
    <x v="1"/>
    <x v="3"/>
    <x v="2"/>
    <s v="Binders and Binder Accessories"/>
    <s v="Small Box"/>
    <s v="Premier Elliptical Ring Binder, Black"/>
    <s v="United States"/>
    <x v="1"/>
    <x v="20"/>
    <x v="171"/>
    <n v="51106"/>
    <x v="20"/>
    <d v="2015-01-23T00:00:00"/>
    <n v="2"/>
    <n v="0.02"/>
    <n v="30.44"/>
    <n v="1.49"/>
    <n v="12"/>
    <n v="366.75000000000006"/>
    <n v="87553"/>
    <x v="1"/>
  </r>
  <r>
    <n v="2797"/>
    <s v="Cameron Kendall"/>
    <x v="4"/>
    <x v="1"/>
    <x v="3"/>
    <x v="2"/>
    <s v="Labels"/>
    <s v="Small Box"/>
    <s v="Avery 508"/>
    <s v="United States"/>
    <x v="3"/>
    <x v="28"/>
    <x v="87"/>
    <n v="15122"/>
    <x v="20"/>
    <d v="2015-01-22T00:00:00"/>
    <n v="1"/>
    <n v="0.02"/>
    <n v="4.91"/>
    <n v="0.5"/>
    <n v="9"/>
    <n v="44.669999999999995"/>
    <n v="87553"/>
    <x v="3"/>
  </r>
  <r>
    <n v="2855"/>
    <s v="Vicki Womble"/>
    <x v="4"/>
    <x v="1"/>
    <x v="3"/>
    <x v="2"/>
    <s v="Binders and Binder Accessories"/>
    <s v="Small Box"/>
    <s v="XtraLife® ClearVue™ Slant-D® Ring Binders by Cardinal"/>
    <s v="United States"/>
    <x v="2"/>
    <x v="4"/>
    <x v="172"/>
    <n v="98198"/>
    <x v="20"/>
    <d v="2015-01-22T00:00:00"/>
    <n v="1"/>
    <n v="0.08"/>
    <n v="7.84"/>
    <n v="4.71"/>
    <n v="10"/>
    <n v="83.03"/>
    <n v="87316"/>
    <x v="2"/>
  </r>
  <r>
    <n v="2855"/>
    <s v="Vicki Womble"/>
    <x v="4"/>
    <x v="1"/>
    <x v="3"/>
    <x v="0"/>
    <s v="Office Furnishings"/>
    <s v="Large Box"/>
    <s v="Deflect-o DuraMat Antistatic Studded Beveled Mat for Medium Pile Carpeting"/>
    <s v="United States"/>
    <x v="2"/>
    <x v="4"/>
    <x v="172"/>
    <n v="98198"/>
    <x v="20"/>
    <d v="2015-01-22T00:00:00"/>
    <n v="1"/>
    <n v="0.03"/>
    <n v="105.34"/>
    <n v="24.49"/>
    <n v="10"/>
    <n v="1077.8600000000001"/>
    <n v="87316"/>
    <x v="2"/>
  </r>
  <r>
    <n v="584"/>
    <s v="Timothy Currie"/>
    <x v="3"/>
    <x v="1"/>
    <x v="3"/>
    <x v="2"/>
    <s v="Storage &amp; Organization"/>
    <s v="Small Box"/>
    <s v="Tenex File Box, Personal Filing Tote with Lid, Black"/>
    <s v="United States"/>
    <x v="3"/>
    <x v="35"/>
    <x v="173"/>
    <n v="1801"/>
    <x v="20"/>
    <d v="2015-01-23T00:00:00"/>
    <n v="2"/>
    <n v="0.04"/>
    <n v="15.51"/>
    <n v="17.78"/>
    <n v="7"/>
    <n v="126.30999999999999"/>
    <n v="88646"/>
    <x v="3"/>
  </r>
  <r>
    <n v="1709"/>
    <s v="Dennis Bowen"/>
    <x v="3"/>
    <x v="1"/>
    <x v="1"/>
    <x v="2"/>
    <s v="Binders and Binder Accessories"/>
    <s v="Small Box"/>
    <s v="Avery Premier Heavy-Duty Binder with Round Locking Rings"/>
    <s v="United States"/>
    <x v="3"/>
    <x v="28"/>
    <x v="174"/>
    <n v="19464"/>
    <x v="20"/>
    <d v="2015-01-22T00:00:00"/>
    <n v="1"/>
    <n v="0.01"/>
    <n v="14.28"/>
    <n v="2.99"/>
    <n v="2"/>
    <n v="31.539999999999996"/>
    <n v="88782"/>
    <x v="3"/>
  </r>
  <r>
    <n v="1727"/>
    <s v="Juanita Ballard"/>
    <x v="3"/>
    <x v="2"/>
    <x v="0"/>
    <x v="2"/>
    <s v="Storage &amp; Organization"/>
    <s v="Small Box"/>
    <s v="Super Decoflex Portable Personal File"/>
    <s v="United States"/>
    <x v="3"/>
    <x v="27"/>
    <x v="175"/>
    <n v="44240"/>
    <x v="20"/>
    <d v="2015-01-23T00:00:00"/>
    <n v="2"/>
    <n v="0.1"/>
    <n v="14.98"/>
    <n v="7.69"/>
    <n v="8"/>
    <n v="127.43"/>
    <n v="87194"/>
    <x v="3"/>
  </r>
  <r>
    <n v="1928"/>
    <s v="Gregory R Snow"/>
    <x v="3"/>
    <x v="1"/>
    <x v="2"/>
    <x v="2"/>
    <s v="Binders and Binder Accessories"/>
    <s v="Small Box"/>
    <s v="Ibico EPK-21 Electric Binding System"/>
    <s v="United States"/>
    <x v="0"/>
    <x v="23"/>
    <x v="176"/>
    <n v="29651"/>
    <x v="20"/>
    <d v="2015-01-21T00:00:00"/>
    <n v="0"/>
    <n v="0.1"/>
    <n v="1889.99"/>
    <n v="19.989999999999998"/>
    <n v="1"/>
    <n v="1909.88"/>
    <n v="88580"/>
    <x v="0"/>
  </r>
  <r>
    <n v="1989"/>
    <s v="David Weaver"/>
    <x v="3"/>
    <x v="0"/>
    <x v="2"/>
    <x v="0"/>
    <s v="Chairs &amp; Chairmats"/>
    <s v="Jumbo Drum"/>
    <s v="Hon 4700 Series Mobuis™ Mid-Back Task Chairs with Adjustable Arms"/>
    <s v="United States"/>
    <x v="2"/>
    <x v="15"/>
    <x v="177"/>
    <n v="84117"/>
    <x v="20"/>
    <d v="2015-01-22T00:00:00"/>
    <n v="1"/>
    <n v="0.04"/>
    <n v="355.98"/>
    <n v="58.92"/>
    <n v="8"/>
    <n v="2906.7200000000003"/>
    <n v="90000"/>
    <x v="2"/>
  </r>
  <r>
    <n v="1989"/>
    <s v="David Weaver"/>
    <x v="3"/>
    <x v="1"/>
    <x v="2"/>
    <x v="2"/>
    <s v="Paper"/>
    <s v="Small Box"/>
    <s v="Southworth 25% Cotton Premium Laser Paper and Envelopes"/>
    <s v="United States"/>
    <x v="2"/>
    <x v="15"/>
    <x v="177"/>
    <n v="84117"/>
    <x v="20"/>
    <d v="2015-01-22T00:00:00"/>
    <n v="1"/>
    <n v="0.09"/>
    <n v="19.98"/>
    <n v="8.68"/>
    <n v="5"/>
    <n v="108.49000000000001"/>
    <n v="90000"/>
    <x v="2"/>
  </r>
  <r>
    <n v="3229"/>
    <s v="Sharon Kessler"/>
    <x v="3"/>
    <x v="1"/>
    <x v="0"/>
    <x v="2"/>
    <s v="Binders and Binder Accessories"/>
    <s v="Small Box"/>
    <s v="Large Capacity Hanging Post Binders"/>
    <s v="United States"/>
    <x v="1"/>
    <x v="30"/>
    <x v="178"/>
    <n v="54880"/>
    <x v="20"/>
    <d v="2015-01-22T00:00:00"/>
    <n v="1"/>
    <n v="0.01"/>
    <n v="24.95"/>
    <n v="2.99"/>
    <n v="15"/>
    <n v="377.23"/>
    <n v="87435"/>
    <x v="1"/>
  </r>
  <r>
    <n v="3230"/>
    <s v="Monica Stuart"/>
    <x v="3"/>
    <x v="1"/>
    <x v="0"/>
    <x v="1"/>
    <s v="Computer Peripherals"/>
    <s v="Small Pack"/>
    <s v="Imation 3.5&quot; DS/HD IBM Formatted Diskettes, 50/Pack"/>
    <s v="United States"/>
    <x v="1"/>
    <x v="30"/>
    <x v="179"/>
    <n v="53186"/>
    <x v="20"/>
    <d v="2015-01-23T00:00:00"/>
    <n v="2"/>
    <n v="0"/>
    <n v="15.98"/>
    <n v="8.99"/>
    <n v="9"/>
    <n v="152.81"/>
    <n v="87435"/>
    <x v="1"/>
  </r>
  <r>
    <n v="151"/>
    <s v="Geoffrey Zhu"/>
    <x v="0"/>
    <x v="1"/>
    <x v="2"/>
    <x v="1"/>
    <s v="Computer Peripherals"/>
    <s v="Small Box"/>
    <s v="PC Concepts 116 Key Quantum 3000 Keyboard"/>
    <s v="United States"/>
    <x v="0"/>
    <x v="34"/>
    <x v="180"/>
    <n v="37664"/>
    <x v="21"/>
    <d v="2015-01-23T00:00:00"/>
    <n v="1"/>
    <n v="0.09"/>
    <n v="32.979999999999997"/>
    <n v="5.5"/>
    <n v="2"/>
    <n v="71.36999999999999"/>
    <n v="89521"/>
    <x v="0"/>
  </r>
  <r>
    <n v="1438"/>
    <s v="Jean Weiss Diaz"/>
    <x v="0"/>
    <x v="1"/>
    <x v="3"/>
    <x v="2"/>
    <s v="Storage &amp; Organization"/>
    <s v="Large Box"/>
    <s v="Carina 42&quot;Hx23 3/4&quot;W Media Storage Unit"/>
    <s v="United States"/>
    <x v="3"/>
    <x v="27"/>
    <x v="181"/>
    <n v="44035"/>
    <x v="21"/>
    <d v="2015-01-24T00:00:00"/>
    <n v="2"/>
    <n v="0.01"/>
    <n v="80.98"/>
    <n v="35"/>
    <n v="3"/>
    <n v="277.93"/>
    <n v="90120"/>
    <x v="3"/>
  </r>
  <r>
    <n v="1959"/>
    <s v="Bonnie Matthews Rowland"/>
    <x v="0"/>
    <x v="1"/>
    <x v="3"/>
    <x v="0"/>
    <s v="Office Furnishings"/>
    <s v="Small Box"/>
    <s v="Career Cubicle Clock, 8 1/4&quot;, Black"/>
    <s v="United States"/>
    <x v="0"/>
    <x v="12"/>
    <x v="16"/>
    <n v="33916"/>
    <x v="21"/>
    <d v="2015-01-22T00:00:00"/>
    <n v="0"/>
    <n v="0"/>
    <n v="20.28"/>
    <n v="14.39"/>
    <n v="9"/>
    <n v="196.91000000000003"/>
    <n v="28225"/>
    <x v="0"/>
  </r>
  <r>
    <n v="1764"/>
    <s v="Michele Bradshaw"/>
    <x v="1"/>
    <x v="1"/>
    <x v="1"/>
    <x v="1"/>
    <s v="Telephones and Communication"/>
    <s v="Small Box"/>
    <s v="8890"/>
    <s v="United States"/>
    <x v="0"/>
    <x v="12"/>
    <x v="182"/>
    <n v="34698"/>
    <x v="21"/>
    <d v="2015-01-22T00:00:00"/>
    <n v="0"/>
    <n v="0"/>
    <n v="115.99"/>
    <n v="5.92"/>
    <n v="11"/>
    <n v="1281.81"/>
    <n v="89775"/>
    <x v="0"/>
  </r>
  <r>
    <n v="2456"/>
    <s v="Joan Beach"/>
    <x v="1"/>
    <x v="1"/>
    <x v="2"/>
    <x v="1"/>
    <s v="Computer Peripherals"/>
    <s v="Small Box"/>
    <s v="Motorola SB4200 Cable Modem"/>
    <s v="United States"/>
    <x v="0"/>
    <x v="16"/>
    <x v="183"/>
    <n v="36608"/>
    <x v="21"/>
    <d v="2015-01-23T00:00:00"/>
    <n v="1"/>
    <n v="7.0000000000000007E-2"/>
    <n v="179.99"/>
    <n v="19.989999999999998"/>
    <n v="7"/>
    <n v="1279.8500000000001"/>
    <n v="89218"/>
    <x v="0"/>
  </r>
  <r>
    <n v="2456"/>
    <s v="Joan Beach"/>
    <x v="1"/>
    <x v="2"/>
    <x v="2"/>
    <x v="0"/>
    <s v="Office Furnishings"/>
    <s v="Medium Box"/>
    <s v="Deflect-o RollaMat Studded, Beveled Mat for Medium Pile Carpeting"/>
    <s v="United States"/>
    <x v="0"/>
    <x v="16"/>
    <x v="183"/>
    <n v="36608"/>
    <x v="21"/>
    <d v="2015-01-23T00:00:00"/>
    <n v="1"/>
    <n v="0.02"/>
    <n v="92.23"/>
    <n v="39.61"/>
    <n v="11"/>
    <n v="1054.1200000000001"/>
    <n v="89218"/>
    <x v="0"/>
  </r>
  <r>
    <n v="2457"/>
    <s v="Yvonne Collier"/>
    <x v="1"/>
    <x v="1"/>
    <x v="2"/>
    <x v="2"/>
    <s v="Binders and Binder Accessories"/>
    <s v="Small Box"/>
    <s v="GBC Twin Loop™ Wire Binding Elements, 9/16&quot; Spine, Black"/>
    <s v="United States"/>
    <x v="1"/>
    <x v="7"/>
    <x v="184"/>
    <n v="55014"/>
    <x v="21"/>
    <d v="2015-01-22T00:00:00"/>
    <n v="0"/>
    <n v="0.02"/>
    <n v="15.22"/>
    <n v="9.73"/>
    <n v="9"/>
    <n v="146.69"/>
    <n v="89218"/>
    <x v="1"/>
  </r>
  <r>
    <n v="2209"/>
    <s v="Sharon Thomas"/>
    <x v="2"/>
    <x v="1"/>
    <x v="2"/>
    <x v="2"/>
    <s v="Paper"/>
    <s v="Wrap Bag"/>
    <s v="Adams Phone Message Book, Professional, 400 Message Capacity, 5 3/6” x 11”"/>
    <s v="United States"/>
    <x v="0"/>
    <x v="5"/>
    <x v="107"/>
    <n v="30337"/>
    <x v="21"/>
    <d v="2015-01-29T00:00:00"/>
    <n v="7"/>
    <n v="0.06"/>
    <n v="6.98"/>
    <n v="1.6"/>
    <n v="12"/>
    <n v="85.3"/>
    <n v="88030"/>
    <x v="0"/>
  </r>
  <r>
    <n v="2896"/>
    <s v="Anna Ellis"/>
    <x v="2"/>
    <x v="0"/>
    <x v="2"/>
    <x v="0"/>
    <s v="Bookcases"/>
    <s v="Jumbo Box"/>
    <s v="Riverside Palais Royal Lawyers Bookcase, Royale Cherry Finish"/>
    <s v="United States"/>
    <x v="1"/>
    <x v="7"/>
    <x v="185"/>
    <n v="56001"/>
    <x v="21"/>
    <d v="2015-01-26T00:00:00"/>
    <n v="4"/>
    <n v="0.02"/>
    <n v="880.98"/>
    <n v="44.55"/>
    <n v="8"/>
    <n v="7092.37"/>
    <n v="86925"/>
    <x v="1"/>
  </r>
  <r>
    <n v="2422"/>
    <s v="Arlene Wiggins Dalton"/>
    <x v="4"/>
    <x v="2"/>
    <x v="2"/>
    <x v="2"/>
    <s v="Binders and Binder Accessories"/>
    <s v="Small Box"/>
    <s v="Avery Binder Labels"/>
    <s v="United States"/>
    <x v="1"/>
    <x v="18"/>
    <x v="186"/>
    <n v="77340"/>
    <x v="21"/>
    <d v="2015-01-24T00:00:00"/>
    <n v="2"/>
    <n v="0.09"/>
    <n v="3.89"/>
    <n v="7.01"/>
    <n v="10"/>
    <n v="45.819999999999993"/>
    <n v="89055"/>
    <x v="1"/>
  </r>
  <r>
    <n v="2873"/>
    <s v="Benjamin Gunter"/>
    <x v="4"/>
    <x v="1"/>
    <x v="0"/>
    <x v="2"/>
    <s v="Labels"/>
    <s v="Small Box"/>
    <s v="Avery 498"/>
    <s v="United States"/>
    <x v="0"/>
    <x v="12"/>
    <x v="187"/>
    <n v="33012"/>
    <x v="21"/>
    <d v="2015-01-24T00:00:00"/>
    <n v="2"/>
    <n v="7.0000000000000007E-2"/>
    <n v="2.89"/>
    <n v="0.5"/>
    <n v="12"/>
    <n v="35.11"/>
    <n v="89872"/>
    <x v="0"/>
  </r>
  <r>
    <n v="2873"/>
    <s v="Benjamin Gunter"/>
    <x v="4"/>
    <x v="0"/>
    <x v="0"/>
    <x v="0"/>
    <s v="Tables"/>
    <s v="Jumbo Box"/>
    <s v="Chromcraft Bull-Nose Wood Round Conference Table Top, Wood Base"/>
    <s v="United States"/>
    <x v="0"/>
    <x v="12"/>
    <x v="187"/>
    <n v="33012"/>
    <x v="21"/>
    <d v="2015-01-23T00:00:00"/>
    <n v="1"/>
    <n v="0"/>
    <n v="217.85"/>
    <n v="29.1"/>
    <n v="10"/>
    <n v="2207.6"/>
    <n v="89872"/>
    <x v="0"/>
  </r>
  <r>
    <n v="3350"/>
    <s v="Amy York"/>
    <x v="4"/>
    <x v="1"/>
    <x v="0"/>
    <x v="1"/>
    <s v="Computer Peripherals"/>
    <s v="Small Box"/>
    <s v="Keytronic 105-Key Spanish Keyboard"/>
    <s v="United States"/>
    <x v="2"/>
    <x v="4"/>
    <x v="188"/>
    <n v="98444"/>
    <x v="22"/>
    <d v="2015-01-25T00:00:00"/>
    <n v="2"/>
    <n v="0.01"/>
    <n v="73.98"/>
    <n v="12.14"/>
    <n v="5"/>
    <n v="382.03000000000003"/>
    <n v="91296"/>
    <x v="2"/>
  </r>
  <r>
    <n v="1692"/>
    <s v="Rhonda Schroeder"/>
    <x v="3"/>
    <x v="1"/>
    <x v="1"/>
    <x v="2"/>
    <s v="Scissors, Rulers and Trimmers"/>
    <s v="Small Pack"/>
    <s v="Acme Design Line 8&quot; Stainless Steel Bent Scissors w/Champagne Handles, 3-1/8&quot; Cut"/>
    <s v="United States"/>
    <x v="1"/>
    <x v="38"/>
    <x v="189"/>
    <n v="67114"/>
    <x v="22"/>
    <d v="2015-01-24T00:00:00"/>
    <n v="1"/>
    <n v="0"/>
    <n v="6.84"/>
    <n v="8.3699999999999992"/>
    <n v="5"/>
    <n v="42.57"/>
    <n v="90189"/>
    <x v="1"/>
  </r>
  <r>
    <n v="1693"/>
    <s v="Melinda Thornton"/>
    <x v="3"/>
    <x v="1"/>
    <x v="1"/>
    <x v="2"/>
    <s v="Paper"/>
    <s v="Small Box"/>
    <s v="IBM Multi-Purpose Copy Paper, 8 1/2 x 11&quot;, Case"/>
    <s v="United States"/>
    <x v="0"/>
    <x v="21"/>
    <x v="190"/>
    <n v="20190"/>
    <x v="22"/>
    <d v="2015-01-25T00:00:00"/>
    <n v="2"/>
    <n v="7.0000000000000007E-2"/>
    <n v="30.98"/>
    <n v="5.76"/>
    <n v="11"/>
    <n v="346.47"/>
    <n v="90189"/>
    <x v="0"/>
  </r>
  <r>
    <n v="604"/>
    <s v="Lindsay P Ashley"/>
    <x v="0"/>
    <x v="1"/>
    <x v="2"/>
    <x v="2"/>
    <s v="Binders and Binder Accessories"/>
    <s v="Small Box"/>
    <s v="Staples® General Use 3-Ring Binders"/>
    <s v="United States"/>
    <x v="2"/>
    <x v="8"/>
    <x v="10"/>
    <n v="90045"/>
    <x v="23"/>
    <d v="2015-01-25T00:00:00"/>
    <n v="1"/>
    <n v="0.03"/>
    <n v="1.88"/>
    <n v="1.49"/>
    <n v="52"/>
    <n v="99.219999999999985"/>
    <n v="34882"/>
    <x v="2"/>
  </r>
  <r>
    <n v="830"/>
    <s v="Douglas Sutton"/>
    <x v="1"/>
    <x v="1"/>
    <x v="3"/>
    <x v="2"/>
    <s v="Appliances"/>
    <s v="Medium Box"/>
    <s v="Holmes Odor Grabber"/>
    <s v="United States"/>
    <x v="2"/>
    <x v="3"/>
    <x v="191"/>
    <n v="80033"/>
    <x v="23"/>
    <d v="2015-01-24T00:00:00"/>
    <n v="0"/>
    <n v="0.01"/>
    <n v="14.42"/>
    <n v="6.75"/>
    <n v="6"/>
    <n v="93.259999999999991"/>
    <n v="90270"/>
    <x v="2"/>
  </r>
  <r>
    <n v="997"/>
    <s v="Phillip Pollard"/>
    <x v="2"/>
    <x v="1"/>
    <x v="0"/>
    <x v="2"/>
    <s v="Appliances"/>
    <s v="Small Box"/>
    <s v="Fellowes Command Center 5-outlet power strip"/>
    <s v="United States"/>
    <x v="3"/>
    <x v="33"/>
    <x v="89"/>
    <n v="7002"/>
    <x v="23"/>
    <d v="2015-01-29T00:00:00"/>
    <n v="5"/>
    <n v="0.08"/>
    <n v="67.84"/>
    <n v="0.99"/>
    <n v="1"/>
    <n v="68.75"/>
    <n v="89431"/>
    <x v="3"/>
  </r>
  <r>
    <n v="1281"/>
    <s v="Pauline Denton"/>
    <x v="2"/>
    <x v="2"/>
    <x v="0"/>
    <x v="1"/>
    <s v="Copiers and Fax"/>
    <s v="Large Box"/>
    <s v="Canon PC-428 Personal Copier"/>
    <s v="United States"/>
    <x v="1"/>
    <x v="2"/>
    <x v="192"/>
    <n v="47591"/>
    <x v="23"/>
    <d v="2015-01-26T00:00:00"/>
    <n v="2"/>
    <n v="0.03"/>
    <n v="199.99"/>
    <n v="24.49"/>
    <n v="5"/>
    <n v="1024.4100000000001"/>
    <n v="89112"/>
    <x v="1"/>
  </r>
  <r>
    <n v="1282"/>
    <s v="Dana Sharpe"/>
    <x v="2"/>
    <x v="2"/>
    <x v="0"/>
    <x v="1"/>
    <s v="Copiers and Fax"/>
    <s v="Large Box"/>
    <s v="Canon PC-428 Personal Copier"/>
    <s v="United States"/>
    <x v="3"/>
    <x v="28"/>
    <x v="67"/>
    <n v="19134"/>
    <x v="23"/>
    <d v="2015-01-26T00:00:00"/>
    <n v="2"/>
    <n v="0.03"/>
    <n v="199.99"/>
    <n v="24.49"/>
    <n v="21"/>
    <n v="4224.25"/>
    <n v="29319"/>
    <x v="3"/>
  </r>
  <r>
    <n v="1690"/>
    <s v="Neil Bailey"/>
    <x v="2"/>
    <x v="1"/>
    <x v="3"/>
    <x v="1"/>
    <s v="Telephones and Communication"/>
    <s v="Small Box"/>
    <s v="636"/>
    <s v="United States"/>
    <x v="3"/>
    <x v="28"/>
    <x v="193"/>
    <n v="17112"/>
    <x v="23"/>
    <d v="2015-01-28T00:00:00"/>
    <n v="4"/>
    <n v="0.05"/>
    <n v="115.99"/>
    <n v="5.26"/>
    <n v="9"/>
    <n v="1049.1199999999999"/>
    <n v="91076"/>
    <x v="3"/>
  </r>
  <r>
    <n v="2613"/>
    <s v="Anthony Stanley"/>
    <x v="2"/>
    <x v="2"/>
    <x v="3"/>
    <x v="2"/>
    <s v="Appliances"/>
    <s v="Small Box"/>
    <s v="Eureka The Boss® Cordless Rechargeable Stick Vac"/>
    <s v="United States"/>
    <x v="3"/>
    <x v="33"/>
    <x v="194"/>
    <n v="8863"/>
    <x v="23"/>
    <d v="2015-01-24T00:00:00"/>
    <n v="0"/>
    <n v="0.02"/>
    <n v="50.98"/>
    <n v="13.66"/>
    <n v="1"/>
    <n v="64.62"/>
    <n v="86119"/>
    <x v="3"/>
  </r>
  <r>
    <n v="3089"/>
    <s v="Sandy Cannon"/>
    <x v="2"/>
    <x v="1"/>
    <x v="3"/>
    <x v="2"/>
    <s v="Appliances"/>
    <s v="Small Box"/>
    <s v="Eureka Hand Vacuum, Bagless"/>
    <s v="United States"/>
    <x v="1"/>
    <x v="38"/>
    <x v="195"/>
    <n v="66209"/>
    <x v="23"/>
    <d v="2015-01-29T00:00:00"/>
    <n v="5"/>
    <n v="7.0000000000000007E-2"/>
    <n v="49.43"/>
    <n v="19.989999999999998"/>
    <n v="6"/>
    <n v="316.5"/>
    <n v="91219"/>
    <x v="1"/>
  </r>
  <r>
    <n v="2283"/>
    <s v="Nancy Holden"/>
    <x v="4"/>
    <x v="1"/>
    <x v="2"/>
    <x v="2"/>
    <s v="Appliances"/>
    <s v="Medium Box"/>
    <s v="Harmony HEPA Quiet Air Purifiers"/>
    <s v="United States"/>
    <x v="1"/>
    <x v="30"/>
    <x v="196"/>
    <n v="53132"/>
    <x v="23"/>
    <d v="2015-01-26T00:00:00"/>
    <n v="2"/>
    <n v="0.01"/>
    <n v="11.7"/>
    <n v="6.96"/>
    <n v="6"/>
    <n v="77.149999999999977"/>
    <n v="85947"/>
    <x v="1"/>
  </r>
  <r>
    <n v="275"/>
    <s v="Roger Blalock Cassidy"/>
    <x v="3"/>
    <x v="1"/>
    <x v="3"/>
    <x v="2"/>
    <s v="Binders and Binder Accessories"/>
    <s v="Small Box"/>
    <s v="Recycled Premium Regency Composition Covers"/>
    <s v="United States"/>
    <x v="3"/>
    <x v="22"/>
    <x v="197"/>
    <n v="6824"/>
    <x v="23"/>
    <d v="2015-01-25T00:00:00"/>
    <n v="1"/>
    <n v="0.09"/>
    <n v="15.28"/>
    <n v="10.91"/>
    <n v="4"/>
    <n v="71.94"/>
    <n v="89292"/>
    <x v="3"/>
  </r>
  <r>
    <n v="1653"/>
    <s v="Charles Cline"/>
    <x v="3"/>
    <x v="2"/>
    <x v="3"/>
    <x v="2"/>
    <s v="Storage &amp; Organization"/>
    <s v="Large Box"/>
    <s v="Tennsco Regal Shelving Units"/>
    <s v="United States"/>
    <x v="2"/>
    <x v="8"/>
    <x v="198"/>
    <n v="91360"/>
    <x v="23"/>
    <d v="2015-01-25T00:00:00"/>
    <n v="1"/>
    <n v="0"/>
    <n v="101.41"/>
    <n v="35"/>
    <n v="10"/>
    <n v="1049.0999999999999"/>
    <n v="89885"/>
    <x v="2"/>
  </r>
  <r>
    <n v="1653"/>
    <s v="Charles Cline"/>
    <x v="3"/>
    <x v="1"/>
    <x v="3"/>
    <x v="1"/>
    <s v="Telephones and Communication"/>
    <s v="Small Box"/>
    <s v="T60"/>
    <s v="United States"/>
    <x v="2"/>
    <x v="8"/>
    <x v="198"/>
    <n v="91360"/>
    <x v="23"/>
    <d v="2015-01-25T00:00:00"/>
    <n v="1"/>
    <n v="0.1"/>
    <n v="95.99"/>
    <n v="4.9000000000000004"/>
    <n v="2"/>
    <n v="196.78"/>
    <n v="89885"/>
    <x v="2"/>
  </r>
  <r>
    <n v="1389"/>
    <s v="Jean Khan"/>
    <x v="0"/>
    <x v="1"/>
    <x v="3"/>
    <x v="0"/>
    <s v="Office Furnishings"/>
    <s v="Small Pack"/>
    <s v="Eldon Regeneration Recycled Desk Accessories, Smoke"/>
    <s v="United States"/>
    <x v="2"/>
    <x v="8"/>
    <x v="199"/>
    <n v="94025"/>
    <x v="24"/>
    <d v="2015-01-26T00:00:00"/>
    <n v="1"/>
    <n v="0.06"/>
    <n v="1.74"/>
    <n v="4.08"/>
    <n v="1"/>
    <n v="5.7600000000000007"/>
    <n v="88726"/>
    <x v="2"/>
  </r>
  <r>
    <n v="156"/>
    <s v="Diana Xu"/>
    <x v="1"/>
    <x v="1"/>
    <x v="3"/>
    <x v="2"/>
    <s v="Appliances"/>
    <s v="Small Box"/>
    <s v="Belkin 6 Outlet Metallic Surge Strip"/>
    <s v="United States"/>
    <x v="2"/>
    <x v="3"/>
    <x v="3"/>
    <n v="80525"/>
    <x v="24"/>
    <d v="2015-01-26T00:00:00"/>
    <n v="1"/>
    <n v="0.03"/>
    <n v="10.89"/>
    <n v="4.5"/>
    <n v="3"/>
    <n v="37.14"/>
    <n v="87672"/>
    <x v="2"/>
  </r>
  <r>
    <n v="1997"/>
    <s v="Harriet Bowman"/>
    <x v="3"/>
    <x v="1"/>
    <x v="1"/>
    <x v="1"/>
    <s v="Telephones and Communication"/>
    <s v="Small Box"/>
    <s v="5170i"/>
    <s v="United States"/>
    <x v="0"/>
    <x v="23"/>
    <x v="54"/>
    <n v="29915"/>
    <x v="24"/>
    <d v="2015-01-28T00:00:00"/>
    <n v="3"/>
    <n v="0.1"/>
    <n v="125.99"/>
    <n v="8.99"/>
    <n v="4"/>
    <n v="512.84999999999991"/>
    <n v="90333"/>
    <x v="0"/>
  </r>
  <r>
    <n v="1360"/>
    <s v="Arlene Gibbons"/>
    <x v="1"/>
    <x v="1"/>
    <x v="1"/>
    <x v="0"/>
    <s v="Office Furnishings"/>
    <s v="Small Pack"/>
    <s v="Nu-Dell Leatherette Frames"/>
    <s v="United States"/>
    <x v="1"/>
    <x v="20"/>
    <x v="200"/>
    <n v="52761"/>
    <x v="25"/>
    <d v="2015-01-27T00:00:00"/>
    <n v="1"/>
    <n v="0.03"/>
    <n v="14.34"/>
    <n v="5"/>
    <n v="8"/>
    <n v="119.69"/>
    <n v="89595"/>
    <x v="1"/>
  </r>
  <r>
    <n v="1361"/>
    <s v="Kristina Collier"/>
    <x v="1"/>
    <x v="1"/>
    <x v="1"/>
    <x v="2"/>
    <s v="Labels"/>
    <s v="Small Box"/>
    <s v="Avery 498"/>
    <s v="United States"/>
    <x v="1"/>
    <x v="25"/>
    <x v="201"/>
    <n v="48101"/>
    <x v="25"/>
    <d v="2015-01-28T00:00:00"/>
    <n v="2"/>
    <n v="0.01"/>
    <n v="2.89"/>
    <n v="0.5"/>
    <n v="1"/>
    <n v="3.3800000000000003"/>
    <n v="89595"/>
    <x v="1"/>
  </r>
  <r>
    <n v="3154"/>
    <s v="Faye Manning"/>
    <x v="1"/>
    <x v="2"/>
    <x v="3"/>
    <x v="1"/>
    <s v="Office Machines"/>
    <s v="Medium Box"/>
    <s v="Canon MP41DH Printing Calculator"/>
    <s v="United States"/>
    <x v="0"/>
    <x v="12"/>
    <x v="202"/>
    <n v="33710"/>
    <x v="25"/>
    <d v="2015-01-27T00:00:00"/>
    <n v="1"/>
    <n v="0.08"/>
    <n v="150.97999999999999"/>
    <n v="13.99"/>
    <n v="8"/>
    <n v="1221.75"/>
    <n v="86899"/>
    <x v="0"/>
  </r>
  <r>
    <n v="3155"/>
    <s v="Julian Keith Mayer"/>
    <x v="1"/>
    <x v="0"/>
    <x v="3"/>
    <x v="0"/>
    <s v="Chairs &amp; Chairmats"/>
    <s v="Jumbo Drum"/>
    <s v="Global Stack Chair without Arms, Black"/>
    <s v="United States"/>
    <x v="0"/>
    <x v="12"/>
    <x v="70"/>
    <n v="32771"/>
    <x v="25"/>
    <d v="2015-01-27T00:00:00"/>
    <n v="1"/>
    <n v="0.03"/>
    <n v="25.98"/>
    <n v="14.36"/>
    <n v="4"/>
    <n v="118.25"/>
    <n v="86899"/>
    <x v="0"/>
  </r>
  <r>
    <n v="3155"/>
    <s v="Julian Keith Mayer"/>
    <x v="1"/>
    <x v="1"/>
    <x v="3"/>
    <x v="2"/>
    <s v="Storage &amp; Organization"/>
    <s v="Large Box"/>
    <s v="Fellowes Neat Ideas® Storage Cubes"/>
    <s v="United States"/>
    <x v="0"/>
    <x v="12"/>
    <x v="70"/>
    <n v="32771"/>
    <x v="25"/>
    <d v="2015-01-27T00:00:00"/>
    <n v="1"/>
    <n v="0.1"/>
    <n v="32.479999999999997"/>
    <n v="35"/>
    <n v="10"/>
    <n v="359.69999999999993"/>
    <n v="86899"/>
    <x v="0"/>
  </r>
  <r>
    <n v="1129"/>
    <s v="Pam Patton"/>
    <x v="2"/>
    <x v="1"/>
    <x v="2"/>
    <x v="2"/>
    <s v="Paper"/>
    <s v="Small Box"/>
    <s v="Xerox 1897"/>
    <s v="United States"/>
    <x v="3"/>
    <x v="35"/>
    <x v="203"/>
    <n v="2118"/>
    <x v="25"/>
    <d v="2015-01-28T00:00:00"/>
    <n v="2"/>
    <n v="0.02"/>
    <n v="4.9800000000000004"/>
    <n v="6.07"/>
    <n v="19"/>
    <n v="100.67"/>
    <n v="57794"/>
    <x v="3"/>
  </r>
  <r>
    <n v="1133"/>
    <s v="Marjorie Owens"/>
    <x v="2"/>
    <x v="1"/>
    <x v="2"/>
    <x v="2"/>
    <s v="Paper"/>
    <s v="Small Box"/>
    <s v="Xerox 1897"/>
    <s v="United States"/>
    <x v="1"/>
    <x v="18"/>
    <x v="204"/>
    <n v="75234"/>
    <x v="25"/>
    <d v="2015-01-28T00:00:00"/>
    <n v="2"/>
    <n v="0.02"/>
    <n v="4.9800000000000004"/>
    <n v="6.07"/>
    <n v="5"/>
    <n v="30.950000000000003"/>
    <n v="88105"/>
    <x v="1"/>
  </r>
  <r>
    <n v="2795"/>
    <s v="Harry Burns"/>
    <x v="2"/>
    <x v="1"/>
    <x v="3"/>
    <x v="2"/>
    <s v="Pens &amp; Art Supplies"/>
    <s v="Small Pack"/>
    <s v="Barrel Sharpener"/>
    <s v="United States"/>
    <x v="1"/>
    <x v="20"/>
    <x v="205"/>
    <n v="50401"/>
    <x v="25"/>
    <d v="2015-01-28T00:00:00"/>
    <n v="2"/>
    <n v="0.04"/>
    <n v="3.57"/>
    <n v="4.17"/>
    <n v="8"/>
    <n v="32.69"/>
    <n v="87556"/>
    <x v="1"/>
  </r>
  <r>
    <n v="2795"/>
    <s v="Harry Burns"/>
    <x v="2"/>
    <x v="1"/>
    <x v="3"/>
    <x v="1"/>
    <s v="Telephones and Communication"/>
    <s v="Small Box"/>
    <s v="2160i"/>
    <s v="United States"/>
    <x v="1"/>
    <x v="20"/>
    <x v="205"/>
    <n v="50401"/>
    <x v="25"/>
    <d v="2015-01-30T00:00:00"/>
    <n v="4"/>
    <n v="0.05"/>
    <n v="200.99"/>
    <n v="4.2"/>
    <n v="14"/>
    <n v="2818.0099999999998"/>
    <n v="87556"/>
    <x v="1"/>
  </r>
  <r>
    <n v="2795"/>
    <s v="Harry Burns"/>
    <x v="2"/>
    <x v="1"/>
    <x v="3"/>
    <x v="1"/>
    <s v="Telephones and Communication"/>
    <s v="Small Box"/>
    <s v="A1228"/>
    <s v="United States"/>
    <x v="1"/>
    <x v="20"/>
    <x v="205"/>
    <n v="50401"/>
    <x v="25"/>
    <d v="2015-01-26T00:00:00"/>
    <n v="0"/>
    <n v="7.0000000000000007E-2"/>
    <n v="195.99"/>
    <n v="8.99"/>
    <n v="2"/>
    <n v="400.90000000000003"/>
    <n v="87556"/>
    <x v="1"/>
  </r>
  <r>
    <n v="3000"/>
    <s v="Priscilla Allen"/>
    <x v="2"/>
    <x v="1"/>
    <x v="1"/>
    <x v="2"/>
    <s v="Paper"/>
    <s v="Wrap Bag"/>
    <s v="Staples Wirebound Steno Books, 6&quot; x 9&quot;, 12/Pack"/>
    <s v="United States"/>
    <x v="1"/>
    <x v="25"/>
    <x v="206"/>
    <n v="48342"/>
    <x v="25"/>
    <d v="2015-01-28T00:00:00"/>
    <n v="2"/>
    <n v="0.01"/>
    <n v="10.14"/>
    <n v="2.27"/>
    <n v="4"/>
    <n v="42.820000000000007"/>
    <n v="87042"/>
    <x v="1"/>
  </r>
  <r>
    <n v="3307"/>
    <s v="Edwin Blackburn"/>
    <x v="2"/>
    <x v="1"/>
    <x v="0"/>
    <x v="2"/>
    <s v="Storage &amp; Organization"/>
    <s v="Small Box"/>
    <s v="Rogers® Profile Extra Capacity Storage Tub"/>
    <s v="United States"/>
    <x v="3"/>
    <x v="35"/>
    <x v="207"/>
    <n v="1001"/>
    <x v="25"/>
    <d v="2015-02-02T00:00:00"/>
    <n v="7"/>
    <n v="7.0000000000000007E-2"/>
    <n v="16.739999999999998"/>
    <n v="7.04"/>
    <n v="5"/>
    <n v="90.67"/>
    <n v="90462"/>
    <x v="3"/>
  </r>
  <r>
    <n v="3311"/>
    <s v="Jackie Flynn"/>
    <x v="2"/>
    <x v="1"/>
    <x v="0"/>
    <x v="2"/>
    <s v="Paper"/>
    <s v="Wrap Bag"/>
    <s v="Wirebound Four 2-3/4 x 5 Forms per Page, 400 Sets per Book"/>
    <s v="United States"/>
    <x v="3"/>
    <x v="35"/>
    <x v="208"/>
    <n v="1890"/>
    <x v="25"/>
    <d v="2015-01-31T00:00:00"/>
    <n v="5"/>
    <n v="0.06"/>
    <n v="6.45"/>
    <n v="1.34"/>
    <n v="9"/>
    <n v="59.330000000000005"/>
    <n v="90462"/>
    <x v="3"/>
  </r>
  <r>
    <n v="3314"/>
    <s v="Billy Hale"/>
    <x v="2"/>
    <x v="0"/>
    <x v="0"/>
    <x v="0"/>
    <s v="Chairs &amp; Chairmats"/>
    <s v="Jumbo Drum"/>
    <s v="Global High-Back Leather Tilter, Burgundy"/>
    <s v="United States"/>
    <x v="3"/>
    <x v="33"/>
    <x v="209"/>
    <n v="7024"/>
    <x v="25"/>
    <d v="2015-01-30T00:00:00"/>
    <n v="4"/>
    <n v="0.05"/>
    <n v="122.99"/>
    <n v="70.2"/>
    <n v="4"/>
    <n v="562.11"/>
    <n v="90462"/>
    <x v="3"/>
  </r>
  <r>
    <n v="1946"/>
    <s v="Teresa Wallace"/>
    <x v="4"/>
    <x v="1"/>
    <x v="1"/>
    <x v="0"/>
    <s v="Office Furnishings"/>
    <s v="Medium Box"/>
    <s v="Eldon ClusterMat Chair Mat with Cordless Antistatic Protection"/>
    <s v="United States"/>
    <x v="3"/>
    <x v="28"/>
    <x v="210"/>
    <n v="15228"/>
    <x v="25"/>
    <d v="2015-01-28T00:00:00"/>
    <n v="2"/>
    <n v="0.08"/>
    <n v="90.98"/>
    <n v="56.2"/>
    <n v="12"/>
    <n v="1147.8800000000001"/>
    <n v="86331"/>
    <x v="3"/>
  </r>
  <r>
    <n v="1946"/>
    <s v="Teresa Wallace"/>
    <x v="4"/>
    <x v="1"/>
    <x v="1"/>
    <x v="2"/>
    <s v="Paper"/>
    <s v="Small Box"/>
    <s v="Xerox 1947"/>
    <s v="United States"/>
    <x v="3"/>
    <x v="28"/>
    <x v="210"/>
    <n v="15228"/>
    <x v="25"/>
    <d v="2015-01-28T00:00:00"/>
    <n v="2"/>
    <n v="7.0000000000000007E-2"/>
    <n v="5.98"/>
    <n v="5.35"/>
    <n v="3"/>
    <n v="23.22"/>
    <n v="86331"/>
    <x v="3"/>
  </r>
  <r>
    <n v="3361"/>
    <s v="Oscar Kenney"/>
    <x v="4"/>
    <x v="1"/>
    <x v="2"/>
    <x v="0"/>
    <s v="Office Furnishings"/>
    <s v="Small Box"/>
    <s v="Staples Plastic Wall Frames"/>
    <s v="United States"/>
    <x v="1"/>
    <x v="30"/>
    <x v="211"/>
    <n v="53095"/>
    <x v="25"/>
    <d v="2015-01-26T00:00:00"/>
    <n v="0"/>
    <n v="0.04"/>
    <n v="7.96"/>
    <n v="4.95"/>
    <n v="15"/>
    <n v="124.31"/>
    <n v="91436"/>
    <x v="1"/>
  </r>
  <r>
    <n v="2264"/>
    <s v="Helen Dickerson"/>
    <x v="3"/>
    <x v="1"/>
    <x v="3"/>
    <x v="2"/>
    <s v="Appliances"/>
    <s v="Small Box"/>
    <s v="Kensington 7 Outlet MasterPiece Power Center with Fax/Phone Line Protection"/>
    <s v="United States"/>
    <x v="1"/>
    <x v="6"/>
    <x v="212"/>
    <n v="64804"/>
    <x v="25"/>
    <d v="2015-01-29T00:00:00"/>
    <n v="3"/>
    <n v="0.09"/>
    <n v="207.48"/>
    <n v="0.99"/>
    <n v="3"/>
    <n v="623.33999999999992"/>
    <n v="86611"/>
    <x v="1"/>
  </r>
  <r>
    <n v="483"/>
    <s v="Edgar McKenzie"/>
    <x v="0"/>
    <x v="1"/>
    <x v="3"/>
    <x v="2"/>
    <s v="Appliances"/>
    <s v="Small Box"/>
    <s v="Staples 6 Outlet Surge"/>
    <s v="United States"/>
    <x v="1"/>
    <x v="10"/>
    <x v="213"/>
    <n v="60543"/>
    <x v="26"/>
    <d v="2015-01-28T00:00:00"/>
    <n v="1"/>
    <n v="0.03"/>
    <n v="11.97"/>
    <n v="4.9800000000000004"/>
    <n v="6"/>
    <n v="76.77000000000001"/>
    <n v="90353"/>
    <x v="1"/>
  </r>
  <r>
    <n v="2979"/>
    <s v="Lloyd Dolan"/>
    <x v="0"/>
    <x v="1"/>
    <x v="3"/>
    <x v="2"/>
    <s v="Pens &amp; Art Supplies"/>
    <s v="Wrap Bag"/>
    <s v="Newell 338"/>
    <s v="United States"/>
    <x v="1"/>
    <x v="39"/>
    <x v="214"/>
    <n v="58601"/>
    <x v="26"/>
    <d v="2015-01-28T00:00:00"/>
    <n v="1"/>
    <n v="0.09"/>
    <n v="2.94"/>
    <n v="0.7"/>
    <n v="9"/>
    <n v="27.07"/>
    <n v="86544"/>
    <x v="1"/>
  </r>
  <r>
    <n v="2980"/>
    <s v="Joanna Kenney"/>
    <x v="0"/>
    <x v="1"/>
    <x v="3"/>
    <x v="2"/>
    <s v="Pens &amp; Art Supplies"/>
    <s v="Small Pack"/>
    <s v="Boston 1645 Deluxe Heavier-Duty Electric Pencil Sharpener"/>
    <s v="United States"/>
    <x v="3"/>
    <x v="27"/>
    <x v="215"/>
    <n v="44870"/>
    <x v="26"/>
    <d v="2015-01-29T00:00:00"/>
    <n v="2"/>
    <n v="0.03"/>
    <n v="43.98"/>
    <n v="8.99"/>
    <n v="10"/>
    <n v="448.76"/>
    <n v="86544"/>
    <x v="3"/>
  </r>
  <r>
    <n v="2980"/>
    <s v="Joanna Kenney"/>
    <x v="0"/>
    <x v="1"/>
    <x v="3"/>
    <x v="2"/>
    <s v="Rubber Bands"/>
    <s v="Wrap Bag"/>
    <s v="OIC Thumb-Tacks"/>
    <s v="United States"/>
    <x v="3"/>
    <x v="27"/>
    <x v="215"/>
    <n v="44870"/>
    <x v="26"/>
    <d v="2015-01-30T00:00:00"/>
    <n v="3"/>
    <n v="0.06"/>
    <n v="1.1399999999999999"/>
    <n v="0.7"/>
    <n v="13"/>
    <n v="15.459999999999997"/>
    <n v="86544"/>
    <x v="3"/>
  </r>
  <r>
    <n v="2254"/>
    <s v="Jeff Meadows"/>
    <x v="2"/>
    <x v="1"/>
    <x v="3"/>
    <x v="2"/>
    <s v="Labels"/>
    <s v="Small Box"/>
    <s v="Avery 48"/>
    <s v="United States"/>
    <x v="0"/>
    <x v="32"/>
    <x v="216"/>
    <n v="42003"/>
    <x v="26"/>
    <d v="2015-02-01T00:00:00"/>
    <n v="5"/>
    <n v="0.1"/>
    <n v="6.3"/>
    <n v="0.5"/>
    <n v="12"/>
    <n v="76"/>
    <n v="89278"/>
    <x v="0"/>
  </r>
  <r>
    <n v="2178"/>
    <s v="Judy Hall"/>
    <x v="4"/>
    <x v="1"/>
    <x v="0"/>
    <x v="2"/>
    <s v="Pens &amp; Art Supplies"/>
    <s v="Wrap Bag"/>
    <s v="Newell 343"/>
    <s v="United States"/>
    <x v="3"/>
    <x v="35"/>
    <x v="217"/>
    <n v="1610"/>
    <x v="26"/>
    <d v="2015-01-29T00:00:00"/>
    <n v="2"/>
    <n v="0.08"/>
    <n v="2.94"/>
    <n v="0.96"/>
    <n v="9"/>
    <n v="27.340000000000003"/>
    <n v="89465"/>
    <x v="3"/>
  </r>
  <r>
    <n v="3347"/>
    <s v="Carrie McIntosh"/>
    <x v="4"/>
    <x v="1"/>
    <x v="1"/>
    <x v="1"/>
    <s v="Telephones and Communication"/>
    <s v="Small Box"/>
    <s v="T18"/>
    <s v="United States"/>
    <x v="0"/>
    <x v="12"/>
    <x v="53"/>
    <n v="33411"/>
    <x v="26"/>
    <d v="2015-01-29T00:00:00"/>
    <n v="2"/>
    <n v="0.02"/>
    <n v="110.99"/>
    <n v="2.5"/>
    <n v="1"/>
    <n v="113.47"/>
    <n v="89356"/>
    <x v="0"/>
  </r>
  <r>
    <n v="129"/>
    <s v="Kara Allison"/>
    <x v="3"/>
    <x v="1"/>
    <x v="0"/>
    <x v="0"/>
    <s v="Office Furnishings"/>
    <s v="Small Pack"/>
    <s v="Eldon Regeneration Recycled Desk Accessories, Smoke"/>
    <s v="United States"/>
    <x v="1"/>
    <x v="10"/>
    <x v="218"/>
    <n v="62002"/>
    <x v="26"/>
    <d v="2015-01-28T00:00:00"/>
    <n v="1"/>
    <n v="0.02"/>
    <n v="1.74"/>
    <n v="4.08"/>
    <n v="5"/>
    <n v="12.76"/>
    <n v="86693"/>
    <x v="1"/>
  </r>
  <r>
    <n v="898"/>
    <s v="Harriet Hodges"/>
    <x v="3"/>
    <x v="1"/>
    <x v="0"/>
    <x v="2"/>
    <s v="Labels"/>
    <s v="Small Box"/>
    <s v="Round Specialty Laser Printer Labels"/>
    <s v="United States"/>
    <x v="3"/>
    <x v="11"/>
    <x v="13"/>
    <n v="10039"/>
    <x v="26"/>
    <d v="2015-01-27T00:00:00"/>
    <n v="0"/>
    <n v="0.02"/>
    <n v="12.53"/>
    <n v="0.49"/>
    <n v="47"/>
    <n v="589.38"/>
    <n v="9606"/>
    <x v="3"/>
  </r>
  <r>
    <n v="898"/>
    <s v="Harriet Hodges"/>
    <x v="3"/>
    <x v="2"/>
    <x v="0"/>
    <x v="2"/>
    <s v="Paper"/>
    <s v="Wrap Bag"/>
    <s v="Array® Memo Cubes"/>
    <s v="United States"/>
    <x v="3"/>
    <x v="11"/>
    <x v="13"/>
    <n v="10039"/>
    <x v="26"/>
    <d v="2015-01-29T00:00:00"/>
    <n v="2"/>
    <n v="7.0000000000000007E-2"/>
    <n v="5.18"/>
    <n v="2.04"/>
    <n v="44"/>
    <n v="229.89"/>
    <n v="9606"/>
    <x v="3"/>
  </r>
  <r>
    <n v="899"/>
    <s v="Jordan Berry"/>
    <x v="3"/>
    <x v="1"/>
    <x v="0"/>
    <x v="2"/>
    <s v="Labels"/>
    <s v="Small Box"/>
    <s v="Round Specialty Laser Printer Labels"/>
    <s v="United States"/>
    <x v="3"/>
    <x v="28"/>
    <x v="97"/>
    <n v="16602"/>
    <x v="26"/>
    <d v="2015-01-27T00:00:00"/>
    <n v="0"/>
    <n v="0.02"/>
    <n v="12.53"/>
    <n v="0.49"/>
    <n v="12"/>
    <n v="150.82999999999998"/>
    <n v="86264"/>
    <x v="3"/>
  </r>
  <r>
    <n v="899"/>
    <s v="Jordan Berry"/>
    <x v="3"/>
    <x v="2"/>
    <x v="0"/>
    <x v="2"/>
    <s v="Paper"/>
    <s v="Wrap Bag"/>
    <s v="Array® Memo Cubes"/>
    <s v="United States"/>
    <x v="3"/>
    <x v="28"/>
    <x v="97"/>
    <n v="16602"/>
    <x v="26"/>
    <d v="2015-01-29T00:00:00"/>
    <n v="2"/>
    <n v="7.0000000000000007E-2"/>
    <n v="5.18"/>
    <n v="2.04"/>
    <n v="11"/>
    <n v="58.949999999999996"/>
    <n v="86264"/>
    <x v="3"/>
  </r>
  <r>
    <n v="1351"/>
    <s v="Janet McCullough"/>
    <x v="3"/>
    <x v="2"/>
    <x v="2"/>
    <x v="1"/>
    <s v="Telephones and Communication"/>
    <s v="Small Box"/>
    <s v="LX 677"/>
    <s v="United States"/>
    <x v="0"/>
    <x v="12"/>
    <x v="219"/>
    <n v="33063"/>
    <x v="26"/>
    <d v="2015-01-29T00:00:00"/>
    <n v="2"/>
    <n v="0.1"/>
    <n v="110.99"/>
    <n v="8.99"/>
    <n v="7"/>
    <n v="785.81999999999994"/>
    <n v="88232"/>
    <x v="0"/>
  </r>
  <r>
    <n v="2281"/>
    <s v="Monica Harvey"/>
    <x v="3"/>
    <x v="1"/>
    <x v="2"/>
    <x v="1"/>
    <s v="Telephones and Communication"/>
    <s v="Small Box"/>
    <s v="V70"/>
    <s v="United States"/>
    <x v="1"/>
    <x v="30"/>
    <x v="220"/>
    <n v="54703"/>
    <x v="26"/>
    <d v="2015-01-28T00:00:00"/>
    <n v="1"/>
    <n v="0.08"/>
    <n v="205.99"/>
    <n v="2.5"/>
    <n v="10"/>
    <n v="2062.3200000000002"/>
    <n v="85948"/>
    <x v="1"/>
  </r>
  <r>
    <n v="53"/>
    <s v="Sidney Russell Austin"/>
    <x v="0"/>
    <x v="0"/>
    <x v="3"/>
    <x v="1"/>
    <s v="Office Machines"/>
    <s v="Jumbo Box"/>
    <s v="Okidata Pacemark 4410N Wide Format Dot Matrix Printer"/>
    <s v="United States"/>
    <x v="2"/>
    <x v="4"/>
    <x v="221"/>
    <n v="98052"/>
    <x v="27"/>
    <d v="2015-01-30T00:00:00"/>
    <n v="2"/>
    <n v="7.0000000000000007E-2"/>
    <n v="3502.14"/>
    <n v="8.73"/>
    <n v="1"/>
    <n v="3510.7999999999997"/>
    <n v="88425"/>
    <x v="2"/>
  </r>
  <r>
    <n v="3266"/>
    <s v="Edgar Kumar"/>
    <x v="0"/>
    <x v="0"/>
    <x v="3"/>
    <x v="0"/>
    <s v="Chairs &amp; Chairmats"/>
    <s v="Jumbo Drum"/>
    <s v="Global High-Back Leather Tilter, Burgundy"/>
    <s v="United States"/>
    <x v="3"/>
    <x v="29"/>
    <x v="70"/>
    <n v="4073"/>
    <x v="27"/>
    <d v="2015-01-29T00:00:00"/>
    <n v="1"/>
    <n v="0"/>
    <n v="122.99"/>
    <n v="70.2"/>
    <n v="14"/>
    <n v="1792.06"/>
    <n v="89836"/>
    <x v="3"/>
  </r>
  <r>
    <n v="3269"/>
    <s v="Billie Stern"/>
    <x v="0"/>
    <x v="2"/>
    <x v="3"/>
    <x v="2"/>
    <s v="Appliances"/>
    <s v="Small Box"/>
    <s v="Tripp Lite Isotel 6 Outlet Surge Protector with Fax/Modem Protection"/>
    <s v="United States"/>
    <x v="3"/>
    <x v="33"/>
    <x v="222"/>
    <n v="7060"/>
    <x v="27"/>
    <d v="2015-01-30T00:00:00"/>
    <n v="2"/>
    <n v="0.01"/>
    <n v="60.97"/>
    <n v="4.5"/>
    <n v="12"/>
    <n v="736.13"/>
    <n v="89836"/>
    <x v="3"/>
  </r>
  <r>
    <n v="24"/>
    <s v="Edna Thomas"/>
    <x v="1"/>
    <x v="1"/>
    <x v="3"/>
    <x v="2"/>
    <s v="Paper"/>
    <s v="Small Box"/>
    <s v="Xerox 194"/>
    <s v="United States"/>
    <x v="2"/>
    <x v="8"/>
    <x v="223"/>
    <n v="92677"/>
    <x v="27"/>
    <d v="2015-01-29T00:00:00"/>
    <n v="1"/>
    <n v="0.06"/>
    <n v="55.48"/>
    <n v="14.3"/>
    <n v="1"/>
    <n v="69.72"/>
    <n v="87651"/>
    <x v="2"/>
  </r>
  <r>
    <n v="24"/>
    <s v="Edna Thomas"/>
    <x v="1"/>
    <x v="1"/>
    <x v="3"/>
    <x v="2"/>
    <s v="Pens &amp; Art Supplies"/>
    <s v="Wrap Bag"/>
    <s v="Newell 323"/>
    <s v="United States"/>
    <x v="2"/>
    <x v="8"/>
    <x v="223"/>
    <n v="92677"/>
    <x v="27"/>
    <d v="2015-01-30T00:00:00"/>
    <n v="2"/>
    <n v="0.02"/>
    <n v="1.68"/>
    <n v="1.57"/>
    <n v="1"/>
    <n v="3.23"/>
    <n v="87651"/>
    <x v="2"/>
  </r>
  <r>
    <n v="744"/>
    <s v="Joy Maxwell"/>
    <x v="2"/>
    <x v="1"/>
    <x v="3"/>
    <x v="2"/>
    <s v="Appliances"/>
    <s v="Small Box"/>
    <s v="Belkin 8 Outlet SurgeMaster II Gold Surge Protector"/>
    <s v="United States"/>
    <x v="2"/>
    <x v="41"/>
    <x v="146"/>
    <n v="85737"/>
    <x v="27"/>
    <d v="2015-02-06T00:00:00"/>
    <n v="9"/>
    <n v="0.02"/>
    <n v="59.98"/>
    <n v="3.99"/>
    <n v="1"/>
    <n v="63.949999999999996"/>
    <n v="87725"/>
    <x v="2"/>
  </r>
  <r>
    <n v="744"/>
    <s v="Joy Maxwell"/>
    <x v="2"/>
    <x v="1"/>
    <x v="3"/>
    <x v="2"/>
    <s v="Binders and Binder Accessories"/>
    <s v="Small Box"/>
    <s v="Wilson Jones Impact Binders"/>
    <s v="United States"/>
    <x v="2"/>
    <x v="41"/>
    <x v="146"/>
    <n v="85737"/>
    <x v="27"/>
    <d v="2015-02-01T00:00:00"/>
    <n v="4"/>
    <n v="0.03"/>
    <n v="5.18"/>
    <n v="5.74"/>
    <n v="9"/>
    <n v="52.33"/>
    <n v="87725"/>
    <x v="2"/>
  </r>
  <r>
    <n v="553"/>
    <s v="Kristine Connolly"/>
    <x v="4"/>
    <x v="2"/>
    <x v="2"/>
    <x v="2"/>
    <s v="Paper"/>
    <s v="Wrap Bag"/>
    <s v="Adams Phone Message Book, 200 Message Capacity, 8 1/16” x 11”"/>
    <s v="United States"/>
    <x v="2"/>
    <x v="8"/>
    <x v="10"/>
    <n v="90008"/>
    <x v="27"/>
    <d v="2015-01-29T00:00:00"/>
    <n v="1"/>
    <n v="0"/>
    <n v="6.88"/>
    <n v="2"/>
    <n v="36"/>
    <n v="249.68"/>
    <n v="17155"/>
    <x v="2"/>
  </r>
  <r>
    <n v="556"/>
    <s v="Kristina Sanders"/>
    <x v="4"/>
    <x v="2"/>
    <x v="2"/>
    <x v="2"/>
    <s v="Paper"/>
    <s v="Wrap Bag"/>
    <s v="Adams Phone Message Book, 200 Message Capacity, 8 1/16” x 11”"/>
    <s v="United States"/>
    <x v="2"/>
    <x v="15"/>
    <x v="224"/>
    <n v="84604"/>
    <x v="27"/>
    <d v="2015-01-29T00:00:00"/>
    <n v="1"/>
    <n v="0"/>
    <n v="6.88"/>
    <n v="2"/>
    <n v="9"/>
    <n v="63.92"/>
    <n v="86189"/>
    <x v="2"/>
  </r>
  <r>
    <n v="556"/>
    <s v="Kristina Sanders"/>
    <x v="4"/>
    <x v="2"/>
    <x v="2"/>
    <x v="2"/>
    <s v="Storage &amp; Organization"/>
    <s v="Large Box"/>
    <s v="Fellowes Neat Ideas® Storage Cubes"/>
    <s v="United States"/>
    <x v="2"/>
    <x v="15"/>
    <x v="224"/>
    <n v="84604"/>
    <x v="27"/>
    <d v="2015-01-28T00:00:00"/>
    <n v="0"/>
    <n v="0.03"/>
    <n v="32.479999999999997"/>
    <n v="35"/>
    <n v="8"/>
    <n v="294.81"/>
    <n v="86189"/>
    <x v="2"/>
  </r>
  <r>
    <n v="1875"/>
    <s v="Martin Kirk"/>
    <x v="0"/>
    <x v="1"/>
    <x v="1"/>
    <x v="1"/>
    <s v="Telephones and Communication"/>
    <s v="Small Box"/>
    <s v="T60"/>
    <s v="United States"/>
    <x v="0"/>
    <x v="21"/>
    <x v="225"/>
    <n v="23320"/>
    <x v="28"/>
    <d v="2015-01-31T00:00:00"/>
    <n v="2"/>
    <n v="0.09"/>
    <n v="95.99"/>
    <n v="4.9000000000000004"/>
    <n v="4"/>
    <n v="388.77"/>
    <n v="90899"/>
    <x v="0"/>
  </r>
  <r>
    <n v="2265"/>
    <s v="James Davenport"/>
    <x v="0"/>
    <x v="1"/>
    <x v="3"/>
    <x v="2"/>
    <s v="Binders and Binder Accessories"/>
    <s v="Small Box"/>
    <s v="Acco Four Pocket Poly Ring Binder with Label Holder, Smoke, 1&quot;"/>
    <s v="United States"/>
    <x v="1"/>
    <x v="6"/>
    <x v="226"/>
    <n v="64130"/>
    <x v="28"/>
    <d v="2015-02-01T00:00:00"/>
    <n v="3"/>
    <n v="0.1"/>
    <n v="7.45"/>
    <n v="6.28"/>
    <n v="8"/>
    <n v="65.78"/>
    <n v="86612"/>
    <x v="1"/>
  </r>
  <r>
    <n v="2265"/>
    <s v="James Davenport"/>
    <x v="0"/>
    <x v="1"/>
    <x v="3"/>
    <x v="2"/>
    <s v="Paper"/>
    <s v="Small Box"/>
    <s v="Xerox 213"/>
    <s v="United States"/>
    <x v="1"/>
    <x v="6"/>
    <x v="226"/>
    <n v="64130"/>
    <x v="28"/>
    <d v="2015-01-31T00:00:00"/>
    <n v="2"/>
    <n v="0.01"/>
    <n v="6.48"/>
    <n v="7.86"/>
    <n v="10"/>
    <n v="72.650000000000006"/>
    <n v="86612"/>
    <x v="1"/>
  </r>
  <r>
    <n v="699"/>
    <s v="Jenny Gold"/>
    <x v="4"/>
    <x v="1"/>
    <x v="1"/>
    <x v="1"/>
    <s v="Computer Peripherals"/>
    <s v="Small Pack"/>
    <s v="Imation 3.5, DISKETTE 44766 HGHLD3.52HD/FM, 10/Pack"/>
    <s v="United States"/>
    <x v="2"/>
    <x v="8"/>
    <x v="10"/>
    <n v="90041"/>
    <x v="28"/>
    <d v="2015-01-31T00:00:00"/>
    <n v="2"/>
    <n v="7.0000000000000007E-2"/>
    <n v="5.0199999999999996"/>
    <n v="5.14"/>
    <n v="42"/>
    <n v="215.90999999999997"/>
    <n v="32420"/>
    <x v="2"/>
  </r>
  <r>
    <n v="699"/>
    <s v="Jenny Gold"/>
    <x v="4"/>
    <x v="0"/>
    <x v="1"/>
    <x v="0"/>
    <s v="Chairs &amp; Chairmats"/>
    <s v="Jumbo Drum"/>
    <s v="Hon 2090 “Pillow Soft” Series Mid Back Swivel/Tilt Chairs"/>
    <s v="United States"/>
    <x v="2"/>
    <x v="8"/>
    <x v="10"/>
    <n v="90041"/>
    <x v="28"/>
    <d v="2015-01-31T00:00:00"/>
    <n v="2"/>
    <n v="7.0000000000000007E-2"/>
    <n v="280.98"/>
    <n v="57"/>
    <n v="23"/>
    <n v="6519.4700000000012"/>
    <n v="32420"/>
    <x v="2"/>
  </r>
  <r>
    <n v="2061"/>
    <s v="Marianne Carey"/>
    <x v="4"/>
    <x v="0"/>
    <x v="3"/>
    <x v="0"/>
    <s v="Bookcases"/>
    <s v="Jumbo Box"/>
    <s v="Atlantic Metals Mobile 2-Shelf Bookcases, Custom Colors"/>
    <s v="United States"/>
    <x v="1"/>
    <x v="13"/>
    <x v="227"/>
    <n v="69101"/>
    <x v="28"/>
    <d v="2015-01-31T00:00:00"/>
    <n v="2"/>
    <n v="0.02"/>
    <n v="240.98"/>
    <n v="60.2"/>
    <n v="1"/>
    <n v="301.16000000000003"/>
    <n v="87146"/>
    <x v="1"/>
  </r>
  <r>
    <n v="2062"/>
    <s v="Alfred Singh"/>
    <x v="4"/>
    <x v="1"/>
    <x v="3"/>
    <x v="2"/>
    <s v="Binders and Binder Accessories"/>
    <s v="Small Box"/>
    <s v="GBC DocuBind 200 Manual Binding Machine"/>
    <s v="United States"/>
    <x v="0"/>
    <x v="21"/>
    <x v="228"/>
    <n v="23111"/>
    <x v="28"/>
    <d v="2015-02-01T00:00:00"/>
    <n v="3"/>
    <n v="0.02"/>
    <n v="420.98"/>
    <n v="19.989999999999998"/>
    <n v="10"/>
    <n v="4229.7699999999995"/>
    <n v="87146"/>
    <x v="0"/>
  </r>
  <r>
    <n v="767"/>
    <s v="Jeffrey Mueller"/>
    <x v="0"/>
    <x v="1"/>
    <x v="3"/>
    <x v="1"/>
    <s v="Computer Peripherals"/>
    <s v="Small Pack"/>
    <s v="Memorex 4.7GB DVD-RAM, 3/Pack"/>
    <s v="United States"/>
    <x v="1"/>
    <x v="10"/>
    <x v="229"/>
    <n v="61201"/>
    <x v="29"/>
    <d v="2015-02-01T00:00:00"/>
    <n v="2"/>
    <n v="0.1"/>
    <n v="31.78"/>
    <n v="1.99"/>
    <n v="11"/>
    <n v="351.47"/>
    <n v="86279"/>
    <x v="1"/>
  </r>
  <r>
    <n v="550"/>
    <s v="Edna Monroe Talley"/>
    <x v="1"/>
    <x v="1"/>
    <x v="3"/>
    <x v="2"/>
    <s v="Pens &amp; Art Supplies"/>
    <s v="Wrap Bag"/>
    <s v="Newell 323"/>
    <s v="United States"/>
    <x v="1"/>
    <x v="18"/>
    <x v="230"/>
    <n v="78155"/>
    <x v="29"/>
    <d v="2015-01-31T00:00:00"/>
    <n v="1"/>
    <n v="0.05"/>
    <n v="1.68"/>
    <n v="1.57"/>
    <n v="11"/>
    <n v="20"/>
    <n v="90909"/>
    <x v="1"/>
  </r>
  <r>
    <n v="550"/>
    <s v="Edna Monroe Talley"/>
    <x v="1"/>
    <x v="0"/>
    <x v="3"/>
    <x v="0"/>
    <s v="Tables"/>
    <s v="Jumbo Box"/>
    <s v="BoxOffice By Design Rectangular and Half-Moon Meeting Room Tables"/>
    <s v="United States"/>
    <x v="1"/>
    <x v="18"/>
    <x v="230"/>
    <n v="78155"/>
    <x v="29"/>
    <d v="2015-02-01T00:00:00"/>
    <n v="2"/>
    <n v="0.1"/>
    <n v="218.75"/>
    <n v="69.64"/>
    <n v="1"/>
    <n v="288.28999999999996"/>
    <n v="90909"/>
    <x v="1"/>
  </r>
  <r>
    <n v="551"/>
    <s v="Peggy Chan"/>
    <x v="1"/>
    <x v="1"/>
    <x v="3"/>
    <x v="2"/>
    <s v="Paper"/>
    <s v="Wrap Bag"/>
    <s v="White GlueTop Scratch Pads"/>
    <s v="United States"/>
    <x v="1"/>
    <x v="18"/>
    <x v="231"/>
    <n v="75090"/>
    <x v="29"/>
    <d v="2015-02-01T00:00:00"/>
    <n v="2"/>
    <n v="0"/>
    <n v="15.04"/>
    <n v="1.97"/>
    <n v="2"/>
    <n v="32.049999999999997"/>
    <n v="90909"/>
    <x v="1"/>
  </r>
  <r>
    <n v="1442"/>
    <s v="Rodney Field"/>
    <x v="2"/>
    <x v="2"/>
    <x v="3"/>
    <x v="2"/>
    <s v="Binders and Binder Accessories"/>
    <s v="Small Box"/>
    <s v="GBC Pre-Punched Binding Paper, Plastic, White, 8-1/2&quot; x 11&quot;"/>
    <s v="United States"/>
    <x v="1"/>
    <x v="6"/>
    <x v="232"/>
    <n v="65807"/>
    <x v="29"/>
    <d v="2015-02-03T00:00:00"/>
    <n v="4"/>
    <n v="0.02"/>
    <n v="15.99"/>
    <n v="13.18"/>
    <n v="7"/>
    <n v="125.09000000000002"/>
    <n v="89077"/>
    <x v="1"/>
  </r>
  <r>
    <n v="1442"/>
    <s v="Rodney Field"/>
    <x v="2"/>
    <x v="2"/>
    <x v="3"/>
    <x v="0"/>
    <s v="Office Furnishings"/>
    <s v="Small Box"/>
    <s v="Howard Miller 13&quot; Diameter Goldtone Round Wall Clock"/>
    <s v="United States"/>
    <x v="1"/>
    <x v="6"/>
    <x v="232"/>
    <n v="65807"/>
    <x v="29"/>
    <d v="2015-01-30T00:00:00"/>
    <n v="0"/>
    <n v="0.09"/>
    <n v="46.94"/>
    <n v="6.77"/>
    <n v="10"/>
    <n v="476.08"/>
    <n v="89077"/>
    <x v="1"/>
  </r>
  <r>
    <n v="2775"/>
    <s v="Theodore Rubin"/>
    <x v="2"/>
    <x v="1"/>
    <x v="1"/>
    <x v="1"/>
    <s v="Office Machines"/>
    <s v="Large Box"/>
    <s v="Polycom ViaVideo™ Desktop Video Communications Unit"/>
    <s v="United States"/>
    <x v="1"/>
    <x v="10"/>
    <x v="233"/>
    <n v="60131"/>
    <x v="29"/>
    <d v="2015-02-04T00:00:00"/>
    <n v="5"/>
    <n v="7.0000000000000007E-2"/>
    <n v="574.74"/>
    <n v="24.49"/>
    <n v="8"/>
    <n v="4622.34"/>
    <n v="91229"/>
    <x v="1"/>
  </r>
  <r>
    <n v="256"/>
    <s v="Irene Li"/>
    <x v="0"/>
    <x v="1"/>
    <x v="2"/>
    <x v="2"/>
    <s v="Scissors, Rulers and Trimmers"/>
    <s v="Small Pack"/>
    <s v="Acme® Elite Stainless Steel Scissors"/>
    <s v="United States"/>
    <x v="3"/>
    <x v="28"/>
    <x v="234"/>
    <n v="17331"/>
    <x v="30"/>
    <d v="2015-02-02T00:00:00"/>
    <n v="2"/>
    <n v="0.03"/>
    <n v="8.34"/>
    <n v="2.64"/>
    <n v="4"/>
    <n v="35.97"/>
    <n v="86267"/>
    <x v="3"/>
  </r>
  <r>
    <n v="343"/>
    <s v="Lynn Epstein"/>
    <x v="0"/>
    <x v="0"/>
    <x v="3"/>
    <x v="0"/>
    <s v="Tables"/>
    <s v="Jumbo Box"/>
    <s v="Anderson Hickey Conga Table Tops &amp; Accessories"/>
    <s v="United States"/>
    <x v="3"/>
    <x v="29"/>
    <x v="235"/>
    <n v="4401"/>
    <x v="30"/>
    <d v="2015-02-01T00:00:00"/>
    <n v="1"/>
    <n v="0.03"/>
    <n v="15.23"/>
    <n v="27.75"/>
    <n v="7"/>
    <n v="134.33000000000001"/>
    <n v="88151"/>
    <x v="3"/>
  </r>
  <r>
    <n v="1723"/>
    <s v="Constance Flowers"/>
    <x v="2"/>
    <x v="2"/>
    <x v="3"/>
    <x v="1"/>
    <s v="Computer Peripherals"/>
    <s v="Small Box"/>
    <s v="US Robotics 56K V.92 Internal PCI Faxmodem"/>
    <s v="United States"/>
    <x v="2"/>
    <x v="8"/>
    <x v="236"/>
    <n v="92037"/>
    <x v="30"/>
    <d v="2015-02-05T00:00:00"/>
    <n v="5"/>
    <n v="0.1"/>
    <n v="49.99"/>
    <n v="19.989999999999998"/>
    <n v="46"/>
    <n v="2319.4299999999998"/>
    <n v="40101"/>
    <x v="2"/>
  </r>
  <r>
    <n v="2202"/>
    <s v="Laurie Howe"/>
    <x v="2"/>
    <x v="0"/>
    <x v="2"/>
    <x v="0"/>
    <s v="Chairs &amp; Chairmats"/>
    <s v="Jumbo Drum"/>
    <s v="Office Star - Mid Back Dual function Ergonomic High Back Chair with 2-Way Adjustable Arms"/>
    <s v="United States"/>
    <x v="1"/>
    <x v="7"/>
    <x v="237"/>
    <n v="55429"/>
    <x v="30"/>
    <d v="2015-01-31T00:00:00"/>
    <n v="0"/>
    <n v="0.09"/>
    <n v="160.97999999999999"/>
    <n v="30"/>
    <n v="11"/>
    <n v="1800.69"/>
    <n v="86050"/>
    <x v="1"/>
  </r>
  <r>
    <n v="2202"/>
    <s v="Laurie Howe"/>
    <x v="2"/>
    <x v="1"/>
    <x v="2"/>
    <x v="2"/>
    <s v="Labels"/>
    <s v="Small Box"/>
    <s v="Avery 51"/>
    <s v="United States"/>
    <x v="1"/>
    <x v="7"/>
    <x v="237"/>
    <n v="55429"/>
    <x v="30"/>
    <d v="2015-01-31T00:00:00"/>
    <n v="0"/>
    <n v="0.09"/>
    <n v="6.3"/>
    <n v="0.5"/>
    <n v="10"/>
    <n v="63.41"/>
    <n v="86050"/>
    <x v="1"/>
  </r>
  <r>
    <n v="2202"/>
    <s v="Laurie Howe"/>
    <x v="2"/>
    <x v="1"/>
    <x v="2"/>
    <x v="2"/>
    <s v="Paper"/>
    <s v="Wrap Bag"/>
    <s v="Rediform S.O.S. Phone Message Books"/>
    <s v="United States"/>
    <x v="1"/>
    <x v="7"/>
    <x v="237"/>
    <n v="55429"/>
    <x v="30"/>
    <d v="2015-02-07T00:00:00"/>
    <n v="7"/>
    <n v="0"/>
    <n v="4.9800000000000004"/>
    <n v="0.8"/>
    <n v="8"/>
    <n v="40.64"/>
    <n v="86050"/>
    <x v="1"/>
  </r>
  <r>
    <n v="2781"/>
    <s v="Kelly Byers"/>
    <x v="2"/>
    <x v="1"/>
    <x v="1"/>
    <x v="2"/>
    <s v="Binders and Binder Accessories"/>
    <s v="Small Box"/>
    <s v="Peel &amp; Stick Add-On Corner Pockets"/>
    <s v="United States"/>
    <x v="2"/>
    <x v="14"/>
    <x v="238"/>
    <n v="97071"/>
    <x v="30"/>
    <d v="2015-02-04T00:00:00"/>
    <n v="4"/>
    <n v="0.09"/>
    <n v="2.16"/>
    <n v="6.05"/>
    <n v="2"/>
    <n v="10.280000000000001"/>
    <n v="87162"/>
    <x v="2"/>
  </r>
  <r>
    <n v="2781"/>
    <s v="Kelly Byers"/>
    <x v="2"/>
    <x v="0"/>
    <x v="1"/>
    <x v="1"/>
    <s v="Office Machines"/>
    <s v="Jumbo Drum"/>
    <s v="Hewlett-Packard Business Color Inkjet 3000 [N, DTN] Series Printers"/>
    <s v="United States"/>
    <x v="2"/>
    <x v="14"/>
    <x v="238"/>
    <n v="97071"/>
    <x v="30"/>
    <d v="2015-02-07T00:00:00"/>
    <n v="7"/>
    <n v="0.03"/>
    <n v="808.49"/>
    <n v="55.3"/>
    <n v="11"/>
    <n v="8948.659999999998"/>
    <n v="87162"/>
    <x v="2"/>
  </r>
  <r>
    <n v="2781"/>
    <s v="Kelly Byers"/>
    <x v="2"/>
    <x v="1"/>
    <x v="1"/>
    <x v="2"/>
    <s v="Paper"/>
    <s v="Small Box"/>
    <s v="Xerox 217"/>
    <s v="United States"/>
    <x v="2"/>
    <x v="14"/>
    <x v="238"/>
    <n v="97071"/>
    <x v="30"/>
    <d v="2015-02-07T00:00:00"/>
    <n v="7"/>
    <n v="0"/>
    <n v="6.48"/>
    <n v="8.19"/>
    <n v="3"/>
    <n v="27.630000000000003"/>
    <n v="87162"/>
    <x v="2"/>
  </r>
  <r>
    <n v="1238"/>
    <s v="April Bowers"/>
    <x v="4"/>
    <x v="0"/>
    <x v="3"/>
    <x v="0"/>
    <s v="Chairs &amp; Chairmats"/>
    <s v="Jumbo Drum"/>
    <s v="Office Star - Mid Back Dual function Ergonomic High Back Chair with 2-Way Adjustable Arms"/>
    <s v="United States"/>
    <x v="1"/>
    <x v="18"/>
    <x v="239"/>
    <n v="75104"/>
    <x v="30"/>
    <d v="2015-02-02T00:00:00"/>
    <n v="2"/>
    <n v="0.01"/>
    <n v="160.97999999999999"/>
    <n v="30"/>
    <n v="10"/>
    <n v="1639.79"/>
    <n v="86075"/>
    <x v="1"/>
  </r>
  <r>
    <n v="911"/>
    <s v="Marsha P Joyner"/>
    <x v="3"/>
    <x v="1"/>
    <x v="3"/>
    <x v="2"/>
    <s v="Paper"/>
    <s v="Wrap Bag"/>
    <s v="Rediform Wirebound &quot;Phone Memo&quot; Message Book, 11 x 5-3/4"/>
    <s v="United States"/>
    <x v="3"/>
    <x v="44"/>
    <x v="240"/>
    <n v="26003"/>
    <x v="30"/>
    <d v="2015-02-02T00:00:00"/>
    <n v="2"/>
    <n v="0.05"/>
    <n v="7.64"/>
    <n v="5.83"/>
    <n v="2"/>
    <n v="21.06"/>
    <n v="90185"/>
    <x v="3"/>
  </r>
  <r>
    <n v="911"/>
    <s v="Marsha P Joyner"/>
    <x v="3"/>
    <x v="0"/>
    <x v="3"/>
    <x v="0"/>
    <s v="Tables"/>
    <s v="Jumbo Box"/>
    <s v="BoxOffice By Design Rectangular and Half-Moon Meeting Room Tables"/>
    <s v="United States"/>
    <x v="3"/>
    <x v="44"/>
    <x v="240"/>
    <n v="26003"/>
    <x v="30"/>
    <d v="2015-02-01T00:00:00"/>
    <n v="1"/>
    <n v="0.04"/>
    <n v="218.75"/>
    <n v="69.64"/>
    <n v="10"/>
    <n v="2257.1"/>
    <n v="90185"/>
    <x v="3"/>
  </r>
  <r>
    <n v="2137"/>
    <s v="Crystal Crabtree"/>
    <x v="3"/>
    <x v="1"/>
    <x v="3"/>
    <x v="2"/>
    <s v="Paper"/>
    <s v="Wrap Bag"/>
    <s v="Adams Phone Message Book, Professional, 400 Message Capacity, 5 3/6” x 11”"/>
    <s v="United States"/>
    <x v="0"/>
    <x v="12"/>
    <x v="241"/>
    <n v="33407"/>
    <x v="30"/>
    <d v="2015-02-02T00:00:00"/>
    <n v="2"/>
    <n v="0"/>
    <n v="6.98"/>
    <n v="1.6"/>
    <n v="9"/>
    <n v="64.42"/>
    <n v="86002"/>
    <x v="0"/>
  </r>
  <r>
    <n v="510"/>
    <s v="Gregory Rao"/>
    <x v="0"/>
    <x v="1"/>
    <x v="3"/>
    <x v="2"/>
    <s v="Binders and Binder Accessories"/>
    <s v="Small Box"/>
    <s v="C-Line Peel &amp; Stick Add-On Filing Pockets, 8-3/4 x 5-1/8, 10/Pack"/>
    <s v="United States"/>
    <x v="2"/>
    <x v="8"/>
    <x v="108"/>
    <n v="95336"/>
    <x v="31"/>
    <d v="2015-02-02T00:00:00"/>
    <n v="1"/>
    <n v="0.03"/>
    <n v="6.37"/>
    <n v="5.19"/>
    <n v="14"/>
    <n v="94.34"/>
    <n v="90059"/>
    <x v="2"/>
  </r>
  <r>
    <n v="2122"/>
    <s v="Carolyn Fisher"/>
    <x v="0"/>
    <x v="0"/>
    <x v="1"/>
    <x v="1"/>
    <s v="Office Machines"/>
    <s v="Jumbo Drum"/>
    <s v="Lexmark Z25 Color Inkjet Printer"/>
    <s v="United States"/>
    <x v="0"/>
    <x v="1"/>
    <x v="242"/>
    <n v="72116"/>
    <x v="31"/>
    <d v="2015-02-03T00:00:00"/>
    <n v="2"/>
    <n v="0.06"/>
    <n v="80.97"/>
    <n v="33.6"/>
    <n v="10"/>
    <n v="843.24000000000012"/>
    <n v="89664"/>
    <x v="0"/>
  </r>
  <r>
    <n v="1211"/>
    <s v="Debra Proctor"/>
    <x v="2"/>
    <x v="1"/>
    <x v="3"/>
    <x v="2"/>
    <s v="Labels"/>
    <s v="Small Box"/>
    <s v="Avery 497"/>
    <s v="United States"/>
    <x v="1"/>
    <x v="2"/>
    <x v="243"/>
    <n v="46806"/>
    <x v="31"/>
    <d v="2015-02-06T00:00:00"/>
    <n v="5"/>
    <n v="0.01"/>
    <n v="3.08"/>
    <n v="0.5"/>
    <n v="4"/>
    <n v="12.81"/>
    <n v="88598"/>
    <x v="1"/>
  </r>
  <r>
    <n v="1949"/>
    <s v="Dana Waller"/>
    <x v="2"/>
    <x v="0"/>
    <x v="0"/>
    <x v="0"/>
    <s v="Tables"/>
    <s v="Jumbo Box"/>
    <s v="Bush Advantage Collection® Racetrack Conference Table"/>
    <s v="United States"/>
    <x v="2"/>
    <x v="24"/>
    <x v="244"/>
    <n v="59715"/>
    <x v="31"/>
    <d v="2015-02-05T00:00:00"/>
    <n v="4"/>
    <n v="0.05"/>
    <n v="424.21"/>
    <n v="110.2"/>
    <n v="12"/>
    <n v="5200.6699999999992"/>
    <n v="90415"/>
    <x v="2"/>
  </r>
  <r>
    <n v="2071"/>
    <s v="Victor Cherry"/>
    <x v="3"/>
    <x v="1"/>
    <x v="3"/>
    <x v="1"/>
    <s v="Computer Peripherals"/>
    <s v="Small Pack"/>
    <s v="Imation 5.2GB DVD-RAM"/>
    <s v="United States"/>
    <x v="1"/>
    <x v="25"/>
    <x v="245"/>
    <n v="48336"/>
    <x v="31"/>
    <d v="2015-02-01T00:00:00"/>
    <n v="0"/>
    <n v="0.03"/>
    <n v="60.98"/>
    <n v="1.99"/>
    <n v="23"/>
    <n v="1404.5"/>
    <n v="88555"/>
    <x v="1"/>
  </r>
  <r>
    <n v="2071"/>
    <s v="Victor Cherry"/>
    <x v="3"/>
    <x v="1"/>
    <x v="3"/>
    <x v="2"/>
    <s v="Labels"/>
    <s v="Small Box"/>
    <s v="Avery 481"/>
    <s v="United States"/>
    <x v="1"/>
    <x v="25"/>
    <x v="245"/>
    <n v="48336"/>
    <x v="31"/>
    <d v="2015-02-02T00:00:00"/>
    <n v="1"/>
    <n v="0.04"/>
    <n v="3.08"/>
    <n v="0.99"/>
    <n v="11"/>
    <n v="34.830000000000005"/>
    <n v="88555"/>
    <x v="1"/>
  </r>
  <r>
    <n v="2072"/>
    <s v="Malcolm S Lanier"/>
    <x v="3"/>
    <x v="1"/>
    <x v="3"/>
    <x v="2"/>
    <s v="Paper"/>
    <s v="Wrap Bag"/>
    <s v="Speediset Carbonless Redi-Letter® 7&quot; x 8 1/2&quot;"/>
    <s v="United States"/>
    <x v="1"/>
    <x v="25"/>
    <x v="246"/>
    <n v="48505"/>
    <x v="31"/>
    <d v="2015-02-03T00:00:00"/>
    <n v="2"/>
    <n v="0"/>
    <n v="10.31"/>
    <n v="1.79"/>
    <n v="23"/>
    <n v="238.92000000000002"/>
    <n v="88555"/>
    <x v="1"/>
  </r>
  <r>
    <n v="397"/>
    <s v="Denise Carver"/>
    <x v="0"/>
    <x v="1"/>
    <x v="3"/>
    <x v="0"/>
    <s v="Tables"/>
    <s v="Large Box"/>
    <s v="Laminate Occasional Tables"/>
    <s v="United States"/>
    <x v="3"/>
    <x v="27"/>
    <x v="247"/>
    <n v="44221"/>
    <x v="32"/>
    <d v="2015-02-03T00:00:00"/>
    <n v="1"/>
    <n v="0.1"/>
    <n v="154.13"/>
    <n v="69"/>
    <n v="8"/>
    <n v="1301.94"/>
    <n v="89319"/>
    <x v="3"/>
  </r>
  <r>
    <n v="2555"/>
    <s v="Karl Knowles"/>
    <x v="0"/>
    <x v="1"/>
    <x v="2"/>
    <x v="2"/>
    <s v="Binders and Binder Accessories"/>
    <s v="Small Box"/>
    <s v="Mead 1st Gear 2&quot; Zipper Binder, Asst. Colors"/>
    <s v="United States"/>
    <x v="1"/>
    <x v="30"/>
    <x v="77"/>
    <n v="53711"/>
    <x v="32"/>
    <d v="2015-02-03T00:00:00"/>
    <n v="1"/>
    <n v="0"/>
    <n v="12.97"/>
    <n v="1.49"/>
    <n v="19"/>
    <n v="247.92000000000002"/>
    <n v="86529"/>
    <x v="1"/>
  </r>
  <r>
    <n v="2555"/>
    <s v="Karl Knowles"/>
    <x v="0"/>
    <x v="1"/>
    <x v="2"/>
    <x v="2"/>
    <s v="Labels"/>
    <s v="Small Box"/>
    <s v="Avery 508"/>
    <s v="United States"/>
    <x v="1"/>
    <x v="30"/>
    <x v="77"/>
    <n v="53711"/>
    <x v="32"/>
    <d v="2015-02-02T00:00:00"/>
    <n v="0"/>
    <n v="0.06"/>
    <n v="4.91"/>
    <n v="0.5"/>
    <n v="9"/>
    <n v="44.629999999999995"/>
    <n v="86529"/>
    <x v="1"/>
  </r>
  <r>
    <n v="68"/>
    <s v="Scott Bunn"/>
    <x v="1"/>
    <x v="0"/>
    <x v="3"/>
    <x v="0"/>
    <s v="Chairs &amp; Chairmats"/>
    <s v="Jumbo Drum"/>
    <s v="Global High-Back Leather Tilter, Burgundy"/>
    <s v="United States"/>
    <x v="3"/>
    <x v="11"/>
    <x v="13"/>
    <n v="10177"/>
    <x v="32"/>
    <d v="2015-02-04T00:00:00"/>
    <n v="2"/>
    <n v="0.09"/>
    <n v="122.99"/>
    <n v="70.2"/>
    <n v="49"/>
    <n v="6096.619999999999"/>
    <n v="55713"/>
    <x v="3"/>
  </r>
  <r>
    <n v="70"/>
    <s v="Annette Boone"/>
    <x v="1"/>
    <x v="0"/>
    <x v="3"/>
    <x v="0"/>
    <s v="Chairs &amp; Chairmats"/>
    <s v="Jumbo Drum"/>
    <s v="Global High-Back Leather Tilter, Burgundy"/>
    <s v="United States"/>
    <x v="3"/>
    <x v="42"/>
    <x v="248"/>
    <n v="5401"/>
    <x v="32"/>
    <d v="2015-02-04T00:00:00"/>
    <n v="2"/>
    <n v="0.09"/>
    <n v="122.99"/>
    <n v="70.2"/>
    <n v="12"/>
    <n v="1545.99"/>
    <n v="87947"/>
    <x v="3"/>
  </r>
  <r>
    <n v="894"/>
    <s v="Gail Rankin Cole"/>
    <x v="2"/>
    <x v="1"/>
    <x v="3"/>
    <x v="2"/>
    <s v="Rubber Bands"/>
    <s v="Wrap Bag"/>
    <s v="OIC Thumb-Tacks"/>
    <s v="United States"/>
    <x v="3"/>
    <x v="31"/>
    <x v="82"/>
    <n v="20024"/>
    <x v="32"/>
    <d v="2015-02-02T00:00:00"/>
    <n v="0"/>
    <n v="0.02"/>
    <n v="1.1399999999999999"/>
    <n v="0.7"/>
    <n v="38"/>
    <n v="43.999999999999993"/>
    <n v="38529"/>
    <x v="3"/>
  </r>
  <r>
    <n v="2498"/>
    <s v="Arlene Long"/>
    <x v="4"/>
    <x v="1"/>
    <x v="0"/>
    <x v="0"/>
    <s v="Office Furnishings"/>
    <s v="Small Box"/>
    <s v="Eldon® 200 Class™ Desk Accessories"/>
    <s v="United States"/>
    <x v="2"/>
    <x v="8"/>
    <x v="236"/>
    <n v="92024"/>
    <x v="32"/>
    <d v="2015-02-04T00:00:00"/>
    <n v="2"/>
    <n v="0.09"/>
    <n v="6.28"/>
    <n v="5.41"/>
    <n v="56"/>
    <n v="357.00000000000006"/>
    <n v="54567"/>
    <x v="2"/>
  </r>
  <r>
    <n v="2500"/>
    <s v="Kevin Smith"/>
    <x v="4"/>
    <x v="1"/>
    <x v="0"/>
    <x v="0"/>
    <s v="Office Furnishings"/>
    <s v="Small Box"/>
    <s v="Eldon® 200 Class™ Desk Accessories"/>
    <s v="United States"/>
    <x v="1"/>
    <x v="10"/>
    <x v="249"/>
    <n v="60102"/>
    <x v="32"/>
    <d v="2015-02-04T00:00:00"/>
    <n v="2"/>
    <n v="0.09"/>
    <n v="6.28"/>
    <n v="5.41"/>
    <n v="14"/>
    <n v="93.24"/>
    <n v="88320"/>
    <x v="1"/>
  </r>
  <r>
    <n v="84"/>
    <s v="Helen Stein"/>
    <x v="3"/>
    <x v="1"/>
    <x v="1"/>
    <x v="0"/>
    <s v="Office Furnishings"/>
    <s v="Small Box"/>
    <s v="6&quot; Cubicle Wall Clock, Black"/>
    <s v="United States"/>
    <x v="3"/>
    <x v="27"/>
    <x v="250"/>
    <n v="45231"/>
    <x v="32"/>
    <d v="2015-02-03T00:00:00"/>
    <n v="1"/>
    <n v="0"/>
    <n v="8.09"/>
    <n v="7.96"/>
    <n v="11"/>
    <n v="96.949999999999989"/>
    <n v="87364"/>
    <x v="3"/>
  </r>
  <r>
    <n v="1412"/>
    <s v="Marc Ray"/>
    <x v="3"/>
    <x v="1"/>
    <x v="3"/>
    <x v="2"/>
    <s v="Pens &amp; Art Supplies"/>
    <s v="Wrap Bag"/>
    <s v="Avery Hi-Liter® Fluorescent Desk Style Markers"/>
    <s v="United States"/>
    <x v="2"/>
    <x v="8"/>
    <x v="251"/>
    <n v="94043"/>
    <x v="32"/>
    <d v="2015-02-04T00:00:00"/>
    <n v="2"/>
    <n v="0.08"/>
    <n v="3.38"/>
    <n v="0.85"/>
    <n v="12"/>
    <n v="41.330000000000005"/>
    <n v="87087"/>
    <x v="2"/>
  </r>
  <r>
    <n v="1413"/>
    <s v="Pamela Wiley"/>
    <x v="3"/>
    <x v="2"/>
    <x v="3"/>
    <x v="1"/>
    <s v="Computer Peripherals"/>
    <s v="Small Pack"/>
    <s v="Maxell DVD-RAM Discs"/>
    <s v="United States"/>
    <x v="3"/>
    <x v="35"/>
    <x v="203"/>
    <n v="2113"/>
    <x v="32"/>
    <d v="2015-02-04T00:00:00"/>
    <n v="2"/>
    <n v="0.02"/>
    <n v="16.48"/>
    <n v="1.99"/>
    <n v="27"/>
    <n v="446.93000000000006"/>
    <n v="45539"/>
    <x v="3"/>
  </r>
  <r>
    <n v="3196"/>
    <s v="Rick Foster Hawkins"/>
    <x v="3"/>
    <x v="0"/>
    <x v="2"/>
    <x v="1"/>
    <s v="Office Machines"/>
    <s v="Jumbo Drum"/>
    <s v="Hewlett-Packard Deskjet 6122 Color Inkjet Printer"/>
    <s v="United States"/>
    <x v="2"/>
    <x v="8"/>
    <x v="252"/>
    <n v="94109"/>
    <x v="32"/>
    <d v="2015-02-03T00:00:00"/>
    <n v="1"/>
    <n v="0.03"/>
    <n v="200.97"/>
    <n v="15.59"/>
    <n v="43"/>
    <n v="8657.2699999999986"/>
    <n v="24294"/>
    <x v="2"/>
  </r>
  <r>
    <n v="3197"/>
    <s v="Wallace Pugh"/>
    <x v="3"/>
    <x v="0"/>
    <x v="2"/>
    <x v="1"/>
    <s v="Office Machines"/>
    <s v="Jumbo Drum"/>
    <s v="Hewlett-Packard Deskjet 6122 Color Inkjet Printer"/>
    <s v="United States"/>
    <x v="1"/>
    <x v="10"/>
    <x v="253"/>
    <n v="60062"/>
    <x v="32"/>
    <d v="2015-02-03T00:00:00"/>
    <n v="1"/>
    <n v="0.03"/>
    <n v="200.97"/>
    <n v="15.59"/>
    <n v="11"/>
    <n v="2226.23"/>
    <n v="90850"/>
    <x v="1"/>
  </r>
  <r>
    <n v="2486"/>
    <s v="Jack Horn"/>
    <x v="2"/>
    <x v="0"/>
    <x v="0"/>
    <x v="0"/>
    <s v="Chairs &amp; Chairmats"/>
    <s v="Jumbo Drum"/>
    <s v="Office Star - Ergonomic Mid Back Chair with 2-Way Adjustable Arms"/>
    <s v="United States"/>
    <x v="0"/>
    <x v="5"/>
    <x v="254"/>
    <n v="30458"/>
    <x v="33"/>
    <d v="2015-02-05T00:00:00"/>
    <n v="2"/>
    <n v="0"/>
    <n v="180.98"/>
    <n v="30"/>
    <n v="11"/>
    <n v="2020.78"/>
    <n v="91416"/>
    <x v="0"/>
  </r>
  <r>
    <n v="3053"/>
    <s v="Robin Tyler"/>
    <x v="4"/>
    <x v="1"/>
    <x v="3"/>
    <x v="1"/>
    <s v="Telephones and Communication"/>
    <s v="Small Box"/>
    <s v="i2000"/>
    <s v="United States"/>
    <x v="0"/>
    <x v="32"/>
    <x v="255"/>
    <n v="42071"/>
    <x v="33"/>
    <d v="2015-02-05T00:00:00"/>
    <n v="2"/>
    <n v="0.06"/>
    <n v="125.99"/>
    <n v="2.5"/>
    <n v="11"/>
    <n v="1388.33"/>
    <n v="86662"/>
    <x v="0"/>
  </r>
  <r>
    <n v="603"/>
    <s v="Gretchen Ball"/>
    <x v="3"/>
    <x v="1"/>
    <x v="2"/>
    <x v="1"/>
    <s v="Telephones and Communication"/>
    <s v="Small Box"/>
    <s v="Accessory27"/>
    <s v="United States"/>
    <x v="2"/>
    <x v="3"/>
    <x v="256"/>
    <n v="81001"/>
    <x v="33"/>
    <d v="2015-02-05T00:00:00"/>
    <n v="2"/>
    <n v="0.02"/>
    <n v="35.99"/>
    <n v="5"/>
    <n v="7"/>
    <n v="256.91000000000003"/>
    <n v="87020"/>
    <x v="2"/>
  </r>
  <r>
    <n v="3151"/>
    <s v="Glenda Hunter"/>
    <x v="0"/>
    <x v="0"/>
    <x v="3"/>
    <x v="1"/>
    <s v="Office Machines"/>
    <s v="Jumbo Box"/>
    <s v="Okidata Pacemark 4410N Wide Format Dot Matrix Printer"/>
    <s v="United States"/>
    <x v="2"/>
    <x v="8"/>
    <x v="257"/>
    <n v="92277"/>
    <x v="34"/>
    <d v="2015-02-05T00:00:00"/>
    <n v="1"/>
    <n v="0.01"/>
    <n v="3502.14"/>
    <n v="8.73"/>
    <n v="1"/>
    <n v="3510.8599999999997"/>
    <n v="88544"/>
    <x v="2"/>
  </r>
  <r>
    <n v="3151"/>
    <s v="Glenda Hunter"/>
    <x v="0"/>
    <x v="1"/>
    <x v="3"/>
    <x v="2"/>
    <s v="Scissors, Rulers and Trimmers"/>
    <s v="Small Pack"/>
    <s v="Acme Galleria® Hot Forged Steel Scissors with Colored Handles"/>
    <s v="United States"/>
    <x v="2"/>
    <x v="8"/>
    <x v="257"/>
    <n v="92277"/>
    <x v="34"/>
    <d v="2015-02-05T00:00:00"/>
    <n v="1"/>
    <n v="0.06"/>
    <n v="15.73"/>
    <n v="7.42"/>
    <n v="4"/>
    <n v="70.28"/>
    <n v="88544"/>
    <x v="2"/>
  </r>
  <r>
    <n v="3351"/>
    <s v="Nathan Wyatt"/>
    <x v="0"/>
    <x v="1"/>
    <x v="0"/>
    <x v="2"/>
    <s v="Appliances"/>
    <s v="Small Box"/>
    <s v="Belkin 6 Outlet Metallic Surge Strip"/>
    <s v="United States"/>
    <x v="2"/>
    <x v="4"/>
    <x v="258"/>
    <n v="99301"/>
    <x v="34"/>
    <d v="2015-02-06T00:00:00"/>
    <n v="2"/>
    <n v="0.1"/>
    <n v="10.89"/>
    <n v="4.5"/>
    <n v="17"/>
    <n v="189.53"/>
    <n v="91297"/>
    <x v="2"/>
  </r>
  <r>
    <n v="960"/>
    <s v="Phillip Chappell"/>
    <x v="2"/>
    <x v="1"/>
    <x v="2"/>
    <x v="2"/>
    <s v="Pens &amp; Art Supplies"/>
    <s v="Wrap Bag"/>
    <s v="Newell 343"/>
    <s v="United States"/>
    <x v="2"/>
    <x v="8"/>
    <x v="259"/>
    <n v="90278"/>
    <x v="34"/>
    <d v="2015-02-08T00:00:00"/>
    <n v="4"/>
    <n v="0.03"/>
    <n v="2.94"/>
    <n v="0.96"/>
    <n v="1"/>
    <n v="3.87"/>
    <n v="89401"/>
    <x v="2"/>
  </r>
  <r>
    <n v="962"/>
    <s v="Yvonne Clarke"/>
    <x v="2"/>
    <x v="1"/>
    <x v="2"/>
    <x v="2"/>
    <s v="Pens &amp; Art Supplies"/>
    <s v="Wrap Bag"/>
    <s v="Newell 343"/>
    <s v="United States"/>
    <x v="1"/>
    <x v="10"/>
    <x v="129"/>
    <n v="60610"/>
    <x v="34"/>
    <d v="2015-02-08T00:00:00"/>
    <n v="4"/>
    <n v="0.03"/>
    <n v="2.94"/>
    <n v="0.96"/>
    <n v="2"/>
    <n v="6.81"/>
    <n v="17636"/>
    <x v="1"/>
  </r>
  <r>
    <n v="1213"/>
    <s v="Jeremy Pratt"/>
    <x v="2"/>
    <x v="2"/>
    <x v="3"/>
    <x v="1"/>
    <s v="Computer Peripherals"/>
    <s v="Small Pack"/>
    <s v="Verbatim DVD-RAM, 5.2GB, Rewritable, Type 1, DS"/>
    <s v="United States"/>
    <x v="1"/>
    <x v="2"/>
    <x v="125"/>
    <n v="46530"/>
    <x v="34"/>
    <d v="2015-02-09T00:00:00"/>
    <n v="5"/>
    <n v="7.0000000000000007E-2"/>
    <n v="29.89"/>
    <n v="1.99"/>
    <n v="13"/>
    <n v="390.49"/>
    <n v="88599"/>
    <x v="1"/>
  </r>
  <r>
    <n v="1213"/>
    <s v="Jeremy Pratt"/>
    <x v="2"/>
    <x v="1"/>
    <x v="3"/>
    <x v="2"/>
    <s v="Paper"/>
    <s v="Small Box"/>
    <s v="Southworth 25% Cotton Antique Laid Paper &amp; Envelopes"/>
    <s v="United States"/>
    <x v="1"/>
    <x v="2"/>
    <x v="125"/>
    <n v="46530"/>
    <x v="34"/>
    <d v="2015-02-08T00:00:00"/>
    <n v="4"/>
    <n v="0.03"/>
    <n v="8.34"/>
    <n v="4.82"/>
    <n v="5"/>
    <n v="46.49"/>
    <n v="88599"/>
    <x v="1"/>
  </r>
  <r>
    <n v="2203"/>
    <s v="Eddie Walker"/>
    <x v="2"/>
    <x v="0"/>
    <x v="2"/>
    <x v="1"/>
    <s v="Office Machines"/>
    <s v="Jumbo Drum"/>
    <s v="Panasonic KX-P1150 Dot Matrix Printer"/>
    <s v="United States"/>
    <x v="1"/>
    <x v="7"/>
    <x v="30"/>
    <n v="55445"/>
    <x v="34"/>
    <d v="2015-02-04T00:00:00"/>
    <n v="0"/>
    <n v="0.08"/>
    <n v="145.44999999999999"/>
    <n v="17.850000000000001"/>
    <n v="8"/>
    <n v="1181.3699999999999"/>
    <n v="86051"/>
    <x v="1"/>
  </r>
  <r>
    <n v="2204"/>
    <s v="Oscar Ford"/>
    <x v="2"/>
    <x v="0"/>
    <x v="2"/>
    <x v="0"/>
    <s v="Chairs &amp; Chairmats"/>
    <s v="Jumbo Drum"/>
    <s v="Metal Folding Chairs, Beige, 4/Carton"/>
    <s v="United States"/>
    <x v="1"/>
    <x v="7"/>
    <x v="260"/>
    <n v="55337"/>
    <x v="34"/>
    <d v="2015-02-08T00:00:00"/>
    <n v="4"/>
    <n v="7.0000000000000007E-2"/>
    <n v="33.94"/>
    <n v="19.190000000000001"/>
    <n v="5"/>
    <n v="188.82"/>
    <n v="86051"/>
    <x v="1"/>
  </r>
  <r>
    <n v="689"/>
    <s v="Tommy Honeycutt"/>
    <x v="4"/>
    <x v="1"/>
    <x v="0"/>
    <x v="1"/>
    <s v="Computer Peripherals"/>
    <s v="Small Pack"/>
    <s v="BASF Silver 74 Minute CD-R"/>
    <s v="United States"/>
    <x v="1"/>
    <x v="6"/>
    <x v="261"/>
    <n v="63376"/>
    <x v="34"/>
    <d v="2015-02-05T00:00:00"/>
    <n v="1"/>
    <n v="7.0000000000000007E-2"/>
    <n v="1.7"/>
    <n v="1.99"/>
    <n v="10"/>
    <n v="18.919999999999998"/>
    <n v="88502"/>
    <x v="1"/>
  </r>
  <r>
    <n v="1363"/>
    <s v="Earl Roy"/>
    <x v="4"/>
    <x v="1"/>
    <x v="1"/>
    <x v="2"/>
    <s v="Binders and Binder Accessories"/>
    <s v="Small Box"/>
    <s v="Mead 1st Gear 2&quot; Zipper Binder, Asst. Colors"/>
    <s v="United States"/>
    <x v="0"/>
    <x v="12"/>
    <x v="262"/>
    <n v="32707"/>
    <x v="34"/>
    <d v="2015-02-06T00:00:00"/>
    <n v="2"/>
    <n v="0.05"/>
    <n v="12.97"/>
    <n v="1.49"/>
    <n v="2"/>
    <n v="27.38"/>
    <n v="89993"/>
    <x v="0"/>
  </r>
  <r>
    <n v="1363"/>
    <s v="Earl Roy"/>
    <x v="4"/>
    <x v="1"/>
    <x v="1"/>
    <x v="2"/>
    <s v="Rubber Bands"/>
    <s v="Wrap Bag"/>
    <s v="Advantus Push Pins, Aluminum Head"/>
    <s v="United States"/>
    <x v="0"/>
    <x v="12"/>
    <x v="262"/>
    <n v="32707"/>
    <x v="34"/>
    <d v="2015-02-06T00:00:00"/>
    <n v="2"/>
    <n v="0.06"/>
    <n v="5.81"/>
    <n v="3.37"/>
    <n v="9"/>
    <n v="55.599999999999994"/>
    <n v="89993"/>
    <x v="0"/>
  </r>
  <r>
    <n v="1499"/>
    <s v="Charlotte L Doyle"/>
    <x v="4"/>
    <x v="1"/>
    <x v="2"/>
    <x v="2"/>
    <s v="Binders and Binder Accessories"/>
    <s v="Small Box"/>
    <s v="Peel &amp; Stick Add-On Corner Pockets"/>
    <s v="United States"/>
    <x v="0"/>
    <x v="12"/>
    <x v="263"/>
    <n v="33134"/>
    <x v="34"/>
    <d v="2015-02-05T00:00:00"/>
    <n v="1"/>
    <n v="0.05"/>
    <n v="2.16"/>
    <n v="6.05"/>
    <n v="8"/>
    <n v="23.28"/>
    <n v="90731"/>
    <x v="0"/>
  </r>
  <r>
    <n v="1499"/>
    <s v="Charlotte L Doyle"/>
    <x v="4"/>
    <x v="1"/>
    <x v="2"/>
    <x v="2"/>
    <s v="Paper"/>
    <s v="Small Box"/>
    <s v="Xerox 21"/>
    <s v="United States"/>
    <x v="0"/>
    <x v="12"/>
    <x v="263"/>
    <n v="33134"/>
    <x v="34"/>
    <d v="2015-02-05T00:00:00"/>
    <n v="1"/>
    <n v="0.03"/>
    <n v="6.48"/>
    <n v="6.6"/>
    <n v="9"/>
    <n v="64.89"/>
    <n v="90731"/>
    <x v="0"/>
  </r>
  <r>
    <n v="1499"/>
    <s v="Charlotte L Doyle"/>
    <x v="4"/>
    <x v="0"/>
    <x v="2"/>
    <x v="0"/>
    <s v="Tables"/>
    <s v="Jumbo Box"/>
    <s v="BPI Conference Tables"/>
    <s v="United States"/>
    <x v="0"/>
    <x v="12"/>
    <x v="263"/>
    <n v="33134"/>
    <x v="34"/>
    <d v="2015-02-05T00:00:00"/>
    <n v="1"/>
    <n v="0.08"/>
    <n v="146.05000000000001"/>
    <n v="80.2"/>
    <n v="11"/>
    <n v="1686.6700000000003"/>
    <n v="90731"/>
    <x v="0"/>
  </r>
  <r>
    <n v="2286"/>
    <s v="Larry Langston"/>
    <x v="4"/>
    <x v="1"/>
    <x v="3"/>
    <x v="2"/>
    <s v="Labels"/>
    <s v="Small Box"/>
    <s v="Avery 493"/>
    <s v="United States"/>
    <x v="0"/>
    <x v="23"/>
    <x v="264"/>
    <n v="29301"/>
    <x v="34"/>
    <d v="2015-02-06T00:00:00"/>
    <n v="2"/>
    <n v="0"/>
    <n v="4.91"/>
    <n v="0.5"/>
    <n v="12"/>
    <n v="59.42"/>
    <n v="90145"/>
    <x v="0"/>
  </r>
  <r>
    <n v="2286"/>
    <s v="Larry Langston"/>
    <x v="4"/>
    <x v="1"/>
    <x v="3"/>
    <x v="2"/>
    <s v="Paper"/>
    <s v="Small Box"/>
    <s v="Array® Parchment Paper, Assorted Colors"/>
    <s v="United States"/>
    <x v="0"/>
    <x v="23"/>
    <x v="264"/>
    <n v="29301"/>
    <x v="34"/>
    <d v="2015-02-05T00:00:00"/>
    <n v="1"/>
    <n v="0.01"/>
    <n v="7.28"/>
    <n v="11.15"/>
    <n v="6"/>
    <n v="54.82"/>
    <n v="90145"/>
    <x v="0"/>
  </r>
  <r>
    <n v="2286"/>
    <s v="Larry Langston"/>
    <x v="4"/>
    <x v="1"/>
    <x v="3"/>
    <x v="2"/>
    <s v="Paper"/>
    <s v="Small Box"/>
    <s v="HP Office Paper (20Lb. and 87 Bright)"/>
    <s v="United States"/>
    <x v="0"/>
    <x v="23"/>
    <x v="264"/>
    <n v="29301"/>
    <x v="34"/>
    <d v="2015-02-07T00:00:00"/>
    <n v="3"/>
    <n v="0.1"/>
    <n v="6.68"/>
    <n v="6.93"/>
    <n v="3"/>
    <n v="26.869999999999997"/>
    <n v="90145"/>
    <x v="0"/>
  </r>
  <r>
    <n v="2290"/>
    <s v="Glen Robertson"/>
    <x v="4"/>
    <x v="1"/>
    <x v="3"/>
    <x v="1"/>
    <s v="Computer Peripherals"/>
    <s v="Small Box"/>
    <s v="Logitech Cordless Navigator Duo"/>
    <s v="United States"/>
    <x v="1"/>
    <x v="7"/>
    <x v="56"/>
    <n v="55433"/>
    <x v="34"/>
    <d v="2015-02-06T00:00:00"/>
    <n v="2"/>
    <n v="7.0000000000000007E-2"/>
    <n v="80.98"/>
    <n v="7.18"/>
    <n v="15"/>
    <n v="1221.8100000000002"/>
    <n v="88164"/>
    <x v="1"/>
  </r>
  <r>
    <n v="3042"/>
    <s v="Tara Gold"/>
    <x v="4"/>
    <x v="1"/>
    <x v="0"/>
    <x v="2"/>
    <s v="Binders and Binder Accessories"/>
    <s v="Small Box"/>
    <s v="GBC White Gloss Covers, Plain Front"/>
    <s v="United States"/>
    <x v="1"/>
    <x v="38"/>
    <x v="265"/>
    <n v="67501"/>
    <x v="34"/>
    <d v="2015-02-05T00:00:00"/>
    <n v="1"/>
    <n v="7.0000000000000007E-2"/>
    <n v="14.48"/>
    <n v="6.46"/>
    <n v="12"/>
    <n v="180.15"/>
    <n v="86101"/>
    <x v="1"/>
  </r>
  <r>
    <n v="1776"/>
    <s v="Charlotte Patterson"/>
    <x v="3"/>
    <x v="1"/>
    <x v="1"/>
    <x v="2"/>
    <s v="Paper"/>
    <s v="Small Box"/>
    <s v="Xerox 1978"/>
    <s v="United States"/>
    <x v="1"/>
    <x v="2"/>
    <x v="266"/>
    <n v="47802"/>
    <x v="34"/>
    <d v="2015-02-05T00:00:00"/>
    <n v="1"/>
    <n v="0.08"/>
    <n v="5.78"/>
    <n v="5.67"/>
    <n v="19"/>
    <n v="115.41000000000001"/>
    <n v="89941"/>
    <x v="1"/>
  </r>
  <r>
    <n v="2947"/>
    <s v="Kathy Turner"/>
    <x v="3"/>
    <x v="1"/>
    <x v="1"/>
    <x v="2"/>
    <s v="Envelopes"/>
    <s v="Small Box"/>
    <s v="Security-Tint Envelopes"/>
    <s v="United States"/>
    <x v="3"/>
    <x v="11"/>
    <x v="267"/>
    <n v="14043"/>
    <x v="34"/>
    <d v="2015-02-07T00:00:00"/>
    <n v="3"/>
    <n v="0.01"/>
    <n v="7.64"/>
    <n v="1.39"/>
    <n v="20"/>
    <n v="154.17999999999998"/>
    <n v="87511"/>
    <x v="3"/>
  </r>
  <r>
    <n v="234"/>
    <s v="Don Cameron"/>
    <x v="0"/>
    <x v="0"/>
    <x v="0"/>
    <x v="2"/>
    <s v="Appliances"/>
    <s v="Jumbo Drum"/>
    <s v="Sanyo 2.5 Cubic Foot Mid-Size Office Refrigerators"/>
    <s v="United States"/>
    <x v="1"/>
    <x v="20"/>
    <x v="189"/>
    <n v="50208"/>
    <x v="35"/>
    <d v="2015-02-06T00:00:00"/>
    <n v="1"/>
    <n v="0.06"/>
    <n v="279.81"/>
    <n v="23.19"/>
    <n v="6"/>
    <n v="1701.9900000000002"/>
    <n v="90236"/>
    <x v="1"/>
  </r>
  <r>
    <n v="2359"/>
    <s v="Annie Horne"/>
    <x v="0"/>
    <x v="1"/>
    <x v="2"/>
    <x v="2"/>
    <s v="Paper"/>
    <s v="Wrap Bag"/>
    <s v="Post-it® “Important Message” Note Pad, Neon Colors, 50 Sheets/Pad"/>
    <s v="United States"/>
    <x v="0"/>
    <x v="12"/>
    <x v="268"/>
    <n v="33917"/>
    <x v="35"/>
    <d v="2015-02-05T00:00:00"/>
    <n v="0"/>
    <n v="0"/>
    <n v="7.28"/>
    <n v="1.77"/>
    <n v="7"/>
    <n v="52.730000000000004"/>
    <n v="88265"/>
    <x v="0"/>
  </r>
  <r>
    <n v="672"/>
    <s v="Brian Leach"/>
    <x v="2"/>
    <x v="1"/>
    <x v="0"/>
    <x v="2"/>
    <s v="Pens &amp; Art Supplies"/>
    <s v="Wrap Bag"/>
    <s v="Sanford Colorific Colored Pencils, 12/Box"/>
    <s v="United States"/>
    <x v="1"/>
    <x v="20"/>
    <x v="189"/>
    <n v="50208"/>
    <x v="35"/>
    <d v="2015-02-09T00:00:00"/>
    <n v="4"/>
    <n v="7.0000000000000007E-2"/>
    <n v="2.88"/>
    <n v="1.01"/>
    <n v="12"/>
    <n v="35.5"/>
    <n v="88173"/>
    <x v="1"/>
  </r>
  <r>
    <n v="672"/>
    <s v="Brian Leach"/>
    <x v="2"/>
    <x v="1"/>
    <x v="0"/>
    <x v="1"/>
    <s v="Telephones and Communication"/>
    <s v="Small Box"/>
    <s v="R380"/>
    <s v="United States"/>
    <x v="1"/>
    <x v="20"/>
    <x v="189"/>
    <n v="50208"/>
    <x v="35"/>
    <d v="2015-02-12T00:00:00"/>
    <n v="7"/>
    <n v="0.1"/>
    <n v="195.99"/>
    <n v="3.99"/>
    <n v="2"/>
    <n v="395.87"/>
    <n v="88173"/>
    <x v="1"/>
  </r>
  <r>
    <n v="1427"/>
    <s v="Stacy Gould"/>
    <x v="2"/>
    <x v="1"/>
    <x v="2"/>
    <x v="1"/>
    <s v="Telephones and Communication"/>
    <s v="Small Box"/>
    <s v="i2000"/>
    <s v="United States"/>
    <x v="1"/>
    <x v="25"/>
    <x v="269"/>
    <n v="48708"/>
    <x v="35"/>
    <d v="2015-02-09T00:00:00"/>
    <n v="4"/>
    <n v="0.09"/>
    <n v="125.99"/>
    <n v="2.5"/>
    <n v="18"/>
    <n v="2270.2299999999996"/>
    <n v="90905"/>
    <x v="1"/>
  </r>
  <r>
    <n v="1816"/>
    <s v="Danielle Schneider"/>
    <x v="2"/>
    <x v="1"/>
    <x v="1"/>
    <x v="2"/>
    <s v="Pens &amp; Art Supplies"/>
    <s v="Small Pack"/>
    <s v="Staples Battery-Operated Desktop Pencil Sharpener"/>
    <s v="United States"/>
    <x v="1"/>
    <x v="25"/>
    <x v="270"/>
    <n v="48187"/>
    <x v="35"/>
    <d v="2015-02-07T00:00:00"/>
    <n v="2"/>
    <n v="0.01"/>
    <n v="10.48"/>
    <n v="2.89"/>
    <n v="19"/>
    <n v="202"/>
    <n v="85990"/>
    <x v="1"/>
  </r>
  <r>
    <n v="1821"/>
    <s v="Vanessa Boyer"/>
    <x v="2"/>
    <x v="1"/>
    <x v="1"/>
    <x v="2"/>
    <s v="Pens &amp; Art Supplies"/>
    <s v="Small Pack"/>
    <s v="Staples Battery-Operated Desktop Pencil Sharpener"/>
    <s v="United States"/>
    <x v="3"/>
    <x v="11"/>
    <x v="13"/>
    <n v="10177"/>
    <x v="35"/>
    <d v="2015-02-07T00:00:00"/>
    <n v="2"/>
    <n v="0.01"/>
    <n v="10.48"/>
    <n v="2.89"/>
    <n v="76"/>
    <n v="799.36"/>
    <n v="34435"/>
    <x v="3"/>
  </r>
  <r>
    <n v="980"/>
    <s v="Howard Burnett"/>
    <x v="4"/>
    <x v="1"/>
    <x v="3"/>
    <x v="2"/>
    <s v="Storage &amp; Organization"/>
    <s v="Small Box"/>
    <s v="Companion Letter/Legal File, Black"/>
    <s v="United States"/>
    <x v="3"/>
    <x v="42"/>
    <x v="159"/>
    <n v="5403"/>
    <x v="35"/>
    <d v="2015-02-06T00:00:00"/>
    <n v="1"/>
    <n v="0"/>
    <n v="37.76"/>
    <n v="12.9"/>
    <n v="12"/>
    <n v="466.02"/>
    <n v="87258"/>
    <x v="3"/>
  </r>
  <r>
    <n v="2094"/>
    <s v="Vernon Hirsch Singleton"/>
    <x v="4"/>
    <x v="0"/>
    <x v="3"/>
    <x v="0"/>
    <s v="Tables"/>
    <s v="Jumbo Box"/>
    <s v="Bretford CR8500 Series Meeting Room Furniture"/>
    <s v="United States"/>
    <x v="2"/>
    <x v="8"/>
    <x v="271"/>
    <n v="95928"/>
    <x v="35"/>
    <d v="2015-02-06T00:00:00"/>
    <n v="1"/>
    <n v="0.08"/>
    <n v="400.98"/>
    <n v="42.52"/>
    <n v="20"/>
    <n v="8062.0400000000009"/>
    <n v="86629"/>
    <x v="2"/>
  </r>
  <r>
    <n v="2282"/>
    <s v="Jimmy Waters"/>
    <x v="4"/>
    <x v="1"/>
    <x v="2"/>
    <x v="2"/>
    <s v="Paper"/>
    <s v="Small Box"/>
    <s v="Xerox 1903"/>
    <s v="United States"/>
    <x v="1"/>
    <x v="30"/>
    <x v="272"/>
    <n v="53713"/>
    <x v="35"/>
    <d v="2015-02-07T00:00:00"/>
    <n v="2"/>
    <n v="0.04"/>
    <n v="5.98"/>
    <n v="5.79"/>
    <n v="14"/>
    <n v="89.47"/>
    <n v="85950"/>
    <x v="1"/>
  </r>
  <r>
    <n v="2747"/>
    <s v="Brian Grady"/>
    <x v="4"/>
    <x v="1"/>
    <x v="3"/>
    <x v="0"/>
    <s v="Office Furnishings"/>
    <s v="Small Box"/>
    <s v="Eldon® Expressions™ Wood and Plastic Desk Accessories, Oak"/>
    <s v="United States"/>
    <x v="3"/>
    <x v="11"/>
    <x v="13"/>
    <n v="10115"/>
    <x v="35"/>
    <d v="2015-02-07T00:00:00"/>
    <n v="2"/>
    <n v="0.08"/>
    <n v="9.98"/>
    <n v="12.52"/>
    <n v="15"/>
    <n v="162.14000000000001"/>
    <n v="35200"/>
    <x v="3"/>
  </r>
  <r>
    <n v="2803"/>
    <s v="Catherine Dorsey Burnett"/>
    <x v="4"/>
    <x v="0"/>
    <x v="0"/>
    <x v="1"/>
    <s v="Office Machines"/>
    <s v="Jumbo Drum"/>
    <s v="Hewlett-Packard cp1700 [D, PS] Series Color Inkjet Printers"/>
    <s v="United States"/>
    <x v="2"/>
    <x v="8"/>
    <x v="273"/>
    <n v="90022"/>
    <x v="35"/>
    <d v="2015-02-06T00:00:00"/>
    <n v="1"/>
    <n v="7.0000000000000007E-2"/>
    <n v="500.98"/>
    <n v="28.14"/>
    <n v="10"/>
    <n v="5037.8700000000008"/>
    <n v="86227"/>
    <x v="2"/>
  </r>
  <r>
    <n v="2803"/>
    <s v="Catherine Dorsey Burnett"/>
    <x v="4"/>
    <x v="1"/>
    <x v="0"/>
    <x v="2"/>
    <s v="Storage &amp; Organization"/>
    <s v="Small Box"/>
    <s v="Hot File® 7-Pocket, Floor Stand"/>
    <s v="United States"/>
    <x v="2"/>
    <x v="8"/>
    <x v="273"/>
    <n v="90022"/>
    <x v="35"/>
    <d v="2015-02-07T00:00:00"/>
    <n v="2"/>
    <n v="0.1"/>
    <n v="178.47"/>
    <n v="19.989999999999998"/>
    <n v="1"/>
    <n v="198.36"/>
    <n v="86227"/>
    <x v="2"/>
  </r>
  <r>
    <n v="1117"/>
    <s v="Samantha Koch"/>
    <x v="3"/>
    <x v="1"/>
    <x v="2"/>
    <x v="2"/>
    <s v="Storage &amp; Organization"/>
    <s v="Large Box"/>
    <s v="Space Solutions Commercial Steel Shelving"/>
    <s v="United States"/>
    <x v="2"/>
    <x v="41"/>
    <x v="274"/>
    <n v="85705"/>
    <x v="35"/>
    <d v="2015-02-06T00:00:00"/>
    <n v="1"/>
    <n v="0.06"/>
    <n v="64.650000000000006"/>
    <n v="35"/>
    <n v="4"/>
    <n v="293.54000000000002"/>
    <n v="86768"/>
    <x v="2"/>
  </r>
  <r>
    <n v="2498"/>
    <s v="Arlene Long"/>
    <x v="3"/>
    <x v="1"/>
    <x v="0"/>
    <x v="2"/>
    <s v="Pens &amp; Art Supplies"/>
    <s v="Wrap Bag"/>
    <s v="Newell 323"/>
    <s v="United States"/>
    <x v="2"/>
    <x v="8"/>
    <x v="236"/>
    <n v="92024"/>
    <x v="35"/>
    <d v="2015-02-06T00:00:00"/>
    <n v="1"/>
    <n v="0.08"/>
    <n v="1.68"/>
    <n v="1.57"/>
    <n v="88"/>
    <n v="149.32999999999998"/>
    <n v="20007"/>
    <x v="2"/>
  </r>
  <r>
    <n v="421"/>
    <s v="Scott Feldman"/>
    <x v="0"/>
    <x v="1"/>
    <x v="0"/>
    <x v="1"/>
    <s v="Office Machines"/>
    <s v="Medium Box"/>
    <s v="Polycom Soundstation EX Audio-Conferencing Telephone, Black"/>
    <s v="United States"/>
    <x v="3"/>
    <x v="33"/>
    <x v="275"/>
    <n v="7201"/>
    <x v="36"/>
    <d v="2015-02-08T00:00:00"/>
    <n v="2"/>
    <n v="0.09"/>
    <n v="999.99"/>
    <n v="13.99"/>
    <n v="1"/>
    <n v="1013.89"/>
    <n v="87700"/>
    <x v="3"/>
  </r>
  <r>
    <n v="1020"/>
    <s v="Julie Porter"/>
    <x v="0"/>
    <x v="1"/>
    <x v="0"/>
    <x v="2"/>
    <s v="Binders and Binder Accessories"/>
    <s v="Small Box"/>
    <s v="ACCOHIDE® 3-Ring Binder, Blue, 1&quot;"/>
    <s v="United States"/>
    <x v="1"/>
    <x v="38"/>
    <x v="276"/>
    <n v="66762"/>
    <x v="36"/>
    <d v="2015-02-07T00:00:00"/>
    <n v="1"/>
    <n v="7.0000000000000007E-2"/>
    <n v="4.13"/>
    <n v="5.04"/>
    <n v="20"/>
    <n v="87.570000000000007"/>
    <n v="88634"/>
    <x v="1"/>
  </r>
  <r>
    <n v="1020"/>
    <s v="Julie Porter"/>
    <x v="0"/>
    <x v="1"/>
    <x v="0"/>
    <x v="2"/>
    <s v="Envelopes"/>
    <s v="Small Box"/>
    <s v="Ampad #10 Peel &amp; Seel® Holiday Envelopes"/>
    <s v="United States"/>
    <x v="1"/>
    <x v="38"/>
    <x v="276"/>
    <n v="66762"/>
    <x v="36"/>
    <d v="2015-02-08T00:00:00"/>
    <n v="2"/>
    <n v="0"/>
    <n v="4.4800000000000004"/>
    <n v="2.5"/>
    <n v="14"/>
    <n v="65.22"/>
    <n v="88634"/>
    <x v="1"/>
  </r>
  <r>
    <n v="1533"/>
    <s v="Nicole Reid"/>
    <x v="1"/>
    <x v="1"/>
    <x v="3"/>
    <x v="1"/>
    <s v="Computer Peripherals"/>
    <s v="Small Pack"/>
    <s v="Maxell 3.5&quot; DS/HD IBM-Formatted Diskettes, 10/Pack"/>
    <s v="United States"/>
    <x v="1"/>
    <x v="6"/>
    <x v="277"/>
    <n v="63130"/>
    <x v="36"/>
    <d v="2015-02-07T00:00:00"/>
    <n v="1"/>
    <n v="0.02"/>
    <n v="4.8899999999999997"/>
    <n v="4.93"/>
    <n v="14"/>
    <n v="73.36999999999999"/>
    <n v="91328"/>
    <x v="1"/>
  </r>
  <r>
    <n v="1533"/>
    <s v="Nicole Reid"/>
    <x v="1"/>
    <x v="1"/>
    <x v="3"/>
    <x v="2"/>
    <s v="Paper"/>
    <s v="Wrap Bag"/>
    <s v="Riverleaf Stik-Withit® Designer Note Cubes®"/>
    <s v="United States"/>
    <x v="1"/>
    <x v="6"/>
    <x v="277"/>
    <n v="63130"/>
    <x v="36"/>
    <d v="2015-02-07T00:00:00"/>
    <n v="1"/>
    <n v="7.0000000000000007E-2"/>
    <n v="10.06"/>
    <n v="2.06"/>
    <n v="5"/>
    <n v="52.290000000000006"/>
    <n v="91328"/>
    <x v="1"/>
  </r>
  <r>
    <n v="1927"/>
    <s v="Earl Alston"/>
    <x v="1"/>
    <x v="0"/>
    <x v="2"/>
    <x v="0"/>
    <s v="Tables"/>
    <s v="Jumbo Box"/>
    <s v="Bevis Round Bullnose 29&quot; High Table Top"/>
    <s v="United States"/>
    <x v="0"/>
    <x v="23"/>
    <x v="278"/>
    <n v="29611"/>
    <x v="36"/>
    <d v="2015-02-06T00:00:00"/>
    <n v="0"/>
    <n v="0.02"/>
    <n v="259.70999999999998"/>
    <n v="66.67"/>
    <n v="8"/>
    <n v="2144.33"/>
    <n v="88579"/>
    <x v="0"/>
  </r>
  <r>
    <n v="2135"/>
    <s v="Melvin Kendall"/>
    <x v="1"/>
    <x v="1"/>
    <x v="2"/>
    <x v="1"/>
    <s v="Telephones and Communication"/>
    <s v="Medium Box"/>
    <s v="SouthWestern Bell FA970 Digital Answering Machine with Time/Day Stamp"/>
    <s v="United States"/>
    <x v="2"/>
    <x v="43"/>
    <x v="279"/>
    <n v="88101"/>
    <x v="36"/>
    <d v="2015-02-07T00:00:00"/>
    <n v="1"/>
    <n v="0.01"/>
    <n v="28.99"/>
    <n v="8.59"/>
    <n v="21"/>
    <n v="617.37"/>
    <n v="91583"/>
    <x v="2"/>
  </r>
  <r>
    <n v="2486"/>
    <s v="Jack Horn"/>
    <x v="1"/>
    <x v="1"/>
    <x v="0"/>
    <x v="0"/>
    <s v="Tables"/>
    <s v="Large Box"/>
    <s v="Lesro Sheffield Collection Coffee Table, End Table, Center Table, Corner Table"/>
    <s v="United States"/>
    <x v="0"/>
    <x v="5"/>
    <x v="254"/>
    <n v="30458"/>
    <x v="36"/>
    <d v="2015-02-07T00:00:00"/>
    <n v="1"/>
    <n v="0.02"/>
    <n v="71.37"/>
    <n v="69"/>
    <n v="4"/>
    <n v="354.46000000000004"/>
    <n v="91414"/>
    <x v="0"/>
  </r>
  <r>
    <n v="2486"/>
    <s v="Jack Horn"/>
    <x v="1"/>
    <x v="2"/>
    <x v="0"/>
    <x v="1"/>
    <s v="Telephones and Communication"/>
    <s v="Small Box"/>
    <s v="StarTAC 8000"/>
    <s v="United States"/>
    <x v="0"/>
    <x v="5"/>
    <x v="254"/>
    <n v="30458"/>
    <x v="36"/>
    <d v="2015-02-08T00:00:00"/>
    <n v="2"/>
    <n v="0.03"/>
    <n v="205.99"/>
    <n v="8.99"/>
    <n v="1"/>
    <n v="214.95000000000002"/>
    <n v="91414"/>
    <x v="0"/>
  </r>
  <r>
    <n v="389"/>
    <s v="Joel Buckley"/>
    <x v="2"/>
    <x v="0"/>
    <x v="3"/>
    <x v="0"/>
    <s v="Chairs &amp; Chairmats"/>
    <s v="Jumbo Drum"/>
    <s v="Office Star - Mid Back Dual function Ergonomic High Back Chair with 2-Way Adjustable Arms"/>
    <s v="United States"/>
    <x v="1"/>
    <x v="13"/>
    <x v="280"/>
    <n v="68502"/>
    <x v="36"/>
    <d v="2015-02-10T00:00:00"/>
    <n v="4"/>
    <n v="0.03"/>
    <n v="160.97999999999999"/>
    <n v="30"/>
    <n v="11"/>
    <n v="1800.75"/>
    <n v="90338"/>
    <x v="1"/>
  </r>
  <r>
    <n v="1607"/>
    <s v="Kathleen Huang Hall"/>
    <x v="2"/>
    <x v="2"/>
    <x v="2"/>
    <x v="2"/>
    <s v="Scissors, Rulers and Trimmers"/>
    <s v="Small Pack"/>
    <s v="Acme® Preferred Stainless Steel Scissors"/>
    <s v="United States"/>
    <x v="3"/>
    <x v="11"/>
    <x v="281"/>
    <n v="11520"/>
    <x v="36"/>
    <d v="2015-02-10T00:00:00"/>
    <n v="4"/>
    <n v="0.1"/>
    <n v="5.68"/>
    <n v="3.6"/>
    <n v="21"/>
    <n v="122.78"/>
    <n v="87995"/>
    <x v="3"/>
  </r>
  <r>
    <n v="2270"/>
    <s v="Kristine Holden"/>
    <x v="2"/>
    <x v="1"/>
    <x v="0"/>
    <x v="2"/>
    <s v="Appliances"/>
    <s v="Small Box"/>
    <s v="Kensington 6 Outlet Guardian Standard Surge Protector"/>
    <s v="United States"/>
    <x v="0"/>
    <x v="23"/>
    <x v="282"/>
    <n v="29662"/>
    <x v="36"/>
    <d v="2015-02-08T00:00:00"/>
    <n v="2"/>
    <n v="0.01"/>
    <n v="20.48"/>
    <n v="6.32"/>
    <n v="18"/>
    <n v="374.95"/>
    <n v="89572"/>
    <x v="0"/>
  </r>
  <r>
    <n v="2270"/>
    <s v="Kristine Holden"/>
    <x v="2"/>
    <x v="1"/>
    <x v="0"/>
    <x v="2"/>
    <s v="Rubber Bands"/>
    <s v="Wrap Bag"/>
    <s v="Super Bands, 12/Pack"/>
    <s v="United States"/>
    <x v="0"/>
    <x v="23"/>
    <x v="282"/>
    <n v="29662"/>
    <x v="36"/>
    <d v="2015-02-11T00:00:00"/>
    <n v="5"/>
    <n v="0.09"/>
    <n v="1.86"/>
    <n v="2.58"/>
    <n v="12"/>
    <n v="24.81"/>
    <n v="89572"/>
    <x v="0"/>
  </r>
  <r>
    <n v="2270"/>
    <s v="Kristine Holden"/>
    <x v="2"/>
    <x v="1"/>
    <x v="0"/>
    <x v="1"/>
    <s v="Telephones and Communication"/>
    <s v="Small Box"/>
    <s v="V70"/>
    <s v="United States"/>
    <x v="0"/>
    <x v="23"/>
    <x v="282"/>
    <n v="29662"/>
    <x v="36"/>
    <d v="2015-02-11T00:00:00"/>
    <n v="5"/>
    <n v="0.08"/>
    <n v="205.99"/>
    <n v="2.5"/>
    <n v="17"/>
    <n v="3504.25"/>
    <n v="89572"/>
    <x v="0"/>
  </r>
  <r>
    <n v="697"/>
    <s v="Adam G Sawyer"/>
    <x v="0"/>
    <x v="1"/>
    <x v="3"/>
    <x v="2"/>
    <s v="Appliances"/>
    <s v="Small Box"/>
    <s v="Holmes Replacement Filter for HEPA Air Cleaner, Large Room"/>
    <s v="United States"/>
    <x v="1"/>
    <x v="2"/>
    <x v="283"/>
    <n v="46312"/>
    <x v="37"/>
    <d v="2015-02-09T00:00:00"/>
    <n v="2"/>
    <n v="0.08"/>
    <n v="14.81"/>
    <n v="13.32"/>
    <n v="20"/>
    <n v="309.44"/>
    <n v="89849"/>
    <x v="1"/>
  </r>
  <r>
    <n v="698"/>
    <s v="Nelson Hensley"/>
    <x v="0"/>
    <x v="1"/>
    <x v="3"/>
    <x v="2"/>
    <s v="Appliances"/>
    <s v="Small Box"/>
    <s v="Holmes Replacement Filter for HEPA Air Cleaner, Large Room"/>
    <s v="United States"/>
    <x v="2"/>
    <x v="4"/>
    <x v="20"/>
    <n v="98105"/>
    <x v="37"/>
    <d v="2015-02-09T00:00:00"/>
    <n v="2"/>
    <n v="0.08"/>
    <n v="14.81"/>
    <n v="13.32"/>
    <n v="79"/>
    <n v="1183.23"/>
    <n v="53410"/>
    <x v="2"/>
  </r>
  <r>
    <n v="2626"/>
    <s v="Lillian Fischer"/>
    <x v="1"/>
    <x v="1"/>
    <x v="1"/>
    <x v="2"/>
    <s v="Binders and Binder Accessories"/>
    <s v="Small Box"/>
    <s v="Avery Trapezoid Extra Heavy Duty 4&quot; Binders"/>
    <s v="United States"/>
    <x v="2"/>
    <x v="8"/>
    <x v="199"/>
    <n v="94025"/>
    <x v="37"/>
    <d v="2015-02-08T00:00:00"/>
    <n v="1"/>
    <n v="0.1"/>
    <n v="41.94"/>
    <n v="2.99"/>
    <n v="6"/>
    <n v="254.53"/>
    <n v="90927"/>
    <x v="2"/>
  </r>
  <r>
    <n v="3351"/>
    <s v="Nathan Wyatt"/>
    <x v="1"/>
    <x v="2"/>
    <x v="0"/>
    <x v="2"/>
    <s v="Pens &amp; Art Supplies"/>
    <s v="Wrap Bag"/>
    <s v="Turquoise Lead Holder with Pocket Clip"/>
    <s v="United States"/>
    <x v="2"/>
    <x v="4"/>
    <x v="258"/>
    <n v="99301"/>
    <x v="37"/>
    <d v="2015-02-09T00:00:00"/>
    <n v="2"/>
    <n v="0.06"/>
    <n v="6.7"/>
    <n v="1.56"/>
    <n v="12"/>
    <n v="81.900000000000006"/>
    <n v="91298"/>
    <x v="2"/>
  </r>
  <r>
    <n v="1121"/>
    <s v="Tonya Proctor"/>
    <x v="2"/>
    <x v="1"/>
    <x v="1"/>
    <x v="2"/>
    <s v="Paper"/>
    <s v="Small Box"/>
    <s v="Southworth 25% Cotton Premium Laser Paper and Envelopes"/>
    <s v="United States"/>
    <x v="2"/>
    <x v="8"/>
    <x v="284"/>
    <n v="92592"/>
    <x v="37"/>
    <d v="2015-02-14T00:00:00"/>
    <n v="7"/>
    <n v="0.04"/>
    <n v="19.98"/>
    <n v="8.68"/>
    <n v="8"/>
    <n v="168.48000000000002"/>
    <n v="86767"/>
    <x v="2"/>
  </r>
  <r>
    <n v="1121"/>
    <s v="Tonya Proctor"/>
    <x v="2"/>
    <x v="1"/>
    <x v="1"/>
    <x v="1"/>
    <s v="Telephones and Communication"/>
    <s v="Small Box"/>
    <s v="Timeport L7089"/>
    <s v="United States"/>
    <x v="2"/>
    <x v="8"/>
    <x v="284"/>
    <n v="92592"/>
    <x v="37"/>
    <d v="2015-02-09T00:00:00"/>
    <n v="2"/>
    <n v="0.08"/>
    <n v="125.99"/>
    <n v="7.69"/>
    <n v="7"/>
    <n v="889.54"/>
    <n v="86767"/>
    <x v="2"/>
  </r>
  <r>
    <n v="1723"/>
    <s v="Constance Flowers"/>
    <x v="4"/>
    <x v="1"/>
    <x v="3"/>
    <x v="2"/>
    <s v="Paper"/>
    <s v="Small Box"/>
    <s v="Xerox 1923"/>
    <s v="United States"/>
    <x v="2"/>
    <x v="8"/>
    <x v="236"/>
    <n v="92037"/>
    <x v="37"/>
    <d v="2015-02-09T00:00:00"/>
    <n v="2"/>
    <n v="0.05"/>
    <n v="6.68"/>
    <n v="5.66"/>
    <n v="46"/>
    <n v="312.89"/>
    <n v="44002"/>
    <x v="2"/>
  </r>
  <r>
    <n v="1723"/>
    <s v="Constance Flowers"/>
    <x v="4"/>
    <x v="1"/>
    <x v="3"/>
    <x v="2"/>
    <s v="Storage &amp; Organization"/>
    <s v="Small Box"/>
    <s v="Portfile® Personal File Boxes"/>
    <s v="United States"/>
    <x v="2"/>
    <x v="8"/>
    <x v="236"/>
    <n v="92037"/>
    <x v="37"/>
    <d v="2015-02-07T00:00:00"/>
    <n v="0"/>
    <n v="0.03"/>
    <n v="17.7"/>
    <n v="9.4700000000000006"/>
    <n v="14"/>
    <n v="257.24"/>
    <n v="44002"/>
    <x v="2"/>
  </r>
  <r>
    <n v="2813"/>
    <s v="Marjorie Burnette"/>
    <x v="4"/>
    <x v="1"/>
    <x v="3"/>
    <x v="2"/>
    <s v="Binders and Binder Accessories"/>
    <s v="Small Box"/>
    <s v="Surelock™ Post Binders"/>
    <s v="United States"/>
    <x v="0"/>
    <x v="34"/>
    <x v="285"/>
    <n v="37311"/>
    <x v="37"/>
    <d v="2015-02-07T00:00:00"/>
    <n v="0"/>
    <n v="7.0000000000000007E-2"/>
    <n v="30.56"/>
    <n v="2.99"/>
    <n v="12"/>
    <n v="369.64"/>
    <n v="88819"/>
    <x v="0"/>
  </r>
  <r>
    <n v="1026"/>
    <s v="Eugene Kerr"/>
    <x v="3"/>
    <x v="1"/>
    <x v="0"/>
    <x v="1"/>
    <s v="Telephones and Communication"/>
    <s v="Small Box"/>
    <s v="i500plus"/>
    <s v="United States"/>
    <x v="3"/>
    <x v="11"/>
    <x v="286"/>
    <n v="11722"/>
    <x v="37"/>
    <d v="2015-02-07T00:00:00"/>
    <n v="0"/>
    <n v="0.08"/>
    <n v="65.989999999999995"/>
    <n v="5.92"/>
    <n v="22"/>
    <n v="1457.6200000000001"/>
    <n v="89005"/>
    <x v="3"/>
  </r>
  <r>
    <n v="3403"/>
    <s v="Tammy Buckley"/>
    <x v="1"/>
    <x v="2"/>
    <x v="1"/>
    <x v="0"/>
    <s v="Office Furnishings"/>
    <s v="Medium Box"/>
    <s v="Tenex 46&quot; x 60&quot; Computer Anti-Static Chairmat, Rectangular Shaped"/>
    <s v="United States"/>
    <x v="2"/>
    <x v="45"/>
    <x v="287"/>
    <n v="82001"/>
    <x v="38"/>
    <d v="2015-02-11T00:00:00"/>
    <n v="3"/>
    <n v="0.1"/>
    <n v="105.98"/>
    <n v="13.99"/>
    <n v="5"/>
    <n v="543.79"/>
    <n v="87530"/>
    <x v="2"/>
  </r>
  <r>
    <n v="471"/>
    <s v="Ross Simpson"/>
    <x v="3"/>
    <x v="2"/>
    <x v="1"/>
    <x v="1"/>
    <s v="Computer Peripherals"/>
    <s v="Small Box"/>
    <s v="Motorola SB4200 Cable Modem"/>
    <s v="United States"/>
    <x v="0"/>
    <x v="5"/>
    <x v="78"/>
    <n v="30318"/>
    <x v="38"/>
    <d v="2015-02-08T00:00:00"/>
    <n v="0"/>
    <n v="7.0000000000000007E-2"/>
    <n v="179.99"/>
    <n v="19.989999999999998"/>
    <n v="4"/>
    <n v="739.88"/>
    <n v="3138"/>
    <x v="0"/>
  </r>
  <r>
    <n v="472"/>
    <s v="Donna Craven"/>
    <x v="3"/>
    <x v="2"/>
    <x v="1"/>
    <x v="1"/>
    <s v="Computer Peripherals"/>
    <s v="Small Box"/>
    <s v="Motorola SB4200 Cable Modem"/>
    <s v="United States"/>
    <x v="3"/>
    <x v="36"/>
    <x v="288"/>
    <n v="21133"/>
    <x v="38"/>
    <d v="2015-02-08T00:00:00"/>
    <n v="0"/>
    <n v="7.0000000000000007E-2"/>
    <n v="179.99"/>
    <n v="19.989999999999998"/>
    <n v="1"/>
    <n v="199.91000000000003"/>
    <n v="88023"/>
    <x v="3"/>
  </r>
  <r>
    <n v="2151"/>
    <s v="Melinda Rogers"/>
    <x v="1"/>
    <x v="1"/>
    <x v="3"/>
    <x v="2"/>
    <s v="Binders and Binder Accessories"/>
    <s v="Small Box"/>
    <s v="Binder Posts"/>
    <s v="United States"/>
    <x v="1"/>
    <x v="20"/>
    <x v="44"/>
    <n v="52001"/>
    <x v="39"/>
    <d v="2015-02-11T00:00:00"/>
    <n v="2"/>
    <n v="0.08"/>
    <n v="5.74"/>
    <n v="5.01"/>
    <n v="1"/>
    <n v="10.67"/>
    <n v="90405"/>
    <x v="1"/>
  </r>
  <r>
    <n v="1671"/>
    <s v="Mitchell Ross"/>
    <x v="2"/>
    <x v="1"/>
    <x v="0"/>
    <x v="2"/>
    <s v="Labels"/>
    <s v="Small Box"/>
    <s v="Avery 491"/>
    <s v="United States"/>
    <x v="0"/>
    <x v="21"/>
    <x v="289"/>
    <n v="22015"/>
    <x v="39"/>
    <d v="2015-02-13T00:00:00"/>
    <n v="4"/>
    <n v="0.1"/>
    <n v="4.13"/>
    <n v="0.99"/>
    <n v="13"/>
    <n v="54.58"/>
    <n v="86724"/>
    <x v="0"/>
  </r>
  <r>
    <n v="1574"/>
    <s v="Sherry Hurley"/>
    <x v="4"/>
    <x v="1"/>
    <x v="1"/>
    <x v="1"/>
    <s v="Computer Peripherals"/>
    <s v="Small Box"/>
    <s v="Fellowes Basic 104-Key Keyboard, Platinum"/>
    <s v="United States"/>
    <x v="0"/>
    <x v="9"/>
    <x v="290"/>
    <n v="28314"/>
    <x v="39"/>
    <d v="2015-02-10T00:00:00"/>
    <n v="1"/>
    <n v="7.0000000000000007E-2"/>
    <n v="20.95"/>
    <n v="5.99"/>
    <n v="19"/>
    <n v="403.97"/>
    <n v="86966"/>
    <x v="0"/>
  </r>
  <r>
    <n v="2619"/>
    <s v="Brandon E Shepherd"/>
    <x v="3"/>
    <x v="1"/>
    <x v="3"/>
    <x v="2"/>
    <s v="Pens &amp; Art Supplies"/>
    <s v="Small Pack"/>
    <s v="Boston School Pro Electric Pencil Sharpener, 1670"/>
    <s v="United States"/>
    <x v="1"/>
    <x v="46"/>
    <x v="291"/>
    <n v="57103"/>
    <x v="39"/>
    <d v="2015-02-11T00:00:00"/>
    <n v="2"/>
    <n v="0.1"/>
    <n v="30.98"/>
    <n v="8.99"/>
    <n v="4"/>
    <n v="132.81"/>
    <n v="88015"/>
    <x v="1"/>
  </r>
  <r>
    <n v="491"/>
    <s v="Toni Swanson"/>
    <x v="0"/>
    <x v="1"/>
    <x v="1"/>
    <x v="2"/>
    <s v="Paper"/>
    <s v="Small Box"/>
    <s v="Xerox 1897"/>
    <s v="United States"/>
    <x v="3"/>
    <x v="11"/>
    <x v="13"/>
    <n v="10154"/>
    <x v="40"/>
    <d v="2015-02-11T00:00:00"/>
    <n v="1"/>
    <n v="0.01"/>
    <n v="4.9800000000000004"/>
    <n v="6.07"/>
    <n v="41"/>
    <n v="210.24"/>
    <n v="10464"/>
    <x v="3"/>
  </r>
  <r>
    <n v="494"/>
    <s v="Jimmy Alston Holder"/>
    <x v="0"/>
    <x v="1"/>
    <x v="1"/>
    <x v="2"/>
    <s v="Paper"/>
    <s v="Small Box"/>
    <s v="Xerox 1897"/>
    <s v="United States"/>
    <x v="2"/>
    <x v="4"/>
    <x v="20"/>
    <n v="98115"/>
    <x v="40"/>
    <d v="2015-02-11T00:00:00"/>
    <n v="1"/>
    <n v="0.01"/>
    <n v="4.9800000000000004"/>
    <n v="6.07"/>
    <n v="10"/>
    <n v="55.860000000000007"/>
    <n v="88907"/>
    <x v="2"/>
  </r>
  <r>
    <n v="1267"/>
    <s v="Rosemary Branch"/>
    <x v="0"/>
    <x v="1"/>
    <x v="3"/>
    <x v="1"/>
    <s v="Office Machines"/>
    <s v="Medium Box"/>
    <s v="Sharp EL500L Fraction Calculator"/>
    <s v="United States"/>
    <x v="0"/>
    <x v="12"/>
    <x v="292"/>
    <n v="33433"/>
    <x v="40"/>
    <d v="2015-02-11T00:00:00"/>
    <n v="1"/>
    <n v="0.01"/>
    <n v="13.99"/>
    <n v="7.51"/>
    <n v="2"/>
    <n v="35.480000000000004"/>
    <n v="89514"/>
    <x v="0"/>
  </r>
  <r>
    <n v="1361"/>
    <s v="Kristina Collier"/>
    <x v="0"/>
    <x v="2"/>
    <x v="1"/>
    <x v="2"/>
    <s v="Paper"/>
    <s v="Small Box"/>
    <s v="Xerox 1894"/>
    <s v="United States"/>
    <x v="1"/>
    <x v="25"/>
    <x v="201"/>
    <n v="48101"/>
    <x v="40"/>
    <d v="2015-02-11T00:00:00"/>
    <n v="1"/>
    <n v="0.01"/>
    <n v="6.48"/>
    <n v="6.22"/>
    <n v="9"/>
    <n v="64.53"/>
    <n v="89596"/>
    <x v="1"/>
  </r>
  <r>
    <n v="1361"/>
    <s v="Kristina Collier"/>
    <x v="0"/>
    <x v="1"/>
    <x v="1"/>
    <x v="1"/>
    <s v="Telephones and Communication"/>
    <s v="Small Pack"/>
    <s v="Accessory20"/>
    <s v="United States"/>
    <x v="1"/>
    <x v="25"/>
    <x v="201"/>
    <n v="48101"/>
    <x v="40"/>
    <d v="2015-02-12T00:00:00"/>
    <n v="2"/>
    <n v="0.03"/>
    <n v="85.99"/>
    <n v="3.3"/>
    <n v="16"/>
    <n v="1379.11"/>
    <n v="89596"/>
    <x v="1"/>
  </r>
  <r>
    <n v="2204"/>
    <s v="Oscar Ford"/>
    <x v="0"/>
    <x v="0"/>
    <x v="1"/>
    <x v="0"/>
    <s v="Tables"/>
    <s v="Jumbo Box"/>
    <s v="Hon 94000 Series Round Tables"/>
    <s v="United States"/>
    <x v="1"/>
    <x v="7"/>
    <x v="260"/>
    <n v="55337"/>
    <x v="40"/>
    <d v="2015-02-11T00:00:00"/>
    <n v="1"/>
    <n v="0.04"/>
    <n v="296.18"/>
    <n v="154.12"/>
    <n v="20"/>
    <n v="6077.68"/>
    <n v="86053"/>
    <x v="1"/>
  </r>
  <r>
    <n v="1526"/>
    <s v="Larry Hall"/>
    <x v="1"/>
    <x v="1"/>
    <x v="2"/>
    <x v="2"/>
    <s v="Paper"/>
    <s v="Small Box"/>
    <s v="Xerox 188"/>
    <s v="United States"/>
    <x v="0"/>
    <x v="16"/>
    <x v="293"/>
    <n v="35211"/>
    <x v="40"/>
    <d v="2015-02-11T00:00:00"/>
    <n v="1"/>
    <n v="0.04"/>
    <n v="11.34"/>
    <n v="5.01"/>
    <n v="10"/>
    <n v="118.37"/>
    <n v="86812"/>
    <x v="0"/>
  </r>
  <r>
    <n v="1338"/>
    <s v="Denise McIntosh"/>
    <x v="2"/>
    <x v="1"/>
    <x v="2"/>
    <x v="1"/>
    <s v="Telephones and Communication"/>
    <s v="Small Pack"/>
    <s v="Accessory24"/>
    <s v="United States"/>
    <x v="1"/>
    <x v="10"/>
    <x v="129"/>
    <n v="60623"/>
    <x v="40"/>
    <d v="2015-02-10T00:00:00"/>
    <n v="0"/>
    <n v="0.02"/>
    <n v="55.99"/>
    <n v="3.3"/>
    <n v="16"/>
    <n v="899.12"/>
    <n v="91244"/>
    <x v="1"/>
  </r>
  <r>
    <n v="1340"/>
    <s v="Marie Bass"/>
    <x v="2"/>
    <x v="2"/>
    <x v="2"/>
    <x v="2"/>
    <s v="Binders and Binder Accessories"/>
    <s v="Small Box"/>
    <s v="Avery Flip-Chart Easel Binder, Black"/>
    <s v="United States"/>
    <x v="3"/>
    <x v="11"/>
    <x v="13"/>
    <n v="10170"/>
    <x v="40"/>
    <d v="2015-02-17T00:00:00"/>
    <n v="7"/>
    <n v="0"/>
    <n v="22.38"/>
    <n v="15.1"/>
    <n v="29"/>
    <n v="664.12"/>
    <n v="21636"/>
    <x v="3"/>
  </r>
  <r>
    <n v="1340"/>
    <s v="Marie Bass"/>
    <x v="2"/>
    <x v="1"/>
    <x v="2"/>
    <x v="2"/>
    <s v="Storage &amp; Organization"/>
    <s v="Small Box"/>
    <s v="Perma STOR-ALL™ Hanging File Box, 13 1/8&quot;W x 12 1/4&quot;D x 10 1/2&quot;H"/>
    <s v="United States"/>
    <x v="3"/>
    <x v="11"/>
    <x v="13"/>
    <n v="10170"/>
    <x v="40"/>
    <d v="2015-02-15T00:00:00"/>
    <n v="5"/>
    <n v="7.0000000000000007E-2"/>
    <n v="5.98"/>
    <n v="4.6900000000000004"/>
    <n v="11"/>
    <n v="70.400000000000006"/>
    <n v="21636"/>
    <x v="3"/>
  </r>
  <r>
    <n v="1340"/>
    <s v="Marie Bass"/>
    <x v="2"/>
    <x v="1"/>
    <x v="2"/>
    <x v="1"/>
    <s v="Telephones and Communication"/>
    <s v="Small Pack"/>
    <s v="Accessory24"/>
    <s v="United States"/>
    <x v="3"/>
    <x v="11"/>
    <x v="13"/>
    <n v="10170"/>
    <x v="40"/>
    <d v="2015-02-10T00:00:00"/>
    <n v="0"/>
    <n v="0.02"/>
    <n v="55.99"/>
    <n v="3.3"/>
    <n v="63"/>
    <n v="3530.6500000000005"/>
    <n v="21636"/>
    <x v="3"/>
  </r>
  <r>
    <n v="1341"/>
    <s v="Edward Bynum"/>
    <x v="2"/>
    <x v="1"/>
    <x v="2"/>
    <x v="2"/>
    <s v="Storage &amp; Organization"/>
    <s v="Small Box"/>
    <s v="Perma STOR-ALL™ Hanging File Box, 13 1/8&quot;W x 12 1/4&quot;D x 10 1/2&quot;H"/>
    <s v="United States"/>
    <x v="3"/>
    <x v="28"/>
    <x v="294"/>
    <n v="17201"/>
    <x v="40"/>
    <d v="2015-02-15T00:00:00"/>
    <n v="5"/>
    <n v="7.0000000000000007E-2"/>
    <n v="5.98"/>
    <n v="4.6900000000000004"/>
    <n v="3"/>
    <n v="22.560000000000002"/>
    <n v="91244"/>
    <x v="3"/>
  </r>
  <r>
    <n v="3004"/>
    <s v="Maurice Everett"/>
    <x v="2"/>
    <x v="1"/>
    <x v="3"/>
    <x v="2"/>
    <s v="Paper"/>
    <s v="Small Box"/>
    <s v="Xerox 1930"/>
    <s v="United States"/>
    <x v="2"/>
    <x v="8"/>
    <x v="10"/>
    <n v="90049"/>
    <x v="40"/>
    <d v="2015-02-15T00:00:00"/>
    <n v="5"/>
    <n v="0.08"/>
    <n v="6.48"/>
    <n v="6.81"/>
    <n v="58"/>
    <n v="382.57000000000005"/>
    <n v="54949"/>
    <x v="2"/>
  </r>
  <r>
    <n v="3004"/>
    <s v="Maurice Everett"/>
    <x v="2"/>
    <x v="0"/>
    <x v="3"/>
    <x v="2"/>
    <s v="Storage &amp; Organization"/>
    <s v="Jumbo Drum"/>
    <s v="Tennsco Lockers, Gray"/>
    <s v="United States"/>
    <x v="2"/>
    <x v="8"/>
    <x v="10"/>
    <n v="90049"/>
    <x v="40"/>
    <d v="2015-02-17T00:00:00"/>
    <n v="7"/>
    <n v="0.09"/>
    <n v="20.98"/>
    <n v="53.03"/>
    <n v="13"/>
    <n v="325.68"/>
    <n v="54949"/>
    <x v="2"/>
  </r>
  <r>
    <n v="3006"/>
    <s v="Thomas Spence"/>
    <x v="2"/>
    <x v="1"/>
    <x v="3"/>
    <x v="2"/>
    <s v="Paper"/>
    <s v="Small Box"/>
    <s v="Xerox 1930"/>
    <s v="United States"/>
    <x v="2"/>
    <x v="37"/>
    <x v="295"/>
    <n v="83402"/>
    <x v="40"/>
    <d v="2015-02-15T00:00:00"/>
    <n v="5"/>
    <n v="0.08"/>
    <n v="6.48"/>
    <n v="6.81"/>
    <n v="14"/>
    <n v="97.45"/>
    <n v="91388"/>
    <x v="2"/>
  </r>
  <r>
    <n v="3006"/>
    <s v="Thomas Spence"/>
    <x v="2"/>
    <x v="0"/>
    <x v="3"/>
    <x v="2"/>
    <s v="Storage &amp; Organization"/>
    <s v="Jumbo Drum"/>
    <s v="Tennsco Lockers, Gray"/>
    <s v="United States"/>
    <x v="2"/>
    <x v="37"/>
    <x v="295"/>
    <n v="83402"/>
    <x v="40"/>
    <d v="2015-02-17T00:00:00"/>
    <n v="7"/>
    <n v="0.09"/>
    <n v="20.98"/>
    <n v="53.03"/>
    <n v="3"/>
    <n v="115.88"/>
    <n v="91388"/>
    <x v="2"/>
  </r>
  <r>
    <n v="1132"/>
    <s v="Michael Robbins"/>
    <x v="4"/>
    <x v="1"/>
    <x v="3"/>
    <x v="2"/>
    <s v="Binders and Binder Accessories"/>
    <s v="Small Box"/>
    <s v="C-Line Peel &amp; Stick Add-On Filing Pockets, 8-3/4 x 5-1/8, 10/Pack"/>
    <s v="United States"/>
    <x v="1"/>
    <x v="18"/>
    <x v="296"/>
    <n v="76039"/>
    <x v="40"/>
    <d v="2015-02-11T00:00:00"/>
    <n v="1"/>
    <n v="0.06"/>
    <n v="6.37"/>
    <n v="5.19"/>
    <n v="6"/>
    <n v="43.349999999999994"/>
    <n v="88101"/>
    <x v="1"/>
  </r>
  <r>
    <n v="2145"/>
    <s v="Kerry Hardy"/>
    <x v="4"/>
    <x v="1"/>
    <x v="3"/>
    <x v="0"/>
    <s v="Office Furnishings"/>
    <s v="Small Box"/>
    <s v="Career Cubicle Clock, 8 1/4&quot;, Black"/>
    <s v="United States"/>
    <x v="0"/>
    <x v="12"/>
    <x v="297"/>
    <n v="33311"/>
    <x v="40"/>
    <d v="2015-02-12T00:00:00"/>
    <n v="2"/>
    <n v="0"/>
    <n v="20.28"/>
    <n v="14.39"/>
    <n v="11"/>
    <n v="237.47000000000003"/>
    <n v="87072"/>
    <x v="0"/>
  </r>
  <r>
    <n v="1633"/>
    <s v="Gerald Raynor"/>
    <x v="3"/>
    <x v="1"/>
    <x v="2"/>
    <x v="1"/>
    <s v="Computer Peripherals"/>
    <s v="Small Pack"/>
    <s v="Imation 3.5&quot; IBM-Formatted Diskettes, 10/Pack"/>
    <s v="United States"/>
    <x v="0"/>
    <x v="0"/>
    <x v="298"/>
    <n v="38637"/>
    <x v="40"/>
    <d v="2015-02-12T00:00:00"/>
    <n v="2"/>
    <n v="0.03"/>
    <n v="5.98"/>
    <n v="3.85"/>
    <n v="6"/>
    <n v="39.700000000000003"/>
    <n v="90531"/>
    <x v="0"/>
  </r>
  <r>
    <n v="2302"/>
    <s v="Beth Dolan"/>
    <x v="0"/>
    <x v="0"/>
    <x v="3"/>
    <x v="0"/>
    <s v="Chairs &amp; Chairmats"/>
    <s v="Jumbo Drum"/>
    <s v="Global Enterprise Series Seating High-Back Swivel/Tilt Chairs"/>
    <s v="United States"/>
    <x v="0"/>
    <x v="12"/>
    <x v="23"/>
    <n v="32404"/>
    <x v="41"/>
    <d v="2015-02-13T00:00:00"/>
    <n v="2"/>
    <n v="7.0000000000000007E-2"/>
    <n v="270.98"/>
    <n v="50"/>
    <n v="9"/>
    <n v="2488.75"/>
    <n v="87695"/>
    <x v="0"/>
  </r>
  <r>
    <n v="2303"/>
    <s v="Joe Baldwin"/>
    <x v="0"/>
    <x v="0"/>
    <x v="3"/>
    <x v="0"/>
    <s v="Chairs &amp; Chairmats"/>
    <s v="Jumbo Drum"/>
    <s v="Global Enterprise Series Seating High-Back Swivel/Tilt Chairs"/>
    <s v="United States"/>
    <x v="3"/>
    <x v="11"/>
    <x v="13"/>
    <n v="10011"/>
    <x v="41"/>
    <d v="2015-02-13T00:00:00"/>
    <n v="2"/>
    <n v="7.0000000000000007E-2"/>
    <n v="270.98"/>
    <n v="50"/>
    <n v="36"/>
    <n v="9805.2100000000009"/>
    <n v="47493"/>
    <x v="3"/>
  </r>
  <r>
    <n v="1354"/>
    <s v="Aaron Dillon"/>
    <x v="1"/>
    <x v="1"/>
    <x v="1"/>
    <x v="2"/>
    <s v="Labels"/>
    <s v="Small Box"/>
    <s v="Avery 491"/>
    <s v="United States"/>
    <x v="1"/>
    <x v="18"/>
    <x v="299"/>
    <n v="76086"/>
    <x v="41"/>
    <d v="2015-02-11T00:00:00"/>
    <n v="0"/>
    <n v="0.1"/>
    <n v="4.13"/>
    <n v="0.99"/>
    <n v="2"/>
    <n v="9.15"/>
    <n v="91209"/>
    <x v="1"/>
  </r>
  <r>
    <n v="1354"/>
    <s v="Aaron Dillon"/>
    <x v="1"/>
    <x v="1"/>
    <x v="1"/>
    <x v="2"/>
    <s v="Labels"/>
    <s v="Small Box"/>
    <s v="Avery White Multi-Purpose Labels"/>
    <s v="United States"/>
    <x v="1"/>
    <x v="18"/>
    <x v="299"/>
    <n v="76086"/>
    <x v="41"/>
    <d v="2015-02-13T00:00:00"/>
    <n v="2"/>
    <n v="0.04"/>
    <n v="4.9800000000000004"/>
    <n v="0.49"/>
    <n v="2"/>
    <n v="10.410000000000002"/>
    <n v="91209"/>
    <x v="1"/>
  </r>
  <r>
    <n v="2072"/>
    <s v="Malcolm S Lanier"/>
    <x v="1"/>
    <x v="0"/>
    <x v="3"/>
    <x v="0"/>
    <s v="Bookcases"/>
    <s v="Jumbo Box"/>
    <s v="Atlantic Metals Mobile 3-Shelf Bookcases, Custom Colors"/>
    <s v="United States"/>
    <x v="1"/>
    <x v="25"/>
    <x v="246"/>
    <n v="48505"/>
    <x v="41"/>
    <d v="2015-02-13T00:00:00"/>
    <n v="2"/>
    <n v="0.09"/>
    <n v="260.98"/>
    <n v="41.91"/>
    <n v="14"/>
    <n v="3695.54"/>
    <n v="88556"/>
    <x v="1"/>
  </r>
  <r>
    <n v="2072"/>
    <s v="Malcolm S Lanier"/>
    <x v="1"/>
    <x v="1"/>
    <x v="3"/>
    <x v="0"/>
    <s v="Office Furnishings"/>
    <s v="Small Pack"/>
    <s v="Ultra Door Pull Handle"/>
    <s v="United States"/>
    <x v="1"/>
    <x v="25"/>
    <x v="246"/>
    <n v="48505"/>
    <x v="41"/>
    <d v="2015-02-13T00:00:00"/>
    <n v="2"/>
    <n v="0.01"/>
    <n v="10.52"/>
    <n v="7.94"/>
    <n v="11"/>
    <n v="123.64999999999999"/>
    <n v="88556"/>
    <x v="1"/>
  </r>
  <r>
    <n v="2072"/>
    <s v="Malcolm S Lanier"/>
    <x v="1"/>
    <x v="2"/>
    <x v="3"/>
    <x v="2"/>
    <s v="Paper"/>
    <s v="Small Box"/>
    <s v="Xerox 1920"/>
    <s v="United States"/>
    <x v="1"/>
    <x v="25"/>
    <x v="246"/>
    <n v="48505"/>
    <x v="41"/>
    <d v="2015-02-13T00:00:00"/>
    <n v="2"/>
    <n v="0.02"/>
    <n v="5.98"/>
    <n v="7.5"/>
    <n v="14"/>
    <n v="91.2"/>
    <n v="88556"/>
    <x v="1"/>
  </r>
  <r>
    <n v="2489"/>
    <s v="Craig Liu"/>
    <x v="1"/>
    <x v="0"/>
    <x v="1"/>
    <x v="1"/>
    <s v="Office Machines"/>
    <s v="Jumbo Drum"/>
    <s v="Lexmark 4227 Plus Dot Matrix Printer"/>
    <s v="United States"/>
    <x v="2"/>
    <x v="8"/>
    <x v="105"/>
    <n v="94521"/>
    <x v="41"/>
    <d v="2015-02-13T00:00:00"/>
    <n v="2"/>
    <n v="0.01"/>
    <n v="2036.48"/>
    <n v="14.7"/>
    <n v="2"/>
    <n v="4087.6499999999996"/>
    <n v="86883"/>
    <x v="2"/>
  </r>
  <r>
    <n v="2778"/>
    <s v="Alison Jones"/>
    <x v="1"/>
    <x v="2"/>
    <x v="1"/>
    <x v="1"/>
    <s v="Telephones and Communication"/>
    <s v="Small Box"/>
    <s v="Talkabout T8097"/>
    <s v="United States"/>
    <x v="0"/>
    <x v="9"/>
    <x v="300"/>
    <n v="28403"/>
    <x v="41"/>
    <d v="2015-02-12T00:00:00"/>
    <n v="1"/>
    <n v="0.05"/>
    <n v="205.99"/>
    <n v="8.99"/>
    <n v="12"/>
    <n v="2480.8199999999997"/>
    <n v="87160"/>
    <x v="0"/>
  </r>
  <r>
    <n v="2778"/>
    <s v="Alison Jones"/>
    <x v="1"/>
    <x v="1"/>
    <x v="1"/>
    <x v="1"/>
    <s v="Telephones and Communication"/>
    <s v="Small Box"/>
    <s v="TimeportP7382"/>
    <s v="United States"/>
    <x v="0"/>
    <x v="9"/>
    <x v="300"/>
    <n v="28403"/>
    <x v="41"/>
    <d v="2015-02-12T00:00:00"/>
    <n v="1"/>
    <n v="0.08"/>
    <n v="205.99"/>
    <n v="8.99"/>
    <n v="5"/>
    <n v="1038.8600000000001"/>
    <n v="87160"/>
    <x v="0"/>
  </r>
  <r>
    <n v="1815"/>
    <s v="Marvin Yang"/>
    <x v="4"/>
    <x v="0"/>
    <x v="2"/>
    <x v="1"/>
    <s v="Office Machines"/>
    <s v="Jumbo Drum"/>
    <s v="Lexmark Z54se Color Inkjet Printer"/>
    <s v="United States"/>
    <x v="0"/>
    <x v="0"/>
    <x v="301"/>
    <n v="39208"/>
    <x v="41"/>
    <d v="2015-02-12T00:00:00"/>
    <n v="1"/>
    <n v="0.06"/>
    <n v="90.97"/>
    <n v="14"/>
    <n v="14"/>
    <n v="1287.52"/>
    <n v="90525"/>
    <x v="0"/>
  </r>
  <r>
    <n v="757"/>
    <s v="Neil Hogan"/>
    <x v="3"/>
    <x v="1"/>
    <x v="2"/>
    <x v="2"/>
    <s v="Paper"/>
    <s v="Wrap Bag"/>
    <s v="Snap-A-Way® Black Print Carbonless Ruled Speed Letter, Triplicate"/>
    <s v="United States"/>
    <x v="2"/>
    <x v="14"/>
    <x v="302"/>
    <n v="97062"/>
    <x v="41"/>
    <d v="2015-02-13T00:00:00"/>
    <n v="2"/>
    <n v="0.03"/>
    <n v="37.94"/>
    <n v="5.08"/>
    <n v="1"/>
    <n v="42.989999999999995"/>
    <n v="90258"/>
    <x v="2"/>
  </r>
  <r>
    <n v="16"/>
    <s v="Sarah Ramsey"/>
    <x v="1"/>
    <x v="1"/>
    <x v="0"/>
    <x v="2"/>
    <s v="Rubber Bands"/>
    <s v="Wrap Bag"/>
    <s v="Staples Gold Paper Clips"/>
    <s v="United States"/>
    <x v="3"/>
    <x v="11"/>
    <x v="303"/>
    <n v="13210"/>
    <x v="42"/>
    <d v="2015-02-15T00:00:00"/>
    <n v="3"/>
    <n v="0.04"/>
    <n v="2.98"/>
    <n v="1.58"/>
    <n v="6"/>
    <n v="19.420000000000002"/>
    <n v="86836"/>
    <x v="3"/>
  </r>
  <r>
    <n v="16"/>
    <s v="Sarah Ramsey"/>
    <x v="1"/>
    <x v="1"/>
    <x v="0"/>
    <x v="1"/>
    <s v="Telephones and Communication"/>
    <s v="Small Box"/>
    <s v="StarTAC 7797"/>
    <s v="United States"/>
    <x v="3"/>
    <x v="11"/>
    <x v="303"/>
    <n v="13210"/>
    <x v="42"/>
    <d v="2015-02-14T00:00:00"/>
    <n v="2"/>
    <n v="0.05"/>
    <n v="115.99"/>
    <n v="2.5"/>
    <n v="10"/>
    <n v="1162.3499999999999"/>
    <n v="86836"/>
    <x v="3"/>
  </r>
  <r>
    <n v="190"/>
    <s v="Lloyd Norris"/>
    <x v="1"/>
    <x v="1"/>
    <x v="3"/>
    <x v="2"/>
    <s v="Binders and Binder Accessories"/>
    <s v="Small Box"/>
    <s v="Avery Arch Ring Binders"/>
    <s v="United States"/>
    <x v="1"/>
    <x v="10"/>
    <x v="304"/>
    <n v="60004"/>
    <x v="42"/>
    <d v="2015-02-13T00:00:00"/>
    <n v="1"/>
    <n v="0.1"/>
    <n v="58.1"/>
    <n v="1.49"/>
    <n v="3"/>
    <n v="175.69000000000003"/>
    <n v="89092"/>
    <x v="1"/>
  </r>
  <r>
    <n v="191"/>
    <s v="Gerald Kearney"/>
    <x v="1"/>
    <x v="1"/>
    <x v="3"/>
    <x v="2"/>
    <s v="Appliances"/>
    <s v="Small Box"/>
    <s v="APC 7 Outlet Network SurgeArrest Surge Protector"/>
    <s v="United States"/>
    <x v="1"/>
    <x v="10"/>
    <x v="305"/>
    <n v="60505"/>
    <x v="42"/>
    <d v="2015-02-15T00:00:00"/>
    <n v="3"/>
    <n v="0.01"/>
    <n v="80.48"/>
    <n v="4.5"/>
    <n v="1"/>
    <n v="84.97"/>
    <n v="89092"/>
    <x v="1"/>
  </r>
  <r>
    <n v="3046"/>
    <s v="Andrew Pearce"/>
    <x v="1"/>
    <x v="0"/>
    <x v="0"/>
    <x v="0"/>
    <s v="Chairs &amp; Chairmats"/>
    <s v="Jumbo Drum"/>
    <s v="Hon Every-Day® Chair Series Swivel Task Chairs"/>
    <s v="United States"/>
    <x v="1"/>
    <x v="38"/>
    <x v="195"/>
    <n v="66209"/>
    <x v="42"/>
    <d v="2015-02-14T00:00:00"/>
    <n v="2"/>
    <n v="0.05"/>
    <n v="120.98"/>
    <n v="30"/>
    <n v="2"/>
    <n v="271.91000000000003"/>
    <n v="86103"/>
    <x v="1"/>
  </r>
  <r>
    <n v="954"/>
    <s v="Tony Chandler"/>
    <x v="2"/>
    <x v="1"/>
    <x v="0"/>
    <x v="2"/>
    <s v="Labels"/>
    <s v="Small Box"/>
    <s v="Self-Adhesive Address Labels for Typewriters by Universal"/>
    <s v="United States"/>
    <x v="1"/>
    <x v="18"/>
    <x v="306"/>
    <n v="75067"/>
    <x v="42"/>
    <d v="2015-02-21T00:00:00"/>
    <n v="9"/>
    <n v="0.1"/>
    <n v="7.31"/>
    <n v="0.49"/>
    <n v="4"/>
    <n v="29.629999999999995"/>
    <n v="90771"/>
    <x v="1"/>
  </r>
  <r>
    <n v="954"/>
    <s v="Tony Chandler"/>
    <x v="2"/>
    <x v="1"/>
    <x v="0"/>
    <x v="2"/>
    <s v="Pens &amp; Art Supplies"/>
    <s v="Wrap Bag"/>
    <s v="Turquoise Lead Holder with Pocket Clip"/>
    <s v="United States"/>
    <x v="1"/>
    <x v="18"/>
    <x v="306"/>
    <n v="75067"/>
    <x v="42"/>
    <d v="2015-02-12T00:00:00"/>
    <n v="0"/>
    <n v="0.08"/>
    <n v="6.7"/>
    <n v="1.56"/>
    <n v="5"/>
    <n v="34.980000000000004"/>
    <n v="90771"/>
    <x v="1"/>
  </r>
  <r>
    <n v="1743"/>
    <s v="Paige Jacobs"/>
    <x v="4"/>
    <x v="1"/>
    <x v="1"/>
    <x v="1"/>
    <s v="Telephones and Communication"/>
    <s v="Small Pack"/>
    <s v="Accessory28"/>
    <s v="United States"/>
    <x v="1"/>
    <x v="18"/>
    <x v="307"/>
    <n v="77546"/>
    <x v="42"/>
    <d v="2015-02-14T00:00:00"/>
    <n v="2"/>
    <n v="0"/>
    <n v="55.99"/>
    <n v="2.5"/>
    <n v="1"/>
    <n v="58.49"/>
    <n v="91025"/>
    <x v="1"/>
  </r>
  <r>
    <n v="2553"/>
    <s v="Virginia McNeill"/>
    <x v="4"/>
    <x v="1"/>
    <x v="2"/>
    <x v="2"/>
    <s v="Binders and Binder Accessories"/>
    <s v="Small Box"/>
    <s v="GBC ProClick Spines for 32-Hole Punch"/>
    <s v="United States"/>
    <x v="1"/>
    <x v="30"/>
    <x v="308"/>
    <n v="53142"/>
    <x v="42"/>
    <d v="2015-02-13T00:00:00"/>
    <n v="1"/>
    <n v="0.03"/>
    <n v="12.53"/>
    <n v="7.17"/>
    <n v="1"/>
    <n v="19.669999999999998"/>
    <n v="86528"/>
    <x v="1"/>
  </r>
  <r>
    <n v="3324"/>
    <s v="Leslie Jacobson"/>
    <x v="4"/>
    <x v="1"/>
    <x v="1"/>
    <x v="2"/>
    <s v="Paper"/>
    <s v="Small Box"/>
    <s v="Xerox 217"/>
    <s v="United States"/>
    <x v="2"/>
    <x v="41"/>
    <x v="309"/>
    <n v="85335"/>
    <x v="42"/>
    <d v="2015-02-15T00:00:00"/>
    <n v="3"/>
    <n v="0.05"/>
    <n v="6.48"/>
    <n v="8.19"/>
    <n v="9"/>
    <n v="66.460000000000008"/>
    <n v="90985"/>
    <x v="2"/>
  </r>
  <r>
    <n v="3369"/>
    <s v="Stacy Byrne"/>
    <x v="4"/>
    <x v="1"/>
    <x v="2"/>
    <x v="2"/>
    <s v="Binders and Binder Accessories"/>
    <s v="Small Box"/>
    <s v="Wilson Jones Hanging View Binder, White, 1&quot;"/>
    <s v="United States"/>
    <x v="3"/>
    <x v="27"/>
    <x v="310"/>
    <n v="43081"/>
    <x v="42"/>
    <d v="2015-02-13T00:00:00"/>
    <n v="1"/>
    <n v="0.06"/>
    <n v="7.1"/>
    <n v="6.05"/>
    <n v="4"/>
    <n v="34.389999999999993"/>
    <n v="90500"/>
    <x v="3"/>
  </r>
  <r>
    <n v="1298"/>
    <s v="Herbert Beard"/>
    <x v="3"/>
    <x v="1"/>
    <x v="2"/>
    <x v="1"/>
    <s v="Office Machines"/>
    <s v="Medium Box"/>
    <s v="Canon MP41DH Printing Calculator"/>
    <s v="United States"/>
    <x v="1"/>
    <x v="18"/>
    <x v="311"/>
    <n v="75482"/>
    <x v="42"/>
    <d v="2015-02-15T00:00:00"/>
    <n v="3"/>
    <n v="0.04"/>
    <n v="150.97999999999999"/>
    <n v="13.99"/>
    <n v="6"/>
    <n v="919.82999999999993"/>
    <n v="90662"/>
    <x v="1"/>
  </r>
  <r>
    <n v="1298"/>
    <s v="Herbert Beard"/>
    <x v="3"/>
    <x v="1"/>
    <x v="2"/>
    <x v="2"/>
    <s v="Storage &amp; Organization"/>
    <s v="Small Box"/>
    <s v="Fellowes High-Stak® Drawer Files"/>
    <s v="United States"/>
    <x v="1"/>
    <x v="18"/>
    <x v="311"/>
    <n v="75482"/>
    <x v="42"/>
    <d v="2015-02-14T00:00:00"/>
    <n v="2"/>
    <n v="0.04"/>
    <n v="176.19"/>
    <n v="11.87"/>
    <n v="4"/>
    <n v="716.59"/>
    <n v="90662"/>
    <x v="1"/>
  </r>
  <r>
    <n v="2020"/>
    <s v="Erika Jordan"/>
    <x v="0"/>
    <x v="0"/>
    <x v="2"/>
    <x v="0"/>
    <s v="Bookcases"/>
    <s v="Jumbo Box"/>
    <s v="O'Sullivan Living Dimensions 2-Shelf Bookcases"/>
    <s v="United States"/>
    <x v="3"/>
    <x v="28"/>
    <x v="312"/>
    <n v="15239"/>
    <x v="43"/>
    <d v="2015-02-15T00:00:00"/>
    <n v="2"/>
    <n v="0.02"/>
    <n v="120.98"/>
    <n v="58.64"/>
    <n v="11"/>
    <n v="1389.4"/>
    <n v="86933"/>
    <x v="3"/>
  </r>
  <r>
    <n v="3342"/>
    <s v="Paul Tate"/>
    <x v="0"/>
    <x v="1"/>
    <x v="2"/>
    <x v="0"/>
    <s v="Office Furnishings"/>
    <s v="Large Box"/>
    <s v="Electrix Halogen Magnifier Lamp"/>
    <s v="United States"/>
    <x v="3"/>
    <x v="31"/>
    <x v="82"/>
    <n v="20006"/>
    <x v="43"/>
    <d v="2015-02-15T00:00:00"/>
    <n v="2"/>
    <n v="0.03"/>
    <n v="194.3"/>
    <n v="11.54"/>
    <n v="42"/>
    <n v="8172.1100000000006"/>
    <n v="21572"/>
    <x v="3"/>
  </r>
  <r>
    <n v="3344"/>
    <s v="Jim Hinson"/>
    <x v="0"/>
    <x v="1"/>
    <x v="2"/>
    <x v="0"/>
    <s v="Office Furnishings"/>
    <s v="Large Box"/>
    <s v="Electrix Halogen Magnifier Lamp"/>
    <s v="United States"/>
    <x v="1"/>
    <x v="25"/>
    <x v="313"/>
    <n v="48307"/>
    <x v="43"/>
    <d v="2015-02-15T00:00:00"/>
    <n v="2"/>
    <n v="0.03"/>
    <n v="194.3"/>
    <n v="11.54"/>
    <n v="11"/>
    <n v="2148.81"/>
    <n v="89928"/>
    <x v="1"/>
  </r>
  <r>
    <n v="1554"/>
    <s v="Joan Floyd"/>
    <x v="1"/>
    <x v="0"/>
    <x v="1"/>
    <x v="0"/>
    <s v="Tables"/>
    <s v="Jumbo Box"/>
    <s v="Bevis 36 x 72 Conference Tables"/>
    <s v="United States"/>
    <x v="0"/>
    <x v="0"/>
    <x v="314"/>
    <n v="39503"/>
    <x v="43"/>
    <d v="2015-02-14T00:00:00"/>
    <n v="1"/>
    <n v="0.03"/>
    <n v="124.49"/>
    <n v="51.94"/>
    <n v="7"/>
    <n v="923.33999999999992"/>
    <n v="87487"/>
    <x v="0"/>
  </r>
  <r>
    <n v="2897"/>
    <s v="Betty Giles"/>
    <x v="1"/>
    <x v="0"/>
    <x v="2"/>
    <x v="1"/>
    <s v="Office Machines"/>
    <s v="Jumbo Box"/>
    <s v="Hewlett-Packard Deskjet 940 REFURBISHED Color Inkjet Printer"/>
    <s v="United States"/>
    <x v="1"/>
    <x v="7"/>
    <x v="315"/>
    <n v="55369"/>
    <x v="43"/>
    <d v="2015-02-14T00:00:00"/>
    <n v="1"/>
    <n v="0.05"/>
    <n v="80.97"/>
    <n v="30.06"/>
    <n v="11"/>
    <n v="920.68"/>
    <n v="86926"/>
    <x v="1"/>
  </r>
  <r>
    <n v="2897"/>
    <s v="Betty Giles"/>
    <x v="1"/>
    <x v="1"/>
    <x v="2"/>
    <x v="2"/>
    <s v="Paper"/>
    <s v="Small Box"/>
    <s v="Xerox 1997"/>
    <s v="United States"/>
    <x v="1"/>
    <x v="7"/>
    <x v="315"/>
    <n v="55369"/>
    <x v="43"/>
    <d v="2015-02-15T00:00:00"/>
    <n v="2"/>
    <n v="0"/>
    <n v="6.48"/>
    <n v="10.050000000000001"/>
    <n v="2"/>
    <n v="23.01"/>
    <n v="86926"/>
    <x v="1"/>
  </r>
  <r>
    <n v="2058"/>
    <s v="Louise Webster Sharma"/>
    <x v="4"/>
    <x v="1"/>
    <x v="3"/>
    <x v="2"/>
    <s v="Paper"/>
    <s v="Small Box"/>
    <s v="Xerox 1983"/>
    <s v="United States"/>
    <x v="0"/>
    <x v="9"/>
    <x v="316"/>
    <n v="28601"/>
    <x v="43"/>
    <d v="2015-02-15T00:00:00"/>
    <n v="2"/>
    <n v="7.0000000000000007E-2"/>
    <n v="5.98"/>
    <n v="5.46"/>
    <n v="5"/>
    <n v="35.29"/>
    <n v="88040"/>
    <x v="0"/>
  </r>
  <r>
    <n v="3170"/>
    <s v="Lawrence Haas"/>
    <x v="4"/>
    <x v="1"/>
    <x v="3"/>
    <x v="2"/>
    <s v="Paper"/>
    <s v="Small Box"/>
    <s v="Southworth Structures Collection™"/>
    <s v="United States"/>
    <x v="0"/>
    <x v="12"/>
    <x v="317"/>
    <n v="34952"/>
    <x v="43"/>
    <d v="2015-02-13T00:00:00"/>
    <n v="0"/>
    <n v="0.1"/>
    <n v="7.28"/>
    <n v="5.47"/>
    <n v="12"/>
    <n v="92.73"/>
    <n v="86489"/>
    <x v="0"/>
  </r>
  <r>
    <n v="2190"/>
    <s v="Marvin Patrick"/>
    <x v="0"/>
    <x v="1"/>
    <x v="2"/>
    <x v="2"/>
    <s v="Pens &amp; Art Supplies"/>
    <s v="Small Pack"/>
    <s v="Stanley Bostitch Contemporary Electric Pencil Sharpeners"/>
    <s v="United States"/>
    <x v="1"/>
    <x v="25"/>
    <x v="318"/>
    <n v="48227"/>
    <x v="44"/>
    <d v="2015-02-16T00:00:00"/>
    <n v="2"/>
    <n v="0.05"/>
    <n v="16.98"/>
    <n v="7.78"/>
    <n v="45"/>
    <n v="771.83"/>
    <n v="41636"/>
    <x v="1"/>
  </r>
  <r>
    <n v="2190"/>
    <s v="Marvin Patrick"/>
    <x v="0"/>
    <x v="1"/>
    <x v="2"/>
    <x v="1"/>
    <s v="Telephones and Communication"/>
    <s v="Small Box"/>
    <s v="282"/>
    <s v="United States"/>
    <x v="1"/>
    <x v="25"/>
    <x v="318"/>
    <n v="48227"/>
    <x v="44"/>
    <d v="2015-02-16T00:00:00"/>
    <n v="2"/>
    <n v="0.03"/>
    <n v="115.99"/>
    <n v="4.2300000000000004"/>
    <n v="49"/>
    <n v="5687.7099999999991"/>
    <n v="41636"/>
    <x v="1"/>
  </r>
  <r>
    <n v="2193"/>
    <s v="Donald Melton"/>
    <x v="0"/>
    <x v="1"/>
    <x v="2"/>
    <x v="2"/>
    <s v="Pens &amp; Art Supplies"/>
    <s v="Small Pack"/>
    <s v="Stanley Bostitch Contemporary Electric Pencil Sharpeners"/>
    <s v="United States"/>
    <x v="0"/>
    <x v="9"/>
    <x v="9"/>
    <n v="28560"/>
    <x v="44"/>
    <d v="2015-02-16T00:00:00"/>
    <n v="2"/>
    <n v="0.05"/>
    <n v="16.98"/>
    <n v="7.78"/>
    <n v="11"/>
    <n v="194.51"/>
    <n v="90685"/>
    <x v="0"/>
  </r>
  <r>
    <n v="2193"/>
    <s v="Donald Melton"/>
    <x v="0"/>
    <x v="1"/>
    <x v="2"/>
    <x v="1"/>
    <s v="Telephones and Communication"/>
    <s v="Small Box"/>
    <s v="282"/>
    <s v="United States"/>
    <x v="0"/>
    <x v="9"/>
    <x v="9"/>
    <n v="28560"/>
    <x v="44"/>
    <d v="2015-02-16T00:00:00"/>
    <n v="2"/>
    <n v="0.03"/>
    <n v="115.99"/>
    <n v="4.2300000000000004"/>
    <n v="12"/>
    <n v="1396.08"/>
    <n v="90685"/>
    <x v="0"/>
  </r>
  <r>
    <n v="2358"/>
    <s v="Danielle Baird"/>
    <x v="0"/>
    <x v="1"/>
    <x v="2"/>
    <x v="2"/>
    <s v="Scissors, Rulers and Trimmers"/>
    <s v="Small Pack"/>
    <s v="Kleencut® Forged Office Shears by Acme United Corporation"/>
    <s v="United States"/>
    <x v="0"/>
    <x v="12"/>
    <x v="297"/>
    <n v="33311"/>
    <x v="44"/>
    <d v="2015-02-16T00:00:00"/>
    <n v="2"/>
    <n v="0.05"/>
    <n v="2.08"/>
    <n v="2.56"/>
    <n v="19"/>
    <n v="42.030000000000008"/>
    <n v="88268"/>
    <x v="0"/>
  </r>
  <r>
    <n v="2490"/>
    <s v="Pauline Finch"/>
    <x v="0"/>
    <x v="0"/>
    <x v="2"/>
    <x v="0"/>
    <s v="Tables"/>
    <s v="Jumbo Box"/>
    <s v="Bretford CR4500 Series Slim Rectangular Table"/>
    <s v="United States"/>
    <x v="2"/>
    <x v="8"/>
    <x v="106"/>
    <n v="92627"/>
    <x v="44"/>
    <d v="2015-02-16T00:00:00"/>
    <n v="2"/>
    <n v="0.09"/>
    <n v="348.21"/>
    <n v="40.19"/>
    <n v="2"/>
    <n v="736.51999999999987"/>
    <n v="86884"/>
    <x v="2"/>
  </r>
  <r>
    <n v="2491"/>
    <s v="Sean N Boyer"/>
    <x v="0"/>
    <x v="0"/>
    <x v="2"/>
    <x v="0"/>
    <s v="Tables"/>
    <s v="Jumbo Box"/>
    <s v="Bretford CR4500 Series Slim Rectangular Table"/>
    <s v="United States"/>
    <x v="2"/>
    <x v="8"/>
    <x v="10"/>
    <n v="90045"/>
    <x v="44"/>
    <d v="2015-02-16T00:00:00"/>
    <n v="2"/>
    <n v="0.09"/>
    <n v="348.21"/>
    <n v="40.19"/>
    <n v="8"/>
    <n v="2825.7799999999997"/>
    <n v="48836"/>
    <x v="2"/>
  </r>
  <r>
    <n v="3069"/>
    <s v="Tiffany Merrill"/>
    <x v="0"/>
    <x v="1"/>
    <x v="1"/>
    <x v="2"/>
    <s v="Pens &amp; Art Supplies"/>
    <s v="Wrap Bag"/>
    <s v="Newell 307"/>
    <s v="United States"/>
    <x v="1"/>
    <x v="7"/>
    <x v="319"/>
    <n v="55128"/>
    <x v="44"/>
    <d v="2015-02-15T00:00:00"/>
    <n v="1"/>
    <n v="0.09"/>
    <n v="1.82"/>
    <n v="0.83"/>
    <n v="22"/>
    <n v="40.779999999999994"/>
    <n v="88192"/>
    <x v="1"/>
  </r>
  <r>
    <n v="3393"/>
    <s v="Irene Murphy"/>
    <x v="0"/>
    <x v="1"/>
    <x v="1"/>
    <x v="2"/>
    <s v="Envelopes"/>
    <s v="Small Box"/>
    <s v="Ampad #10 Peel &amp; Seel® Holiday Envelopes"/>
    <s v="United States"/>
    <x v="2"/>
    <x v="4"/>
    <x v="320"/>
    <n v="99163"/>
    <x v="44"/>
    <d v="2015-02-15T00:00:00"/>
    <n v="1"/>
    <n v="0.08"/>
    <n v="4.4800000000000004"/>
    <n v="2.5"/>
    <n v="19"/>
    <n v="87.54"/>
    <n v="87909"/>
    <x v="2"/>
  </r>
  <r>
    <n v="306"/>
    <s v="Thomas McAllister"/>
    <x v="1"/>
    <x v="1"/>
    <x v="0"/>
    <x v="1"/>
    <s v="Computer Peripherals"/>
    <s v="Small Pack"/>
    <s v="80 Minute Slim Jewel Case CD-R , 10/Pack - Staples"/>
    <s v="United States"/>
    <x v="3"/>
    <x v="36"/>
    <x v="321"/>
    <n v="21208"/>
    <x v="44"/>
    <d v="2015-02-15T00:00:00"/>
    <n v="1"/>
    <n v="0.01"/>
    <n v="8.33"/>
    <n v="1.99"/>
    <n v="8"/>
    <n v="68.61999999999999"/>
    <n v="87057"/>
    <x v="3"/>
  </r>
  <r>
    <n v="306"/>
    <s v="Thomas McAllister"/>
    <x v="1"/>
    <x v="1"/>
    <x v="0"/>
    <x v="1"/>
    <s v="Telephones and Communication"/>
    <s v="Wrap Bag"/>
    <s v="Accessory34"/>
    <s v="United States"/>
    <x v="3"/>
    <x v="36"/>
    <x v="321"/>
    <n v="21208"/>
    <x v="44"/>
    <d v="2015-02-16T00:00:00"/>
    <n v="2"/>
    <n v="0.04"/>
    <n v="85.99"/>
    <n v="0.99"/>
    <n v="17"/>
    <n v="1462.78"/>
    <n v="87057"/>
    <x v="3"/>
  </r>
  <r>
    <n v="308"/>
    <s v="Glen Caldwell"/>
    <x v="1"/>
    <x v="1"/>
    <x v="0"/>
    <x v="1"/>
    <s v="Computer Peripherals"/>
    <s v="Small Pack"/>
    <s v="80 Minute Slim Jewel Case CD-R , 10/Pack - Staples"/>
    <s v="United States"/>
    <x v="2"/>
    <x v="4"/>
    <x v="20"/>
    <n v="98115"/>
    <x v="44"/>
    <d v="2015-02-15T00:00:00"/>
    <n v="1"/>
    <n v="0.01"/>
    <n v="8.33"/>
    <n v="1.99"/>
    <n v="32"/>
    <n v="268.54000000000002"/>
    <n v="37760"/>
    <x v="2"/>
  </r>
  <r>
    <n v="1156"/>
    <s v="Edith Forbes"/>
    <x v="1"/>
    <x v="1"/>
    <x v="1"/>
    <x v="1"/>
    <s v="Telephones and Communication"/>
    <s v="Small Box"/>
    <s v="2180"/>
    <s v="United States"/>
    <x v="3"/>
    <x v="35"/>
    <x v="322"/>
    <n v="1876"/>
    <x v="44"/>
    <d v="2015-02-15T00:00:00"/>
    <n v="1"/>
    <n v="0.06"/>
    <n v="175.99"/>
    <n v="8.99"/>
    <n v="7"/>
    <n v="1240.8600000000001"/>
    <n v="90855"/>
    <x v="3"/>
  </r>
  <r>
    <n v="1745"/>
    <s v="Herbert Holden"/>
    <x v="2"/>
    <x v="1"/>
    <x v="2"/>
    <x v="0"/>
    <s v="Office Furnishings"/>
    <s v="Medium Box"/>
    <s v="Tenex Traditional Chairmats for Medium Pile Carpet, Standard Lip, 36&quot; x 48&quot;"/>
    <s v="United States"/>
    <x v="0"/>
    <x v="5"/>
    <x v="78"/>
    <n v="30305"/>
    <x v="44"/>
    <d v="2015-02-16T00:00:00"/>
    <n v="2"/>
    <n v="0.04"/>
    <n v="60.65"/>
    <n v="12.23"/>
    <n v="4"/>
    <n v="254.79"/>
    <n v="13408"/>
    <x v="0"/>
  </r>
  <r>
    <n v="1749"/>
    <s v="Sherri P Stephens"/>
    <x v="2"/>
    <x v="1"/>
    <x v="2"/>
    <x v="0"/>
    <s v="Office Furnishings"/>
    <s v="Medium Box"/>
    <s v="Tenex Traditional Chairmats for Medium Pile Carpet, Standard Lip, 36&quot; x 48&quot;"/>
    <s v="United States"/>
    <x v="1"/>
    <x v="19"/>
    <x v="79"/>
    <n v="73505"/>
    <x v="44"/>
    <d v="2015-02-16T00:00:00"/>
    <n v="2"/>
    <n v="0.04"/>
    <n v="60.65"/>
    <n v="12.23"/>
    <n v="1"/>
    <n v="72.839999999999989"/>
    <n v="87244"/>
    <x v="1"/>
  </r>
  <r>
    <n v="639"/>
    <s v="Lois Rowland"/>
    <x v="3"/>
    <x v="0"/>
    <x v="1"/>
    <x v="0"/>
    <s v="Tables"/>
    <s v="Jumbo Box"/>
    <s v="Chromcraft Rectangular Conference Tables"/>
    <s v="United States"/>
    <x v="2"/>
    <x v="8"/>
    <x v="323"/>
    <n v="93454"/>
    <x v="44"/>
    <d v="2015-02-15T00:00:00"/>
    <n v="1"/>
    <n v="0"/>
    <n v="236.97"/>
    <n v="59.24"/>
    <n v="9"/>
    <n v="2191.9699999999998"/>
    <n v="87952"/>
    <x v="2"/>
  </r>
  <r>
    <n v="640"/>
    <s v="Neal Wolfe"/>
    <x v="3"/>
    <x v="0"/>
    <x v="1"/>
    <x v="0"/>
    <s v="Tables"/>
    <s v="Jumbo Box"/>
    <s v="Chromcraft Rectangular Conference Tables"/>
    <s v="United States"/>
    <x v="2"/>
    <x v="4"/>
    <x v="20"/>
    <n v="98119"/>
    <x v="44"/>
    <d v="2015-02-15T00:00:00"/>
    <n v="1"/>
    <n v="0"/>
    <n v="236.97"/>
    <n v="59.24"/>
    <n v="34"/>
    <n v="8116.2199999999993"/>
    <n v="56452"/>
    <x v="2"/>
  </r>
  <r>
    <n v="1682"/>
    <s v="Julie Edwards"/>
    <x v="3"/>
    <x v="1"/>
    <x v="1"/>
    <x v="0"/>
    <s v="Office Furnishings"/>
    <s v="Small Box"/>
    <s v="Eldon® 200 Class™ Desk Accessories"/>
    <s v="United States"/>
    <x v="1"/>
    <x v="10"/>
    <x v="129"/>
    <n v="60611"/>
    <x v="44"/>
    <d v="2015-02-16T00:00:00"/>
    <n v="2"/>
    <n v="0.04"/>
    <n v="6.28"/>
    <n v="5.41"/>
    <n v="43"/>
    <n v="275.41000000000003"/>
    <n v="14115"/>
    <x v="1"/>
  </r>
  <r>
    <n v="1683"/>
    <s v="Wesley Corbett"/>
    <x v="3"/>
    <x v="1"/>
    <x v="1"/>
    <x v="0"/>
    <s v="Office Furnishings"/>
    <s v="Small Box"/>
    <s v="Eldon® 200 Class™ Desk Accessories"/>
    <s v="United States"/>
    <x v="1"/>
    <x v="18"/>
    <x v="324"/>
    <n v="77301"/>
    <x v="44"/>
    <d v="2015-02-16T00:00:00"/>
    <n v="2"/>
    <n v="0.04"/>
    <n v="6.28"/>
    <n v="5.41"/>
    <n v="11"/>
    <n v="74.449999999999989"/>
    <n v="90612"/>
    <x v="1"/>
  </r>
  <r>
    <n v="11"/>
    <s v="Marcus Dunlap"/>
    <x v="0"/>
    <x v="1"/>
    <x v="2"/>
    <x v="0"/>
    <s v="Office Furnishings"/>
    <s v="Small Pack"/>
    <s v="DAX Two-Tone Rosewood/Black Document Frame, Desktop, 5 x 7"/>
    <s v="United States"/>
    <x v="3"/>
    <x v="33"/>
    <x v="325"/>
    <n v="7203"/>
    <x v="45"/>
    <d v="2015-02-17T00:00:00"/>
    <n v="2"/>
    <n v="0.06"/>
    <n v="9.48"/>
    <n v="7.29"/>
    <n v="22"/>
    <n v="215.79"/>
    <n v="90192"/>
    <x v="3"/>
  </r>
  <r>
    <n v="596"/>
    <s v="Doris Fitzpatrick"/>
    <x v="0"/>
    <x v="1"/>
    <x v="1"/>
    <x v="2"/>
    <s v="Binders and Binder Accessories"/>
    <s v="Small Box"/>
    <s v="Durable Pressboard Binders"/>
    <s v="United States"/>
    <x v="1"/>
    <x v="2"/>
    <x v="326"/>
    <n v="46032"/>
    <x v="45"/>
    <d v="2015-02-17T00:00:00"/>
    <n v="2"/>
    <n v="0.03"/>
    <n v="3.8"/>
    <n v="1.49"/>
    <n v="6"/>
    <n v="24.259999999999994"/>
    <n v="86308"/>
    <x v="1"/>
  </r>
  <r>
    <n v="596"/>
    <s v="Doris Fitzpatrick"/>
    <x v="0"/>
    <x v="1"/>
    <x v="1"/>
    <x v="2"/>
    <s v="Paper"/>
    <s v="Wrap Bag"/>
    <s v="Adams Telephone Message Book w/Frequently-Called Numbers Space, 400 Messages per Book"/>
    <s v="United States"/>
    <x v="1"/>
    <x v="2"/>
    <x v="326"/>
    <n v="46032"/>
    <x v="45"/>
    <d v="2015-02-17T00:00:00"/>
    <n v="2"/>
    <n v="7.0000000000000007E-2"/>
    <n v="7.98"/>
    <n v="1.25"/>
    <n v="5"/>
    <n v="41.080000000000005"/>
    <n v="86308"/>
    <x v="1"/>
  </r>
  <r>
    <n v="596"/>
    <s v="Doris Fitzpatrick"/>
    <x v="0"/>
    <x v="0"/>
    <x v="1"/>
    <x v="0"/>
    <s v="Tables"/>
    <s v="Jumbo Box"/>
    <s v="Bretford “Just In Time” Height-Adjustable Multi-Task Work Tables"/>
    <s v="United States"/>
    <x v="1"/>
    <x v="2"/>
    <x v="326"/>
    <n v="46032"/>
    <x v="45"/>
    <d v="2015-02-16T00:00:00"/>
    <n v="1"/>
    <n v="7.0000000000000007E-2"/>
    <n v="417.4"/>
    <n v="75.23"/>
    <n v="12"/>
    <n v="5083.9599999999991"/>
    <n v="86308"/>
    <x v="1"/>
  </r>
  <r>
    <n v="2260"/>
    <s v="Geoffrey H Wong"/>
    <x v="0"/>
    <x v="1"/>
    <x v="3"/>
    <x v="2"/>
    <s v="Labels"/>
    <s v="Small Box"/>
    <s v="Avery White Multi-Purpose Labels"/>
    <s v="United States"/>
    <x v="0"/>
    <x v="5"/>
    <x v="327"/>
    <n v="30161"/>
    <x v="45"/>
    <d v="2015-02-16T00:00:00"/>
    <n v="1"/>
    <n v="0.02"/>
    <n v="4.9800000000000004"/>
    <n v="0.49"/>
    <n v="17"/>
    <n v="85.13000000000001"/>
    <n v="89601"/>
    <x v="0"/>
  </r>
  <r>
    <n v="2260"/>
    <s v="Geoffrey H Wong"/>
    <x v="0"/>
    <x v="1"/>
    <x v="3"/>
    <x v="1"/>
    <s v="Telephones and Communication"/>
    <s v="Small Pack"/>
    <s v="Accessory15"/>
    <s v="United States"/>
    <x v="0"/>
    <x v="5"/>
    <x v="327"/>
    <n v="30161"/>
    <x v="45"/>
    <d v="2015-02-16T00:00:00"/>
    <n v="1"/>
    <n v="0.01"/>
    <n v="20.99"/>
    <n v="0.99"/>
    <n v="9"/>
    <n v="189.89000000000001"/>
    <n v="89601"/>
    <x v="0"/>
  </r>
  <r>
    <n v="3211"/>
    <s v="Jonathan Crabtree"/>
    <x v="1"/>
    <x v="1"/>
    <x v="3"/>
    <x v="2"/>
    <s v="Labels"/>
    <s v="Small Box"/>
    <s v="Self-Adhesive Address Labels for Typewriters by Universal"/>
    <s v="United States"/>
    <x v="1"/>
    <x v="10"/>
    <x v="328"/>
    <n v="60101"/>
    <x v="45"/>
    <d v="2015-02-16T00:00:00"/>
    <n v="1"/>
    <n v="0.1"/>
    <n v="7.31"/>
    <n v="0.49"/>
    <n v="12"/>
    <n v="88.11"/>
    <n v="91522"/>
    <x v="1"/>
  </r>
  <r>
    <n v="3211"/>
    <s v="Jonathan Crabtree"/>
    <x v="1"/>
    <x v="1"/>
    <x v="3"/>
    <x v="1"/>
    <s v="Telephones and Communication"/>
    <s v="Wrap Bag"/>
    <s v="Accessory37"/>
    <s v="United States"/>
    <x v="1"/>
    <x v="10"/>
    <x v="328"/>
    <n v="60101"/>
    <x v="45"/>
    <d v="2015-02-16T00:00:00"/>
    <n v="1"/>
    <n v="0.1"/>
    <n v="20.99"/>
    <n v="2.5"/>
    <n v="23"/>
    <n v="485.16999999999996"/>
    <n v="91522"/>
    <x v="1"/>
  </r>
  <r>
    <n v="393"/>
    <s v="Shawn Combs"/>
    <x v="2"/>
    <x v="1"/>
    <x v="3"/>
    <x v="2"/>
    <s v="Storage &amp; Organization"/>
    <s v="Small Box"/>
    <s v="Filing/Storage Totes and Swivel Casters"/>
    <s v="United States"/>
    <x v="3"/>
    <x v="11"/>
    <x v="329"/>
    <n v="13021"/>
    <x v="45"/>
    <d v="2015-02-22T00:00:00"/>
    <n v="7"/>
    <n v="7.0000000000000007E-2"/>
    <n v="9.7100000000000009"/>
    <n v="9.4499999999999993"/>
    <n v="3"/>
    <n v="38.51"/>
    <n v="86382"/>
    <x v="3"/>
  </r>
  <r>
    <n v="651"/>
    <s v="Leah Clapp"/>
    <x v="2"/>
    <x v="0"/>
    <x v="1"/>
    <x v="0"/>
    <s v="Bookcases"/>
    <s v="Jumbo Box"/>
    <s v="Riverside Palais Royal Lawyers Bookcase, Royale Cherry Finish"/>
    <s v="United States"/>
    <x v="2"/>
    <x v="26"/>
    <x v="60"/>
    <n v="89115"/>
    <x v="45"/>
    <d v="2015-02-19T00:00:00"/>
    <n v="4"/>
    <n v="0.04"/>
    <n v="880.98"/>
    <n v="44.55"/>
    <n v="8"/>
    <n v="7092.35"/>
    <n v="91576"/>
    <x v="2"/>
  </r>
  <r>
    <n v="651"/>
    <s v="Leah Clapp"/>
    <x v="2"/>
    <x v="1"/>
    <x v="1"/>
    <x v="0"/>
    <s v="Office Furnishings"/>
    <s v="Small Pack"/>
    <s v="Electrix 20W Halogen Replacement Bulb for Zoom-In Desk Lamp"/>
    <s v="United States"/>
    <x v="2"/>
    <x v="26"/>
    <x v="60"/>
    <n v="89115"/>
    <x v="45"/>
    <d v="2015-02-20T00:00:00"/>
    <n v="5"/>
    <n v="7.0000000000000007E-2"/>
    <n v="13.4"/>
    <n v="4.95"/>
    <n v="11"/>
    <n v="152.28"/>
    <n v="91576"/>
    <x v="2"/>
  </r>
  <r>
    <n v="651"/>
    <s v="Leah Clapp"/>
    <x v="2"/>
    <x v="1"/>
    <x v="1"/>
    <x v="1"/>
    <s v="Office Machines"/>
    <s v="Medium Box"/>
    <s v="210 Trimline Phone, White"/>
    <s v="United States"/>
    <x v="2"/>
    <x v="26"/>
    <x v="60"/>
    <n v="89115"/>
    <x v="45"/>
    <d v="2015-02-22T00:00:00"/>
    <n v="7"/>
    <n v="0.01"/>
    <n v="15.99"/>
    <n v="11.28"/>
    <n v="12"/>
    <n v="203.15"/>
    <n v="91576"/>
    <x v="2"/>
  </r>
  <r>
    <n v="2684"/>
    <s v="Edna Michael"/>
    <x v="2"/>
    <x v="2"/>
    <x v="0"/>
    <x v="2"/>
    <s v="Envelopes"/>
    <s v="Small Box"/>
    <s v="#10- 4 1/8&quot; x 9 1/2&quot; Recycled Envelopes"/>
    <s v="United States"/>
    <x v="0"/>
    <x v="12"/>
    <x v="330"/>
    <n v="33952"/>
    <x v="45"/>
    <d v="2015-02-20T00:00:00"/>
    <n v="5"/>
    <n v="0.09"/>
    <n v="8.74"/>
    <n v="1.39"/>
    <n v="1"/>
    <n v="10.040000000000001"/>
    <n v="89146"/>
    <x v="0"/>
  </r>
  <r>
    <n v="2684"/>
    <s v="Edna Michael"/>
    <x v="2"/>
    <x v="1"/>
    <x v="0"/>
    <x v="2"/>
    <s v="Paper"/>
    <s v="Small Box"/>
    <s v="Computer Printout Paper with Letter-Trim Perforations"/>
    <s v="United States"/>
    <x v="0"/>
    <x v="12"/>
    <x v="330"/>
    <n v="33952"/>
    <x v="45"/>
    <d v="2015-02-20T00:00:00"/>
    <n v="5"/>
    <n v="0.09"/>
    <n v="18.97"/>
    <n v="9.0299999999999994"/>
    <n v="1"/>
    <n v="27.91"/>
    <n v="89146"/>
    <x v="0"/>
  </r>
  <r>
    <n v="2951"/>
    <s v="Jordan Womble"/>
    <x v="4"/>
    <x v="2"/>
    <x v="3"/>
    <x v="2"/>
    <s v="Appliances"/>
    <s v="Small Box"/>
    <s v="Belkin F9M820V08 8 Outlet Surge"/>
    <s v="United States"/>
    <x v="1"/>
    <x v="38"/>
    <x v="331"/>
    <n v="67601"/>
    <x v="45"/>
    <d v="2015-02-17T00:00:00"/>
    <n v="2"/>
    <n v="7.0000000000000007E-2"/>
    <n v="42.98"/>
    <n v="4.62"/>
    <n v="19"/>
    <n v="821.16999999999985"/>
    <n v="91397"/>
    <x v="1"/>
  </r>
  <r>
    <n v="2951"/>
    <s v="Jordan Womble"/>
    <x v="4"/>
    <x v="0"/>
    <x v="3"/>
    <x v="0"/>
    <s v="Chairs &amp; Chairmats"/>
    <s v="Jumbo Drum"/>
    <s v="Global Leather Task Chair, Black"/>
    <s v="United States"/>
    <x v="1"/>
    <x v="38"/>
    <x v="331"/>
    <n v="67601"/>
    <x v="45"/>
    <d v="2015-02-18T00:00:00"/>
    <n v="3"/>
    <n v="0.03"/>
    <n v="89.99"/>
    <n v="42"/>
    <n v="19"/>
    <n v="1751.78"/>
    <n v="91397"/>
    <x v="1"/>
  </r>
  <r>
    <n v="2355"/>
    <s v="Clyde Burnett"/>
    <x v="3"/>
    <x v="1"/>
    <x v="1"/>
    <x v="0"/>
    <s v="Office Furnishings"/>
    <s v="Small Box"/>
    <s v="Howard Miller 12-3/4 Diameter Accuwave DS ™ Wall Clock"/>
    <s v="United States"/>
    <x v="2"/>
    <x v="8"/>
    <x v="332"/>
    <n v="92236"/>
    <x v="45"/>
    <d v="2015-02-16T00:00:00"/>
    <n v="1"/>
    <n v="0.1"/>
    <n v="78.69"/>
    <n v="19.989999999999998"/>
    <n v="9"/>
    <n v="728.1"/>
    <n v="91304"/>
    <x v="2"/>
  </r>
  <r>
    <n v="1129"/>
    <s v="Pam Patton"/>
    <x v="2"/>
    <x v="1"/>
    <x v="2"/>
    <x v="2"/>
    <s v="Binders and Binder Accessories"/>
    <s v="Small Box"/>
    <s v="Avery Printable Repositionable Plastic Tabs"/>
    <s v="United States"/>
    <x v="3"/>
    <x v="35"/>
    <x v="203"/>
    <n v="2118"/>
    <x v="46"/>
    <d v="2015-02-23T00:00:00"/>
    <n v="7"/>
    <n v="0.04"/>
    <n v="8.6"/>
    <n v="6.19"/>
    <n v="37"/>
    <n v="324.34999999999997"/>
    <n v="32037"/>
    <x v="3"/>
  </r>
  <r>
    <n v="1129"/>
    <s v="Pam Patton"/>
    <x v="2"/>
    <x v="1"/>
    <x v="2"/>
    <x v="1"/>
    <s v="Copiers and Fax"/>
    <s v="Large Box"/>
    <s v="Canon Imageclass D680 Copier / Fax"/>
    <s v="United States"/>
    <x v="3"/>
    <x v="35"/>
    <x v="203"/>
    <n v="2118"/>
    <x v="46"/>
    <d v="2015-02-20T00:00:00"/>
    <n v="4"/>
    <n v="7.0000000000000007E-2"/>
    <n v="699.99"/>
    <n v="24.49"/>
    <n v="15"/>
    <n v="10524.27"/>
    <n v="32037"/>
    <x v="3"/>
  </r>
  <r>
    <n v="1132"/>
    <s v="Michael Robbins"/>
    <x v="2"/>
    <x v="1"/>
    <x v="2"/>
    <x v="2"/>
    <s v="Binders and Binder Accessories"/>
    <s v="Small Box"/>
    <s v="Avery Printable Repositionable Plastic Tabs"/>
    <s v="United States"/>
    <x v="1"/>
    <x v="18"/>
    <x v="296"/>
    <n v="76039"/>
    <x v="46"/>
    <d v="2015-02-23T00:00:00"/>
    <n v="7"/>
    <n v="0.04"/>
    <n v="8.6"/>
    <n v="6.19"/>
    <n v="9"/>
    <n v="83.549999999999983"/>
    <n v="88102"/>
    <x v="1"/>
  </r>
  <r>
    <n v="1132"/>
    <s v="Michael Robbins"/>
    <x v="2"/>
    <x v="1"/>
    <x v="2"/>
    <x v="1"/>
    <s v="Copiers and Fax"/>
    <s v="Large Box"/>
    <s v="Canon Imageclass D680 Copier / Fax"/>
    <s v="United States"/>
    <x v="1"/>
    <x v="18"/>
    <x v="296"/>
    <n v="76039"/>
    <x v="46"/>
    <d v="2015-02-20T00:00:00"/>
    <n v="4"/>
    <n v="7.0000000000000007E-2"/>
    <n v="699.99"/>
    <n v="24.49"/>
    <n v="4"/>
    <n v="2824.3799999999997"/>
    <n v="88102"/>
    <x v="1"/>
  </r>
  <r>
    <n v="1580"/>
    <s v="Ronnie Nolan"/>
    <x v="2"/>
    <x v="1"/>
    <x v="3"/>
    <x v="2"/>
    <s v="Envelopes"/>
    <s v="Small Box"/>
    <s v="Peel &amp; Seel® Recycled Catalog Envelopes, Brown"/>
    <s v="United States"/>
    <x v="3"/>
    <x v="29"/>
    <x v="333"/>
    <n v="4901"/>
    <x v="46"/>
    <d v="2015-02-20T00:00:00"/>
    <n v="4"/>
    <n v="0.1"/>
    <n v="11.58"/>
    <n v="6.97"/>
    <n v="1"/>
    <n v="18.45"/>
    <n v="90934"/>
    <x v="3"/>
  </r>
  <r>
    <n v="1138"/>
    <s v="Malcolm Floyd"/>
    <x v="4"/>
    <x v="0"/>
    <x v="2"/>
    <x v="0"/>
    <s v="Chairs &amp; Chairmats"/>
    <s v="Jumbo Drum"/>
    <s v="Office Star - Mid Back Dual function Ergonomic High Back Chair with 2-Way Adjustable Arms"/>
    <s v="United States"/>
    <x v="1"/>
    <x v="18"/>
    <x v="334"/>
    <n v="75056"/>
    <x v="46"/>
    <d v="2015-02-19T00:00:00"/>
    <n v="3"/>
    <n v="0.02"/>
    <n v="160.97999999999999"/>
    <n v="30"/>
    <n v="1"/>
    <n v="190.95999999999998"/>
    <n v="86574"/>
    <x v="1"/>
  </r>
  <r>
    <n v="1228"/>
    <s v="Hazel Jennings"/>
    <x v="4"/>
    <x v="1"/>
    <x v="0"/>
    <x v="2"/>
    <s v="Binders and Binder Accessories"/>
    <s v="Small Box"/>
    <s v="Wilson Jones Hanging View Binder, White, 1&quot;"/>
    <s v="United States"/>
    <x v="3"/>
    <x v="28"/>
    <x v="67"/>
    <n v="19140"/>
    <x v="46"/>
    <d v="2015-02-17T00:00:00"/>
    <n v="1"/>
    <n v="0"/>
    <n v="7.1"/>
    <n v="6.05"/>
    <n v="28"/>
    <n v="204.85"/>
    <n v="55874"/>
    <x v="3"/>
  </r>
  <r>
    <n v="1228"/>
    <s v="Hazel Jennings"/>
    <x v="4"/>
    <x v="2"/>
    <x v="0"/>
    <x v="1"/>
    <s v="Computer Peripherals"/>
    <s v="Small Pack"/>
    <s v="Imation 3.5&quot;, DISKETTE 44766 HGHLD3.52HD/FM, 10/Pack"/>
    <s v="United States"/>
    <x v="3"/>
    <x v="28"/>
    <x v="67"/>
    <n v="19140"/>
    <x v="46"/>
    <d v="2015-02-18T00:00:00"/>
    <n v="2"/>
    <n v="0.01"/>
    <n v="4.9800000000000004"/>
    <n v="4.62"/>
    <n v="41"/>
    <n v="208.79000000000002"/>
    <n v="55874"/>
    <x v="3"/>
  </r>
  <r>
    <n v="1228"/>
    <s v="Hazel Jennings"/>
    <x v="4"/>
    <x v="1"/>
    <x v="0"/>
    <x v="2"/>
    <s v="Envelopes"/>
    <s v="Small Box"/>
    <s v="Staples Standard Envelopes"/>
    <s v="United States"/>
    <x v="3"/>
    <x v="28"/>
    <x v="67"/>
    <n v="19140"/>
    <x v="46"/>
    <d v="2015-02-16T00:00:00"/>
    <n v="0"/>
    <n v="0.06"/>
    <n v="5.68"/>
    <n v="1.39"/>
    <n v="24"/>
    <n v="137.64999999999998"/>
    <n v="55874"/>
    <x v="3"/>
  </r>
  <r>
    <n v="1229"/>
    <s v="Patrick Byrne"/>
    <x v="4"/>
    <x v="2"/>
    <x v="0"/>
    <x v="1"/>
    <s v="Computer Peripherals"/>
    <s v="Small Pack"/>
    <s v="Imation 3.5&quot;, DISKETTE 44766 HGHLD3.52HD/FM, 10/Pack"/>
    <s v="United States"/>
    <x v="1"/>
    <x v="18"/>
    <x v="311"/>
    <n v="75482"/>
    <x v="46"/>
    <d v="2015-02-18T00:00:00"/>
    <n v="2"/>
    <n v="0.01"/>
    <n v="4.9800000000000004"/>
    <n v="4.62"/>
    <n v="10"/>
    <n v="54.410000000000004"/>
    <n v="90378"/>
    <x v="1"/>
  </r>
  <r>
    <n v="1625"/>
    <s v="Molly Browning"/>
    <x v="4"/>
    <x v="1"/>
    <x v="2"/>
    <x v="0"/>
    <s v="Tables"/>
    <s v="Large Box"/>
    <s v="Hon 2111 Invitation™ Series Corner Table"/>
    <s v="United States"/>
    <x v="3"/>
    <x v="11"/>
    <x v="335"/>
    <n v="11542"/>
    <x v="46"/>
    <d v="2015-02-18T00:00:00"/>
    <n v="2"/>
    <n v="0"/>
    <n v="209.37"/>
    <n v="69"/>
    <n v="11"/>
    <n v="2372.0700000000002"/>
    <n v="90601"/>
    <x v="3"/>
  </r>
  <r>
    <n v="3151"/>
    <s v="Glenda Hunter"/>
    <x v="3"/>
    <x v="2"/>
    <x v="3"/>
    <x v="2"/>
    <s v="Pens &amp; Art Supplies"/>
    <s v="Small Box"/>
    <s v="BOSTON® Ranger® #55 Pencil Sharpener, Black"/>
    <s v="United States"/>
    <x v="2"/>
    <x v="8"/>
    <x v="257"/>
    <n v="92277"/>
    <x v="46"/>
    <d v="2015-02-18T00:00:00"/>
    <n v="2"/>
    <n v="0.05"/>
    <n v="25.99"/>
    <n v="5.37"/>
    <n v="18"/>
    <n v="473.14"/>
    <n v="88545"/>
    <x v="2"/>
  </r>
  <r>
    <n v="936"/>
    <s v="Robyn Garner"/>
    <x v="0"/>
    <x v="2"/>
    <x v="3"/>
    <x v="2"/>
    <s v="Paper"/>
    <s v="Wrap Bag"/>
    <s v="Adams Telephone Message Books, 5 1/4” x 11”"/>
    <s v="United States"/>
    <x v="2"/>
    <x v="8"/>
    <x v="336"/>
    <n v="92374"/>
    <x v="47"/>
    <d v="2015-02-19T00:00:00"/>
    <n v="2"/>
    <n v="0.05"/>
    <n v="6.04"/>
    <n v="2.14"/>
    <n v="1"/>
    <n v="8.129999999999999"/>
    <n v="90588"/>
    <x v="2"/>
  </r>
  <r>
    <n v="1305"/>
    <s v="Chris Pritchard"/>
    <x v="1"/>
    <x v="1"/>
    <x v="1"/>
    <x v="0"/>
    <s v="Office Furnishings"/>
    <s v="Medium Box"/>
    <s v="Deflect-o Glass Clear Studded Chair Mats"/>
    <s v="United States"/>
    <x v="2"/>
    <x v="15"/>
    <x v="337"/>
    <n v="84120"/>
    <x v="47"/>
    <d v="2015-02-19T00:00:00"/>
    <n v="2"/>
    <n v="0.04"/>
    <n v="62.18"/>
    <n v="10.84"/>
    <n v="3"/>
    <n v="197.34"/>
    <n v="87002"/>
    <x v="2"/>
  </r>
  <r>
    <n v="2427"/>
    <s v="John Merritt"/>
    <x v="1"/>
    <x v="1"/>
    <x v="3"/>
    <x v="2"/>
    <s v="Paper"/>
    <s v="Small Box"/>
    <s v="White Dual Perf Computer Printout Paper, 2700 Sheets, 1 Part, Heavyweight, 20 lbs., 14 7/8 x 11"/>
    <s v="United States"/>
    <x v="1"/>
    <x v="18"/>
    <x v="338"/>
    <n v="76248"/>
    <x v="47"/>
    <d v="2015-02-18T00:00:00"/>
    <n v="1"/>
    <n v="0.03"/>
    <n v="40.99"/>
    <n v="19.989999999999998"/>
    <n v="21"/>
    <n v="880.75000000000011"/>
    <n v="90860"/>
    <x v="1"/>
  </r>
  <r>
    <n v="1065"/>
    <s v="Vicki Bond"/>
    <x v="0"/>
    <x v="1"/>
    <x v="3"/>
    <x v="2"/>
    <s v="Binders and Binder Accessories"/>
    <s v="Small Box"/>
    <s v="GBC Pre-Punched Binding Paper, Plastic, White, 8-1/2&quot; x 11&quot;"/>
    <s v="United States"/>
    <x v="1"/>
    <x v="10"/>
    <x v="339"/>
    <n v="60459"/>
    <x v="48"/>
    <d v="2015-02-20T00:00:00"/>
    <n v="2"/>
    <n v="0.01"/>
    <n v="15.99"/>
    <n v="13.18"/>
    <n v="23"/>
    <n v="380.94"/>
    <n v="88899"/>
    <x v="1"/>
  </r>
  <r>
    <n v="3255"/>
    <s v="Maureen Whitley"/>
    <x v="0"/>
    <x v="1"/>
    <x v="2"/>
    <x v="1"/>
    <s v="Computer Peripherals"/>
    <s v="Small Pack"/>
    <s v="DS/HD IBM Formatted Diskettes, 200/Pack - Staples"/>
    <s v="United States"/>
    <x v="0"/>
    <x v="12"/>
    <x v="340"/>
    <n v="33319"/>
    <x v="48"/>
    <d v="2015-02-20T00:00:00"/>
    <n v="2"/>
    <n v="0.06"/>
    <n v="47.98"/>
    <n v="3.61"/>
    <n v="2"/>
    <n v="99.509999999999991"/>
    <n v="90488"/>
    <x v="0"/>
  </r>
  <r>
    <n v="2141"/>
    <s v="Molly Webster"/>
    <x v="1"/>
    <x v="1"/>
    <x v="2"/>
    <x v="2"/>
    <s v="Binders and Binder Accessories"/>
    <s v="Small Box"/>
    <s v="Wilson Jones Custom Binder Spines &amp; Labels"/>
    <s v="United States"/>
    <x v="2"/>
    <x v="3"/>
    <x v="341"/>
    <n v="81301"/>
    <x v="48"/>
    <d v="2015-02-19T00:00:00"/>
    <n v="1"/>
    <n v="0.01"/>
    <n v="5.44"/>
    <n v="7.46"/>
    <n v="3"/>
    <n v="23.77"/>
    <n v="87570"/>
    <x v="2"/>
  </r>
  <r>
    <n v="2141"/>
    <s v="Molly Webster"/>
    <x v="1"/>
    <x v="0"/>
    <x v="2"/>
    <x v="1"/>
    <s v="Copiers and Fax"/>
    <s v="Jumbo Drum"/>
    <s v="Sharp 1540cs Digital Laser Copier"/>
    <s v="United States"/>
    <x v="2"/>
    <x v="3"/>
    <x v="341"/>
    <n v="81301"/>
    <x v="48"/>
    <d v="2015-02-20T00:00:00"/>
    <n v="2"/>
    <n v="0.02"/>
    <n v="549.99"/>
    <n v="49"/>
    <n v="18"/>
    <n v="9948.7999999999993"/>
    <n v="87570"/>
    <x v="2"/>
  </r>
  <r>
    <n v="2141"/>
    <s v="Molly Webster"/>
    <x v="1"/>
    <x v="2"/>
    <x v="2"/>
    <x v="2"/>
    <s v="Pens &amp; Art Supplies"/>
    <s v="Small Pack"/>
    <s v="Boston 16801 Nautilus™ Battery Pencil Sharpener"/>
    <s v="United States"/>
    <x v="2"/>
    <x v="3"/>
    <x v="341"/>
    <n v="81301"/>
    <x v="48"/>
    <d v="2015-02-19T00:00:00"/>
    <n v="1"/>
    <n v="0.03"/>
    <n v="22.01"/>
    <n v="5.53"/>
    <n v="7"/>
    <n v="159.57000000000002"/>
    <n v="87570"/>
    <x v="2"/>
  </r>
  <r>
    <n v="2141"/>
    <s v="Molly Webster"/>
    <x v="1"/>
    <x v="1"/>
    <x v="2"/>
    <x v="2"/>
    <s v="Storage &amp; Organization"/>
    <s v="Small Box"/>
    <s v="Multi-Use Personal File Cart and Caster Set, Three Stacking Bins"/>
    <s v="United States"/>
    <x v="2"/>
    <x v="3"/>
    <x v="341"/>
    <n v="81301"/>
    <x v="48"/>
    <d v="2015-02-20T00:00:00"/>
    <n v="2"/>
    <n v="0.09"/>
    <n v="34.76"/>
    <n v="8.2200000000000006"/>
    <n v="7"/>
    <n v="251.45"/>
    <n v="87570"/>
    <x v="2"/>
  </r>
  <r>
    <n v="91"/>
    <s v="Wallace Werner"/>
    <x v="4"/>
    <x v="1"/>
    <x v="2"/>
    <x v="2"/>
    <s v="Paper"/>
    <s v="Wrap Bag"/>
    <s v="Array® Memo Cubes"/>
    <s v="United States"/>
    <x v="2"/>
    <x v="8"/>
    <x v="342"/>
    <n v="94591"/>
    <x v="48"/>
    <d v="2015-02-20T00:00:00"/>
    <n v="2"/>
    <n v="0.05"/>
    <n v="5.18"/>
    <n v="2.04"/>
    <n v="10"/>
    <n v="53.79"/>
    <n v="87176"/>
    <x v="2"/>
  </r>
  <r>
    <n v="2521"/>
    <s v="Shawn Meyer"/>
    <x v="4"/>
    <x v="1"/>
    <x v="2"/>
    <x v="1"/>
    <s v="Telephones and Communication"/>
    <s v="Small Box"/>
    <s v="5165"/>
    <s v="United States"/>
    <x v="1"/>
    <x v="18"/>
    <x v="343"/>
    <n v="75109"/>
    <x v="48"/>
    <d v="2015-02-21T00:00:00"/>
    <n v="3"/>
    <n v="0"/>
    <n v="175.99"/>
    <n v="4.99"/>
    <n v="15"/>
    <n v="2644.84"/>
    <n v="87032"/>
    <x v="1"/>
  </r>
  <r>
    <n v="2498"/>
    <s v="Arlene Long"/>
    <x v="3"/>
    <x v="0"/>
    <x v="3"/>
    <x v="0"/>
    <s v="Chairs &amp; Chairmats"/>
    <s v="Jumbo Drum"/>
    <s v="Hon 4700 Series Mobuis™ Mid-Back Task Chairs with Adjustable Arms"/>
    <s v="United States"/>
    <x v="2"/>
    <x v="8"/>
    <x v="236"/>
    <n v="92024"/>
    <x v="48"/>
    <d v="2015-02-20T00:00:00"/>
    <n v="2"/>
    <n v="0.09"/>
    <n v="355.98"/>
    <n v="58.92"/>
    <n v="30"/>
    <n v="10738.230000000001"/>
    <n v="16547"/>
    <x v="2"/>
  </r>
  <r>
    <n v="2498"/>
    <s v="Arlene Long"/>
    <x v="3"/>
    <x v="0"/>
    <x v="3"/>
    <x v="0"/>
    <s v="Tables"/>
    <s v="Jumbo Box"/>
    <s v="BoxOffice By Design Rectangular and Half-Moon Meeting Room Tables"/>
    <s v="United States"/>
    <x v="2"/>
    <x v="8"/>
    <x v="236"/>
    <n v="92024"/>
    <x v="48"/>
    <d v="2015-02-18T00:00:00"/>
    <n v="0"/>
    <n v="0.04"/>
    <n v="218.75"/>
    <n v="69.64"/>
    <n v="8"/>
    <n v="1819.6000000000001"/>
    <n v="16547"/>
    <x v="2"/>
  </r>
  <r>
    <n v="2499"/>
    <s v="Geoffrey Koch"/>
    <x v="3"/>
    <x v="0"/>
    <x v="3"/>
    <x v="0"/>
    <s v="Chairs &amp; Chairmats"/>
    <s v="Jumbo Drum"/>
    <s v="Hon 4700 Series Mobuis™ Mid-Back Task Chairs with Adjustable Arms"/>
    <s v="United States"/>
    <x v="1"/>
    <x v="10"/>
    <x v="344"/>
    <n v="60901"/>
    <x v="48"/>
    <d v="2015-02-20T00:00:00"/>
    <n v="2"/>
    <n v="0.09"/>
    <n v="355.98"/>
    <n v="58.92"/>
    <n v="8"/>
    <n v="2906.67"/>
    <n v="88319"/>
    <x v="1"/>
  </r>
  <r>
    <n v="993"/>
    <s v="Gail Currin"/>
    <x v="1"/>
    <x v="1"/>
    <x v="0"/>
    <x v="2"/>
    <s v="Paper"/>
    <s v="Small Box"/>
    <s v="Xerox 1971"/>
    <s v="United States"/>
    <x v="2"/>
    <x v="8"/>
    <x v="345"/>
    <n v="93030"/>
    <x v="49"/>
    <d v="2015-02-19T00:00:00"/>
    <n v="0"/>
    <n v="0.05"/>
    <n v="4.28"/>
    <n v="5.17"/>
    <n v="9"/>
    <n v="43.640000000000008"/>
    <n v="89432"/>
    <x v="2"/>
  </r>
  <r>
    <n v="1303"/>
    <s v="Cindy Harvey"/>
    <x v="1"/>
    <x v="1"/>
    <x v="1"/>
    <x v="1"/>
    <s v="Computer Peripherals"/>
    <s v="Small Pack"/>
    <s v="80 Minute CD-R Spindle, 100/Pack - Staples"/>
    <s v="United States"/>
    <x v="2"/>
    <x v="15"/>
    <x v="346"/>
    <n v="84074"/>
    <x v="49"/>
    <d v="2015-02-21T00:00:00"/>
    <n v="2"/>
    <n v="0.03"/>
    <n v="39.479999999999997"/>
    <n v="1.99"/>
    <n v="12"/>
    <n v="475.72"/>
    <n v="87003"/>
    <x v="2"/>
  </r>
  <r>
    <n v="2828"/>
    <s v="Monica Howard"/>
    <x v="1"/>
    <x v="1"/>
    <x v="3"/>
    <x v="2"/>
    <s v="Storage &amp; Organization"/>
    <s v="Small Box"/>
    <s v="X-Rack™ File for Hanging Folders"/>
    <s v="United States"/>
    <x v="2"/>
    <x v="8"/>
    <x v="347"/>
    <n v="92243"/>
    <x v="49"/>
    <d v="2015-02-21T00:00:00"/>
    <n v="2"/>
    <n v="0.05"/>
    <n v="11.29"/>
    <n v="5.03"/>
    <n v="8"/>
    <n v="95.3"/>
    <n v="87720"/>
    <x v="2"/>
  </r>
  <r>
    <n v="1303"/>
    <s v="Cindy Harvey"/>
    <x v="2"/>
    <x v="1"/>
    <x v="1"/>
    <x v="1"/>
    <s v="Telephones and Communication"/>
    <s v="Small Box"/>
    <s v="3390"/>
    <s v="United States"/>
    <x v="2"/>
    <x v="15"/>
    <x v="346"/>
    <n v="84074"/>
    <x v="49"/>
    <d v="2015-02-26T00:00:00"/>
    <n v="7"/>
    <n v="0.01"/>
    <n v="65.989999999999995"/>
    <n v="5.31"/>
    <n v="9"/>
    <n v="599.20999999999992"/>
    <n v="87005"/>
    <x v="2"/>
  </r>
  <r>
    <n v="2287"/>
    <s v="Samuel Newman"/>
    <x v="2"/>
    <x v="1"/>
    <x v="3"/>
    <x v="2"/>
    <s v="Storage &amp; Organization"/>
    <s v="Small Box"/>
    <s v="Desktop 3-Pocket Hot File®"/>
    <s v="United States"/>
    <x v="0"/>
    <x v="23"/>
    <x v="348"/>
    <n v="29483"/>
    <x v="49"/>
    <d v="2015-02-24T00:00:00"/>
    <n v="5"/>
    <n v="0.1"/>
    <n v="54.1"/>
    <n v="19.989999999999998"/>
    <n v="9"/>
    <n v="506.79"/>
    <n v="90147"/>
    <x v="0"/>
  </r>
  <r>
    <n v="1827"/>
    <s v="Vincent Hale"/>
    <x v="3"/>
    <x v="1"/>
    <x v="3"/>
    <x v="2"/>
    <s v="Pens &amp; Art Supplies"/>
    <s v="Wrap Bag"/>
    <s v="Newell 315"/>
    <s v="United States"/>
    <x v="1"/>
    <x v="20"/>
    <x v="248"/>
    <n v="52601"/>
    <x v="49"/>
    <d v="2015-02-20T00:00:00"/>
    <n v="1"/>
    <n v="0"/>
    <n v="5.98"/>
    <n v="0.96"/>
    <n v="9"/>
    <n v="54.780000000000008"/>
    <n v="86956"/>
    <x v="1"/>
  </r>
  <r>
    <n v="1828"/>
    <s v="Stacey Lucas"/>
    <x v="3"/>
    <x v="1"/>
    <x v="3"/>
    <x v="2"/>
    <s v="Paper"/>
    <s v="Small Box"/>
    <s v="Xerox 1983"/>
    <s v="United States"/>
    <x v="1"/>
    <x v="20"/>
    <x v="49"/>
    <n v="50613"/>
    <x v="49"/>
    <d v="2015-02-20T00:00:00"/>
    <n v="1"/>
    <n v="0.02"/>
    <n v="5.98"/>
    <n v="5.46"/>
    <n v="7"/>
    <n v="47.3"/>
    <n v="86956"/>
    <x v="1"/>
  </r>
  <r>
    <n v="2052"/>
    <s v="Francis Kendall"/>
    <x v="3"/>
    <x v="1"/>
    <x v="2"/>
    <x v="1"/>
    <s v="Computer Peripherals"/>
    <s v="Small Pack"/>
    <s v="Memorex 4.7GB DVD-RAM, 3/Pack"/>
    <s v="United States"/>
    <x v="2"/>
    <x v="43"/>
    <x v="349"/>
    <n v="87105"/>
    <x v="49"/>
    <d v="2015-02-21T00:00:00"/>
    <n v="2"/>
    <n v="7.0000000000000007E-2"/>
    <n v="31.78"/>
    <n v="1.99"/>
    <n v="13"/>
    <n v="415.06"/>
    <n v="87234"/>
    <x v="2"/>
  </r>
  <r>
    <n v="2052"/>
    <s v="Francis Kendall"/>
    <x v="3"/>
    <x v="1"/>
    <x v="2"/>
    <x v="2"/>
    <s v="Envelopes"/>
    <s v="Small Box"/>
    <s v="Wausau Papers Astrobrights® Colored Envelopes"/>
    <s v="United States"/>
    <x v="2"/>
    <x v="43"/>
    <x v="349"/>
    <n v="87105"/>
    <x v="49"/>
    <d v="2015-02-20T00:00:00"/>
    <n v="1"/>
    <n v="0"/>
    <n v="5.98"/>
    <n v="2.5"/>
    <n v="5"/>
    <n v="32.400000000000006"/>
    <n v="87234"/>
    <x v="2"/>
  </r>
  <r>
    <n v="2052"/>
    <s v="Francis Kendall"/>
    <x v="3"/>
    <x v="2"/>
    <x v="2"/>
    <x v="1"/>
    <s v="Telephones and Communication"/>
    <s v="Small Box"/>
    <s v="Accessory35"/>
    <s v="United States"/>
    <x v="2"/>
    <x v="43"/>
    <x v="349"/>
    <n v="87105"/>
    <x v="49"/>
    <d v="2015-02-20T00:00:00"/>
    <n v="1"/>
    <n v="0.1"/>
    <n v="35.99"/>
    <n v="1.1000000000000001"/>
    <n v="19"/>
    <n v="684.81000000000006"/>
    <n v="87234"/>
    <x v="2"/>
  </r>
  <r>
    <n v="2882"/>
    <s v="Andrew Gonzalez"/>
    <x v="1"/>
    <x v="1"/>
    <x v="1"/>
    <x v="2"/>
    <s v="Appliances"/>
    <s v="Small Box"/>
    <s v="Eureka Disposable Bags for Sanitaire® Vibra Groomer I® Upright Vac"/>
    <s v="United States"/>
    <x v="0"/>
    <x v="9"/>
    <x v="170"/>
    <n v="28206"/>
    <x v="50"/>
    <d v="2015-02-22T00:00:00"/>
    <n v="2"/>
    <n v="0.03"/>
    <n v="4.0599999999999996"/>
    <n v="6.89"/>
    <n v="37"/>
    <n v="157.07999999999998"/>
    <n v="55300"/>
    <x v="0"/>
  </r>
  <r>
    <n v="2882"/>
    <s v="Andrew Gonzalez"/>
    <x v="1"/>
    <x v="1"/>
    <x v="1"/>
    <x v="2"/>
    <s v="Labels"/>
    <s v="Small Box"/>
    <s v="Avery 510"/>
    <s v="United States"/>
    <x v="0"/>
    <x v="9"/>
    <x v="170"/>
    <n v="28206"/>
    <x v="50"/>
    <d v="2015-02-21T00:00:00"/>
    <n v="1"/>
    <n v="0.01"/>
    <n v="3.75"/>
    <n v="0.5"/>
    <n v="48"/>
    <n v="180.49"/>
    <n v="55300"/>
    <x v="0"/>
  </r>
  <r>
    <n v="2882"/>
    <s v="Andrew Gonzalez"/>
    <x v="1"/>
    <x v="1"/>
    <x v="1"/>
    <x v="0"/>
    <s v="Office Furnishings"/>
    <s v="Large Box"/>
    <s v="Dana Swing-Arm Lamps"/>
    <s v="United States"/>
    <x v="0"/>
    <x v="9"/>
    <x v="170"/>
    <n v="28206"/>
    <x v="50"/>
    <d v="2015-02-22T00:00:00"/>
    <n v="2"/>
    <n v="0.02"/>
    <n v="10.68"/>
    <n v="13.04"/>
    <n v="31"/>
    <n v="344.1"/>
    <n v="55300"/>
    <x v="0"/>
  </r>
  <r>
    <n v="2886"/>
    <s v="Gretchen McKinney"/>
    <x v="1"/>
    <x v="1"/>
    <x v="1"/>
    <x v="2"/>
    <s v="Appliances"/>
    <s v="Small Box"/>
    <s v="Eureka Disposable Bags for Sanitaire® Vibra Groomer I® Upright Vac"/>
    <s v="United States"/>
    <x v="3"/>
    <x v="27"/>
    <x v="350"/>
    <n v="44134"/>
    <x v="50"/>
    <d v="2015-02-22T00:00:00"/>
    <n v="2"/>
    <n v="0.03"/>
    <n v="4.0599999999999996"/>
    <n v="6.89"/>
    <n v="9"/>
    <n v="43.4"/>
    <n v="87630"/>
    <x v="3"/>
  </r>
  <r>
    <n v="2886"/>
    <s v="Gretchen McKinney"/>
    <x v="1"/>
    <x v="1"/>
    <x v="1"/>
    <x v="2"/>
    <s v="Labels"/>
    <s v="Small Box"/>
    <s v="Avery 510"/>
    <s v="United States"/>
    <x v="3"/>
    <x v="27"/>
    <x v="350"/>
    <n v="44134"/>
    <x v="50"/>
    <d v="2015-02-21T00:00:00"/>
    <n v="1"/>
    <n v="0.01"/>
    <n v="3.75"/>
    <n v="0.5"/>
    <n v="12"/>
    <n v="45.49"/>
    <n v="87630"/>
    <x v="3"/>
  </r>
  <r>
    <n v="2886"/>
    <s v="Gretchen McKinney"/>
    <x v="1"/>
    <x v="1"/>
    <x v="1"/>
    <x v="0"/>
    <s v="Office Furnishings"/>
    <s v="Large Box"/>
    <s v="Dana Swing-Arm Lamps"/>
    <s v="United States"/>
    <x v="3"/>
    <x v="27"/>
    <x v="350"/>
    <n v="44134"/>
    <x v="50"/>
    <d v="2015-02-22T00:00:00"/>
    <n v="2"/>
    <n v="0.02"/>
    <n v="10.68"/>
    <n v="13.04"/>
    <n v="8"/>
    <n v="98.46"/>
    <n v="87630"/>
    <x v="3"/>
  </r>
  <r>
    <n v="3284"/>
    <s v="Michael Shaffer"/>
    <x v="1"/>
    <x v="2"/>
    <x v="3"/>
    <x v="0"/>
    <s v="Office Furnishings"/>
    <s v="Small Pack"/>
    <s v="Executive Impressions 13&quot; Clairmont Wall Clock"/>
    <s v="United States"/>
    <x v="0"/>
    <x v="12"/>
    <x v="351"/>
    <n v="34741"/>
    <x v="50"/>
    <d v="2015-02-22T00:00:00"/>
    <n v="2"/>
    <n v="0.05"/>
    <n v="19.23"/>
    <n v="6.15"/>
    <n v="6"/>
    <n v="121.48"/>
    <n v="90751"/>
    <x v="0"/>
  </r>
  <r>
    <n v="233"/>
    <s v="Michele Bullard"/>
    <x v="4"/>
    <x v="1"/>
    <x v="0"/>
    <x v="2"/>
    <s v="Binders and Binder Accessories"/>
    <s v="Small Box"/>
    <s v="Fellowes Black Plastic Comb Bindings"/>
    <s v="United States"/>
    <x v="1"/>
    <x v="10"/>
    <x v="352"/>
    <n v="60462"/>
    <x v="50"/>
    <d v="2015-02-22T00:00:00"/>
    <n v="2"/>
    <n v="7.0000000000000007E-2"/>
    <n v="5.81"/>
    <n v="8.49"/>
    <n v="10"/>
    <n v="66.52"/>
    <n v="90237"/>
    <x v="1"/>
  </r>
  <r>
    <n v="233"/>
    <s v="Michele Bullard"/>
    <x v="4"/>
    <x v="1"/>
    <x v="0"/>
    <x v="0"/>
    <s v="Office Furnishings"/>
    <s v="Small Box"/>
    <s v="Eldon Expressions™ Desk Accessory, Wood Pencil Holder, Oak"/>
    <s v="United States"/>
    <x v="1"/>
    <x v="10"/>
    <x v="352"/>
    <n v="60462"/>
    <x v="50"/>
    <d v="2015-02-21T00:00:00"/>
    <n v="1"/>
    <n v="0.04"/>
    <n v="9.65"/>
    <n v="6.22"/>
    <n v="12"/>
    <n v="121.98"/>
    <n v="90237"/>
    <x v="1"/>
  </r>
  <r>
    <n v="1485"/>
    <s v="Wayne Sutherland"/>
    <x v="3"/>
    <x v="1"/>
    <x v="2"/>
    <x v="2"/>
    <s v="Binders and Binder Accessories"/>
    <s v="Small Box"/>
    <s v="Ibico Covers for Plastic or Wire Binding Elements"/>
    <s v="United States"/>
    <x v="1"/>
    <x v="10"/>
    <x v="353"/>
    <n v="60516"/>
    <x v="50"/>
    <d v="2015-02-23T00:00:00"/>
    <n v="3"/>
    <n v="0.04"/>
    <n v="11.5"/>
    <n v="7.19"/>
    <n v="14"/>
    <n v="168.15"/>
    <n v="91236"/>
    <x v="1"/>
  </r>
  <r>
    <n v="1485"/>
    <s v="Wayne Sutherland"/>
    <x v="3"/>
    <x v="1"/>
    <x v="2"/>
    <x v="2"/>
    <s v="Storage &amp; Organization"/>
    <s v="Small Box"/>
    <s v="Hanging Personal Folder File"/>
    <s v="United States"/>
    <x v="1"/>
    <x v="10"/>
    <x v="353"/>
    <n v="60516"/>
    <x v="50"/>
    <d v="2015-02-21T00:00:00"/>
    <n v="1"/>
    <n v="0.02"/>
    <n v="15.7"/>
    <n v="11.25"/>
    <n v="1"/>
    <n v="26.93"/>
    <n v="91236"/>
    <x v="1"/>
  </r>
  <r>
    <n v="1485"/>
    <s v="Wayne Sutherland"/>
    <x v="3"/>
    <x v="0"/>
    <x v="2"/>
    <x v="2"/>
    <s v="Storage &amp; Organization"/>
    <s v="Jumbo Drum"/>
    <s v="Tennsco Double-Tier Lockers"/>
    <s v="United States"/>
    <x v="1"/>
    <x v="10"/>
    <x v="353"/>
    <n v="60516"/>
    <x v="50"/>
    <d v="2015-02-22T00:00:00"/>
    <n v="2"/>
    <n v="0.05"/>
    <n v="225.02"/>
    <n v="28.66"/>
    <n v="21"/>
    <n v="4754.03"/>
    <n v="91236"/>
    <x v="1"/>
  </r>
  <r>
    <n v="181"/>
    <s v="Wesley Waller"/>
    <x v="0"/>
    <x v="1"/>
    <x v="0"/>
    <x v="1"/>
    <s v="Computer Peripherals"/>
    <s v="Small Box"/>
    <s v="Zoom V.92 USB External Faxmodem"/>
    <s v="United States"/>
    <x v="2"/>
    <x v="8"/>
    <x v="252"/>
    <n v="94122"/>
    <x v="51"/>
    <d v="2015-02-21T00:00:00"/>
    <n v="0"/>
    <n v="0.02"/>
    <n v="49.99"/>
    <n v="19.989999999999998"/>
    <n v="18"/>
    <n v="919.79000000000008"/>
    <n v="38087"/>
    <x v="2"/>
  </r>
  <r>
    <n v="184"/>
    <s v="Phillip Holmes"/>
    <x v="0"/>
    <x v="1"/>
    <x v="0"/>
    <x v="1"/>
    <s v="Computer Peripherals"/>
    <s v="Small Box"/>
    <s v="Zoom V.92 USB External Faxmodem"/>
    <s v="United States"/>
    <x v="3"/>
    <x v="35"/>
    <x v="354"/>
    <n v="2474"/>
    <x v="51"/>
    <d v="2015-02-21T00:00:00"/>
    <n v="0"/>
    <n v="0.02"/>
    <n v="49.99"/>
    <n v="19.989999999999998"/>
    <n v="5"/>
    <n v="269.92"/>
    <n v="88360"/>
    <x v="3"/>
  </r>
  <r>
    <n v="2225"/>
    <s v="Sean McKenna"/>
    <x v="0"/>
    <x v="0"/>
    <x v="0"/>
    <x v="0"/>
    <s v="Chairs &amp; Chairmats"/>
    <s v="Jumbo Drum"/>
    <s v="Office Star Flex Back Scooter Chair with Aluminum Finish Frame"/>
    <s v="United States"/>
    <x v="2"/>
    <x v="43"/>
    <x v="355"/>
    <n v="88240"/>
    <x v="51"/>
    <d v="2015-02-22T00:00:00"/>
    <n v="1"/>
    <n v="0"/>
    <n v="100.89"/>
    <n v="42"/>
    <n v="15"/>
    <n v="1555.35"/>
    <n v="89970"/>
    <x v="2"/>
  </r>
  <r>
    <n v="875"/>
    <s v="Erika Fink"/>
    <x v="1"/>
    <x v="1"/>
    <x v="0"/>
    <x v="2"/>
    <s v="Appliances"/>
    <s v="Small Box"/>
    <s v="Eureka Sanitaire ® Multi-Pro Heavy-Duty Upright, Disposable Bags"/>
    <s v="United States"/>
    <x v="2"/>
    <x v="15"/>
    <x v="356"/>
    <n v="84106"/>
    <x v="51"/>
    <d v="2015-02-22T00:00:00"/>
    <n v="1"/>
    <n v="0.04"/>
    <n v="4.37"/>
    <n v="5.15"/>
    <n v="18"/>
    <n v="83.77"/>
    <n v="89059"/>
    <x v="2"/>
  </r>
  <r>
    <n v="875"/>
    <s v="Erika Fink"/>
    <x v="1"/>
    <x v="1"/>
    <x v="0"/>
    <x v="1"/>
    <s v="Telephones and Communication"/>
    <s v="Small Box"/>
    <s v="CF 688"/>
    <s v="United States"/>
    <x v="2"/>
    <x v="15"/>
    <x v="356"/>
    <n v="84106"/>
    <x v="51"/>
    <d v="2015-02-23T00:00:00"/>
    <n v="2"/>
    <n v="0.09"/>
    <n v="155.99"/>
    <n v="8.99"/>
    <n v="4"/>
    <n v="632.86"/>
    <n v="89059"/>
    <x v="2"/>
  </r>
  <r>
    <n v="2472"/>
    <s v="Ricky Sanders"/>
    <x v="2"/>
    <x v="2"/>
    <x v="2"/>
    <x v="2"/>
    <s v="Labels"/>
    <s v="Small Box"/>
    <s v="Avery 493"/>
    <s v="United States"/>
    <x v="1"/>
    <x v="10"/>
    <x v="357"/>
    <n v="60432"/>
    <x v="51"/>
    <d v="2015-02-21T00:00:00"/>
    <n v="0"/>
    <n v="0.1"/>
    <n v="4.91"/>
    <n v="0.5"/>
    <n v="10"/>
    <n v="49.5"/>
    <n v="86514"/>
    <x v="1"/>
  </r>
  <r>
    <n v="553"/>
    <s v="Kristine Connolly"/>
    <x v="3"/>
    <x v="0"/>
    <x v="3"/>
    <x v="1"/>
    <s v="Office Machines"/>
    <s v="Jumbo Drum"/>
    <s v="Lexmark 4227 Plus Dot Matrix Printer"/>
    <s v="United States"/>
    <x v="2"/>
    <x v="8"/>
    <x v="10"/>
    <n v="90008"/>
    <x v="51"/>
    <d v="2015-02-21T00:00:00"/>
    <n v="0"/>
    <n v="7.0000000000000007E-2"/>
    <n v="2036.48"/>
    <n v="14.7"/>
    <n v="25"/>
    <n v="50926.63"/>
    <n v="2433"/>
    <x v="2"/>
  </r>
  <r>
    <n v="555"/>
    <s v="Walter Young"/>
    <x v="3"/>
    <x v="0"/>
    <x v="3"/>
    <x v="1"/>
    <s v="Office Machines"/>
    <s v="Jumbo Drum"/>
    <s v="Lexmark 4227 Plus Dot Matrix Printer"/>
    <s v="United States"/>
    <x v="2"/>
    <x v="15"/>
    <x v="358"/>
    <n v="84062"/>
    <x v="51"/>
    <d v="2015-02-21T00:00:00"/>
    <n v="0"/>
    <n v="7.0000000000000007E-2"/>
    <n v="2036.48"/>
    <n v="14.7"/>
    <n v="6"/>
    <n v="12233.510000000002"/>
    <n v="86190"/>
    <x v="2"/>
  </r>
  <r>
    <n v="3136"/>
    <s v="Lee Hancock"/>
    <x v="0"/>
    <x v="0"/>
    <x v="1"/>
    <x v="0"/>
    <s v="Chairs &amp; Chairmats"/>
    <s v="Jumbo Drum"/>
    <s v="Global Leather &amp; Oak Executive Chair, Burgundy"/>
    <s v="United States"/>
    <x v="3"/>
    <x v="29"/>
    <x v="70"/>
    <n v="4073"/>
    <x v="52"/>
    <d v="2015-02-22T00:00:00"/>
    <n v="0"/>
    <n v="0.03"/>
    <n v="150.88999999999999"/>
    <n v="60.2"/>
    <n v="23"/>
    <n v="3530.6399999999994"/>
    <n v="86791"/>
    <x v="3"/>
  </r>
  <r>
    <n v="32"/>
    <s v="Matthew Berman"/>
    <x v="1"/>
    <x v="1"/>
    <x v="3"/>
    <x v="2"/>
    <s v="Pens &amp; Art Supplies"/>
    <s v="Small Box"/>
    <s v="Hunt Boston® Vacuum Mount KS Pencil Sharpener"/>
    <s v="United States"/>
    <x v="2"/>
    <x v="14"/>
    <x v="162"/>
    <n v="97526"/>
    <x v="52"/>
    <d v="2015-02-23T00:00:00"/>
    <n v="1"/>
    <n v="0.08"/>
    <n v="34.99"/>
    <n v="7.73"/>
    <n v="13"/>
    <n v="462.52000000000004"/>
    <n v="89199"/>
    <x v="2"/>
  </r>
  <r>
    <n v="1728"/>
    <s v="Carrie Lewis"/>
    <x v="1"/>
    <x v="1"/>
    <x v="3"/>
    <x v="2"/>
    <s v="Paper"/>
    <s v="Small Box"/>
    <s v="Eaton Premium Continuous-Feed Paper, 25% Cotton, Letter Size, White, 1000 Shts/Box"/>
    <s v="United States"/>
    <x v="3"/>
    <x v="27"/>
    <x v="359"/>
    <n v="45429"/>
    <x v="52"/>
    <d v="2015-02-24T00:00:00"/>
    <n v="2"/>
    <n v="0.04"/>
    <n v="55.48"/>
    <n v="6.79"/>
    <n v="10"/>
    <n v="561.54999999999995"/>
    <n v="87195"/>
    <x v="3"/>
  </r>
  <r>
    <n v="1991"/>
    <s v="Paula Hubbard"/>
    <x v="4"/>
    <x v="1"/>
    <x v="2"/>
    <x v="2"/>
    <s v="Paper"/>
    <s v="Small Box"/>
    <s v="Xerox 1938"/>
    <s v="United States"/>
    <x v="2"/>
    <x v="15"/>
    <x v="360"/>
    <n v="84118"/>
    <x v="52"/>
    <d v="2015-02-24T00:00:00"/>
    <n v="2"/>
    <n v="0"/>
    <n v="47.9"/>
    <n v="5.86"/>
    <n v="18"/>
    <n v="868.06"/>
    <n v="90002"/>
    <x v="2"/>
  </r>
  <r>
    <n v="236"/>
    <s v="Shawn McIntyre"/>
    <x v="3"/>
    <x v="0"/>
    <x v="3"/>
    <x v="1"/>
    <s v="Office Machines"/>
    <s v="Jumbo Drum"/>
    <s v="Okidata ML390 Turbo Dot Matrix Printers"/>
    <s v="United States"/>
    <x v="2"/>
    <x v="3"/>
    <x v="361"/>
    <n v="80027"/>
    <x v="52"/>
    <d v="2015-02-22T00:00:00"/>
    <n v="0"/>
    <n v="0"/>
    <n v="442.14"/>
    <n v="14.7"/>
    <n v="10"/>
    <n v="4436.0999999999995"/>
    <n v="86621"/>
    <x v="2"/>
  </r>
  <r>
    <n v="829"/>
    <s v="Monica Law Thompson"/>
    <x v="3"/>
    <x v="1"/>
    <x v="3"/>
    <x v="2"/>
    <s v="Paper"/>
    <s v="Wrap Bag"/>
    <s v="Array® Memo Cubes"/>
    <s v="United States"/>
    <x v="0"/>
    <x v="1"/>
    <x v="362"/>
    <n v="71854"/>
    <x v="52"/>
    <d v="2015-02-24T00:00:00"/>
    <n v="2"/>
    <n v="0.01"/>
    <n v="5.18"/>
    <n v="2.04"/>
    <n v="5"/>
    <n v="27.929999999999996"/>
    <n v="90271"/>
    <x v="0"/>
  </r>
  <r>
    <n v="2653"/>
    <s v="Leo Kane"/>
    <x v="3"/>
    <x v="1"/>
    <x v="1"/>
    <x v="1"/>
    <s v="Computer Peripherals"/>
    <s v="Small Pack"/>
    <s v="Imation 3.5&quot;, DISKETTE 44766 HGHLD3.52HD/FM, 10/Pack"/>
    <s v="United States"/>
    <x v="1"/>
    <x v="38"/>
    <x v="363"/>
    <n v="67037"/>
    <x v="52"/>
    <d v="2015-02-23T00:00:00"/>
    <n v="1"/>
    <n v="0.05"/>
    <n v="4.9800000000000004"/>
    <n v="4.62"/>
    <n v="7"/>
    <n v="39.43"/>
    <n v="89360"/>
    <x v="1"/>
  </r>
  <r>
    <n v="2653"/>
    <s v="Leo Kane"/>
    <x v="3"/>
    <x v="1"/>
    <x v="1"/>
    <x v="0"/>
    <s v="Office Furnishings"/>
    <s v="Small Box"/>
    <s v="Hand-Finished Solid Wood Document Frame"/>
    <s v="United States"/>
    <x v="1"/>
    <x v="38"/>
    <x v="363"/>
    <n v="67037"/>
    <x v="52"/>
    <d v="2015-02-24T00:00:00"/>
    <n v="2"/>
    <n v="0.02"/>
    <n v="34.229999999999997"/>
    <n v="5.0199999999999996"/>
    <n v="11"/>
    <n v="381.53"/>
    <n v="89360"/>
    <x v="1"/>
  </r>
  <r>
    <n v="2968"/>
    <s v="Miriam Bowman"/>
    <x v="3"/>
    <x v="1"/>
    <x v="0"/>
    <x v="2"/>
    <s v="Paper"/>
    <s v="Wrap Bag"/>
    <s v="Wirebound Service Call Books, 5 1/2&quot; x 4&quot;"/>
    <s v="United States"/>
    <x v="0"/>
    <x v="12"/>
    <x v="364"/>
    <n v="33021"/>
    <x v="52"/>
    <d v="2015-02-24T00:00:00"/>
    <n v="2"/>
    <n v="0.08"/>
    <n v="9.68"/>
    <n v="2.0299999999999998"/>
    <n v="1"/>
    <n v="11.629999999999999"/>
    <n v="86085"/>
    <x v="0"/>
  </r>
  <r>
    <n v="2968"/>
    <s v="Miriam Bowman"/>
    <x v="3"/>
    <x v="0"/>
    <x v="0"/>
    <x v="0"/>
    <s v="Tables"/>
    <s v="Jumbo Box"/>
    <s v="Iceberg OfficeWorks 42&quot; Round Tables"/>
    <s v="United States"/>
    <x v="0"/>
    <x v="12"/>
    <x v="364"/>
    <n v="33021"/>
    <x v="52"/>
    <d v="2015-02-23T00:00:00"/>
    <n v="1"/>
    <n v="0.04"/>
    <n v="150.97999999999999"/>
    <n v="16.010000000000002"/>
    <n v="5"/>
    <n v="770.87"/>
    <n v="86085"/>
    <x v="0"/>
  </r>
  <r>
    <n v="2697"/>
    <s v="Ricky W Clements"/>
    <x v="0"/>
    <x v="1"/>
    <x v="3"/>
    <x v="0"/>
    <s v="Office Furnishings"/>
    <s v="Small Pack"/>
    <s v="Eldon Regeneration Recycled Desk Accessories, Smoke"/>
    <s v="United States"/>
    <x v="0"/>
    <x v="16"/>
    <x v="365"/>
    <n v="35216"/>
    <x v="53"/>
    <d v="2015-02-25T00:00:00"/>
    <n v="2"/>
    <n v="0.04"/>
    <n v="1.74"/>
    <n v="4.08"/>
    <n v="16"/>
    <n v="31.880000000000003"/>
    <n v="87678"/>
    <x v="0"/>
  </r>
  <r>
    <n v="2697"/>
    <s v="Ricky W Clements"/>
    <x v="0"/>
    <x v="0"/>
    <x v="3"/>
    <x v="1"/>
    <s v="Office Machines"/>
    <s v="Jumbo Box"/>
    <s v="Hewlett-Packard 2600DN Business Color Inkjet Printer"/>
    <s v="United States"/>
    <x v="0"/>
    <x v="16"/>
    <x v="365"/>
    <n v="35216"/>
    <x v="53"/>
    <d v="2015-02-24T00:00:00"/>
    <n v="1"/>
    <n v="0.01"/>
    <n v="119.99"/>
    <n v="56.14"/>
    <n v="21"/>
    <n v="2575.9199999999996"/>
    <n v="87678"/>
    <x v="0"/>
  </r>
  <r>
    <n v="2865"/>
    <s v="Roberta Mitchell"/>
    <x v="0"/>
    <x v="1"/>
    <x v="3"/>
    <x v="0"/>
    <s v="Office Furnishings"/>
    <s v="Small Box"/>
    <s v="9-3/4 Diameter Round Wall Clock"/>
    <s v="United States"/>
    <x v="1"/>
    <x v="18"/>
    <x v="366"/>
    <n v="75460"/>
    <x v="53"/>
    <d v="2015-02-25T00:00:00"/>
    <n v="2"/>
    <n v="0.01"/>
    <n v="13.79"/>
    <n v="8.7799999999999994"/>
    <n v="4"/>
    <n v="63.93"/>
    <n v="90871"/>
    <x v="1"/>
  </r>
  <r>
    <n v="2865"/>
    <s v="Roberta Mitchell"/>
    <x v="0"/>
    <x v="1"/>
    <x v="3"/>
    <x v="2"/>
    <s v="Storage &amp; Organization"/>
    <s v="Small Box"/>
    <s v="Fellowes Bases and Tops For Staxonsteel®/High-Stak® Systems"/>
    <s v="United States"/>
    <x v="1"/>
    <x v="18"/>
    <x v="366"/>
    <n v="75460"/>
    <x v="53"/>
    <d v="2015-02-24T00:00:00"/>
    <n v="1"/>
    <n v="0.04"/>
    <n v="33.29"/>
    <n v="8.74"/>
    <n v="8"/>
    <n v="275.02"/>
    <n v="90871"/>
    <x v="1"/>
  </r>
  <r>
    <n v="508"/>
    <s v="Cameron Owens"/>
    <x v="1"/>
    <x v="0"/>
    <x v="3"/>
    <x v="2"/>
    <s v="Storage &amp; Organization"/>
    <s v="Jumbo Drum"/>
    <s v="Tennsco Lockers, Gray"/>
    <s v="United States"/>
    <x v="0"/>
    <x v="32"/>
    <x v="367"/>
    <n v="41011"/>
    <x v="53"/>
    <d v="2015-02-23T00:00:00"/>
    <n v="0"/>
    <n v="0.01"/>
    <n v="20.98"/>
    <n v="53.03"/>
    <n v="5"/>
    <n v="157.92000000000002"/>
    <n v="87356"/>
    <x v="0"/>
  </r>
  <r>
    <n v="2892"/>
    <s v="Benjamin Porter"/>
    <x v="1"/>
    <x v="1"/>
    <x v="1"/>
    <x v="0"/>
    <s v="Tables"/>
    <s v="Large Box"/>
    <s v="Hon 2111 Invitation™ Series Corner Table"/>
    <s v="United States"/>
    <x v="1"/>
    <x v="25"/>
    <x v="368"/>
    <n v="48154"/>
    <x v="53"/>
    <d v="2015-02-25T00:00:00"/>
    <n v="2"/>
    <n v="0.1"/>
    <n v="209.37"/>
    <n v="69"/>
    <n v="11"/>
    <n v="2371.9700000000003"/>
    <n v="90011"/>
    <x v="1"/>
  </r>
  <r>
    <n v="2893"/>
    <s v="Kathryn Tate"/>
    <x v="1"/>
    <x v="1"/>
    <x v="1"/>
    <x v="2"/>
    <s v="Paper"/>
    <s v="Small Box"/>
    <s v="Staples Copy Paper (20Lb. and 84 Bright)"/>
    <s v="United States"/>
    <x v="1"/>
    <x v="25"/>
    <x v="122"/>
    <n v="48071"/>
    <x v="53"/>
    <d v="2015-02-24T00:00:00"/>
    <n v="1"/>
    <n v="7.0000000000000007E-2"/>
    <n v="4.9800000000000004"/>
    <n v="4.7"/>
    <n v="9"/>
    <n v="49.45000000000001"/>
    <n v="90011"/>
    <x v="1"/>
  </r>
  <r>
    <n v="247"/>
    <s v="Marshall Brandt Briggs"/>
    <x v="4"/>
    <x v="0"/>
    <x v="3"/>
    <x v="0"/>
    <s v="Tables"/>
    <s v="Jumbo Box"/>
    <s v="BPI Conference Tables"/>
    <s v="United States"/>
    <x v="0"/>
    <x v="34"/>
    <x v="369"/>
    <n v="37804"/>
    <x v="53"/>
    <d v="2015-02-23T00:00:00"/>
    <n v="0"/>
    <n v="0.02"/>
    <n v="146.05000000000001"/>
    <n v="80.2"/>
    <n v="5"/>
    <n v="810.43000000000006"/>
    <n v="89139"/>
    <x v="0"/>
  </r>
  <r>
    <n v="247"/>
    <s v="Marshall Brandt Briggs"/>
    <x v="4"/>
    <x v="1"/>
    <x v="3"/>
    <x v="1"/>
    <s v="Telephones and Communication"/>
    <s v="Small Box"/>
    <s v="252"/>
    <s v="United States"/>
    <x v="0"/>
    <x v="34"/>
    <x v="369"/>
    <n v="37804"/>
    <x v="53"/>
    <d v="2015-02-24T00:00:00"/>
    <n v="1"/>
    <n v="0.06"/>
    <n v="65.989999999999995"/>
    <n v="5.92"/>
    <n v="14"/>
    <n v="929.71999999999991"/>
    <n v="89139"/>
    <x v="0"/>
  </r>
  <r>
    <n v="1649"/>
    <s v="Roy Hardison"/>
    <x v="0"/>
    <x v="2"/>
    <x v="3"/>
    <x v="2"/>
    <s v="Appliances"/>
    <s v="Small Box"/>
    <s v="Belkin Premiere Surge Master II 8-outlet surge protector"/>
    <s v="United States"/>
    <x v="3"/>
    <x v="11"/>
    <x v="132"/>
    <n v="11598"/>
    <x v="54"/>
    <d v="2015-02-26T00:00:00"/>
    <n v="2"/>
    <n v="0.03"/>
    <n v="48.58"/>
    <n v="3.99"/>
    <n v="3"/>
    <n v="149.70000000000002"/>
    <n v="91041"/>
    <x v="3"/>
  </r>
  <r>
    <n v="1894"/>
    <s v="Maureen Herbert Hood"/>
    <x v="0"/>
    <x v="0"/>
    <x v="2"/>
    <x v="0"/>
    <s v="Chairs &amp; Chairmats"/>
    <s v="Jumbo Drum"/>
    <s v="Global Leather and Oak Executive Chair, Black"/>
    <s v="United States"/>
    <x v="1"/>
    <x v="30"/>
    <x v="370"/>
    <n v="54915"/>
    <x v="54"/>
    <d v="2015-02-25T00:00:00"/>
    <n v="1"/>
    <n v="0"/>
    <n v="300.98"/>
    <n v="164.73"/>
    <n v="12"/>
    <n v="3776.4900000000002"/>
    <n v="91261"/>
    <x v="1"/>
  </r>
  <r>
    <n v="1894"/>
    <s v="Maureen Herbert Hood"/>
    <x v="0"/>
    <x v="1"/>
    <x v="2"/>
    <x v="2"/>
    <s v="Pens &amp; Art Supplies"/>
    <s v="Wrap Bag"/>
    <s v="Newell 343"/>
    <s v="United States"/>
    <x v="1"/>
    <x v="30"/>
    <x v="370"/>
    <n v="54915"/>
    <x v="54"/>
    <d v="2015-02-26T00:00:00"/>
    <n v="2"/>
    <n v="0.09"/>
    <n v="2.94"/>
    <n v="0.96"/>
    <n v="1"/>
    <n v="3.81"/>
    <n v="91261"/>
    <x v="1"/>
  </r>
  <r>
    <n v="1919"/>
    <s v="Nathan Jenkins"/>
    <x v="1"/>
    <x v="1"/>
    <x v="2"/>
    <x v="1"/>
    <s v="Telephones and Communication"/>
    <s v="Small Box"/>
    <s v="T28 WORLD"/>
    <s v="United States"/>
    <x v="0"/>
    <x v="1"/>
    <x v="371"/>
    <n v="71603"/>
    <x v="54"/>
    <d v="2015-02-25T00:00:00"/>
    <n v="1"/>
    <n v="0"/>
    <n v="195.99"/>
    <n v="8.99"/>
    <n v="5"/>
    <n v="988.94"/>
    <n v="85896"/>
    <x v="0"/>
  </r>
  <r>
    <n v="1127"/>
    <s v="Ray Grady"/>
    <x v="4"/>
    <x v="1"/>
    <x v="1"/>
    <x v="2"/>
    <s v="Appliances"/>
    <s v="Small Box"/>
    <s v="Eureka Disposable Bags for Sanitaire® Vibra Groomer I® Upright Vac"/>
    <s v="United States"/>
    <x v="1"/>
    <x v="18"/>
    <x v="372"/>
    <n v="78852"/>
    <x v="54"/>
    <d v="2015-02-26T00:00:00"/>
    <n v="2"/>
    <n v="0.02"/>
    <n v="4.0599999999999996"/>
    <n v="6.89"/>
    <n v="16"/>
    <n v="71.83"/>
    <n v="87221"/>
    <x v="1"/>
  </r>
  <r>
    <n v="961"/>
    <s v="Benjamin Chan"/>
    <x v="3"/>
    <x v="0"/>
    <x v="2"/>
    <x v="0"/>
    <s v="Tables"/>
    <s v="Jumbo Box"/>
    <s v="Bevis 36 x 72 Conference Tables"/>
    <s v="United States"/>
    <x v="2"/>
    <x v="8"/>
    <x v="373"/>
    <n v="94061"/>
    <x v="54"/>
    <d v="2015-02-24T00:00:00"/>
    <n v="0"/>
    <n v="0.05"/>
    <n v="124.49"/>
    <n v="51.94"/>
    <n v="1"/>
    <n v="176.38"/>
    <n v="89402"/>
    <x v="2"/>
  </r>
  <r>
    <n v="2398"/>
    <s v="Julian F Wolfe"/>
    <x v="3"/>
    <x v="1"/>
    <x v="3"/>
    <x v="2"/>
    <s v="Paper"/>
    <s v="Wrap Bag"/>
    <s v="Rediform Wirebound &quot;Phone Memo&quot; Message Book, 11 x 5-3/4"/>
    <s v="United States"/>
    <x v="1"/>
    <x v="10"/>
    <x v="374"/>
    <n v="60103"/>
    <x v="54"/>
    <d v="2015-02-26T00:00:00"/>
    <n v="2"/>
    <n v="0.03"/>
    <n v="7.64"/>
    <n v="5.83"/>
    <n v="12"/>
    <n v="97.47999999999999"/>
    <n v="86373"/>
    <x v="1"/>
  </r>
  <r>
    <n v="1193"/>
    <s v="Louis Parrish"/>
    <x v="1"/>
    <x v="1"/>
    <x v="1"/>
    <x v="2"/>
    <s v="Binders and Binder Accessories"/>
    <s v="Small Box"/>
    <s v="Ibico Laser Imprintable Binding System Covers"/>
    <s v="United States"/>
    <x v="3"/>
    <x v="31"/>
    <x v="82"/>
    <n v="20016"/>
    <x v="55"/>
    <d v="2015-02-27T00:00:00"/>
    <n v="2"/>
    <n v="0.05"/>
    <n v="52.4"/>
    <n v="16.11"/>
    <n v="85"/>
    <n v="4470.0599999999995"/>
    <n v="29350"/>
    <x v="3"/>
  </r>
  <r>
    <n v="1193"/>
    <s v="Louis Parrish"/>
    <x v="1"/>
    <x v="2"/>
    <x v="1"/>
    <x v="2"/>
    <s v="Pens &amp; Art Supplies"/>
    <s v="Wrap Bag"/>
    <s v="Dixon Ticonderoga Core-Lock Colored Pencils, 48-Color Set"/>
    <s v="United States"/>
    <x v="3"/>
    <x v="31"/>
    <x v="82"/>
    <n v="20016"/>
    <x v="55"/>
    <d v="2015-02-26T00:00:00"/>
    <n v="1"/>
    <n v="0.05"/>
    <n v="36.549999999999997"/>
    <n v="13.89"/>
    <n v="83"/>
    <n v="3047.4899999999993"/>
    <n v="29350"/>
    <x v="3"/>
  </r>
  <r>
    <n v="1199"/>
    <s v="Edward Lamm"/>
    <x v="1"/>
    <x v="1"/>
    <x v="1"/>
    <x v="2"/>
    <s v="Storage &amp; Organization"/>
    <s v="Small Box"/>
    <s v="Eldon® Gobal File Keepers"/>
    <s v="United States"/>
    <x v="3"/>
    <x v="47"/>
    <x v="375"/>
    <n v="3060"/>
    <x v="55"/>
    <d v="2015-02-28T00:00:00"/>
    <n v="3"/>
    <n v="0.1"/>
    <n v="15.14"/>
    <n v="4.53"/>
    <n v="5"/>
    <n v="80.13000000000001"/>
    <n v="87585"/>
    <x v="3"/>
  </r>
  <r>
    <n v="1200"/>
    <s v="Beth English"/>
    <x v="1"/>
    <x v="1"/>
    <x v="1"/>
    <x v="2"/>
    <s v="Binders and Binder Accessories"/>
    <s v="Small Box"/>
    <s v="Ibico Laser Imprintable Binding System Covers"/>
    <s v="United States"/>
    <x v="3"/>
    <x v="33"/>
    <x v="376"/>
    <n v="7407"/>
    <x v="55"/>
    <d v="2015-02-27T00:00:00"/>
    <n v="2"/>
    <n v="0.05"/>
    <n v="52.4"/>
    <n v="16.11"/>
    <n v="21"/>
    <n v="1116.4599999999998"/>
    <n v="87585"/>
    <x v="3"/>
  </r>
  <r>
    <n v="1202"/>
    <s v="Faye Wolf"/>
    <x v="1"/>
    <x v="2"/>
    <x v="1"/>
    <x v="2"/>
    <s v="Pens &amp; Art Supplies"/>
    <s v="Wrap Bag"/>
    <s v="Dixon Ticonderoga Core-Lock Colored Pencils, 48-Color Set"/>
    <s v="United States"/>
    <x v="3"/>
    <x v="33"/>
    <x v="377"/>
    <n v="7079"/>
    <x v="55"/>
    <d v="2015-02-26T00:00:00"/>
    <n v="1"/>
    <n v="0.05"/>
    <n v="36.549999999999997"/>
    <n v="13.89"/>
    <n v="21"/>
    <n v="781.39"/>
    <n v="87585"/>
    <x v="3"/>
  </r>
  <r>
    <n v="2361"/>
    <s v="Vincent Daniel"/>
    <x v="1"/>
    <x v="1"/>
    <x v="3"/>
    <x v="1"/>
    <s v="Computer Peripherals"/>
    <s v="Small Pack"/>
    <s v="80 Minute Slim Jewel Case CD-R , 10/Pack - Staples"/>
    <s v="United States"/>
    <x v="0"/>
    <x v="12"/>
    <x v="378"/>
    <n v="32259"/>
    <x v="55"/>
    <d v="2015-02-26T00:00:00"/>
    <n v="1"/>
    <n v="0.06"/>
    <n v="8.33"/>
    <n v="1.99"/>
    <n v="1"/>
    <n v="10.26"/>
    <n v="88266"/>
    <x v="0"/>
  </r>
  <r>
    <n v="851"/>
    <s v="Helen H Heller"/>
    <x v="2"/>
    <x v="1"/>
    <x v="3"/>
    <x v="0"/>
    <s v="Office Furnishings"/>
    <s v="Large Box"/>
    <s v="Dana Fluorescent Magnifying Lamp, White, 36&quot;"/>
    <s v="United States"/>
    <x v="2"/>
    <x v="8"/>
    <x v="379"/>
    <n v="91745"/>
    <x v="55"/>
    <d v="2015-02-27T00:00:00"/>
    <n v="2"/>
    <n v="0.1"/>
    <n v="50.98"/>
    <n v="22.24"/>
    <n v="6"/>
    <n v="328.02"/>
    <n v="88568"/>
    <x v="2"/>
  </r>
  <r>
    <n v="2980"/>
    <s v="Joanna Kenney"/>
    <x v="4"/>
    <x v="1"/>
    <x v="3"/>
    <x v="2"/>
    <s v="Labels"/>
    <s v="Small Box"/>
    <s v="Avery 494"/>
    <s v="United States"/>
    <x v="3"/>
    <x v="27"/>
    <x v="215"/>
    <n v="44870"/>
    <x v="55"/>
    <d v="2015-02-27T00:00:00"/>
    <n v="2"/>
    <n v="7.0000000000000007E-2"/>
    <n v="2.61"/>
    <n v="0.5"/>
    <n v="6"/>
    <n v="16.09"/>
    <n v="86547"/>
    <x v="3"/>
  </r>
  <r>
    <n v="868"/>
    <s v="Sharon Ellis"/>
    <x v="3"/>
    <x v="2"/>
    <x v="3"/>
    <x v="0"/>
    <s v="Office Furnishings"/>
    <s v="Small Box"/>
    <s v="Deflect-o SuperTray™ Unbreakable Stackable Tray, Letter, Black"/>
    <s v="United States"/>
    <x v="1"/>
    <x v="7"/>
    <x v="380"/>
    <n v="55126"/>
    <x v="55"/>
    <d v="2015-02-27T00:00:00"/>
    <n v="2"/>
    <n v="0.04"/>
    <n v="29.18"/>
    <n v="8.5500000000000007"/>
    <n v="10"/>
    <n v="300.31"/>
    <n v="91194"/>
    <x v="1"/>
  </r>
  <r>
    <n v="868"/>
    <s v="Sharon Ellis"/>
    <x v="3"/>
    <x v="1"/>
    <x v="3"/>
    <x v="2"/>
    <s v="Storage &amp; Organization"/>
    <s v="Large Box"/>
    <s v="Carina 42&quot;Hx23 3/4&quot;W Media Storage Unit"/>
    <s v="United States"/>
    <x v="1"/>
    <x v="7"/>
    <x v="380"/>
    <n v="55126"/>
    <x v="55"/>
    <d v="2015-02-27T00:00:00"/>
    <n v="2"/>
    <n v="0"/>
    <n v="80.98"/>
    <n v="35"/>
    <n v="8"/>
    <n v="682.84"/>
    <n v="91194"/>
    <x v="1"/>
  </r>
  <r>
    <n v="907"/>
    <s v="Rachel Casey"/>
    <x v="0"/>
    <x v="1"/>
    <x v="2"/>
    <x v="1"/>
    <s v="Telephones and Communication"/>
    <s v="Wrap Bag"/>
    <s v="Accessory41"/>
    <s v="United States"/>
    <x v="0"/>
    <x v="32"/>
    <x v="109"/>
    <n v="42420"/>
    <x v="56"/>
    <d v="2015-02-27T00:00:00"/>
    <n v="1"/>
    <n v="0.09"/>
    <n v="35.99"/>
    <n v="5.99"/>
    <n v="5"/>
    <n v="185.85000000000002"/>
    <n v="86459"/>
    <x v="0"/>
  </r>
  <r>
    <n v="1639"/>
    <s v="Marvin Rollins"/>
    <x v="0"/>
    <x v="1"/>
    <x v="2"/>
    <x v="2"/>
    <s v="Paper"/>
    <s v="Small Box"/>
    <s v="Eaton Premium Continuous-Feed Paper, 25% Cotton, Letter Size, White, 1000 Shts/Box"/>
    <s v="United States"/>
    <x v="3"/>
    <x v="22"/>
    <x v="381"/>
    <n v="6901"/>
    <x v="56"/>
    <d v="2015-02-28T00:00:00"/>
    <n v="2"/>
    <n v="0.08"/>
    <n v="55.48"/>
    <n v="6.79"/>
    <n v="4"/>
    <n v="228.62999999999997"/>
    <n v="89705"/>
    <x v="3"/>
  </r>
  <r>
    <n v="2114"/>
    <s v="Paige Mason"/>
    <x v="0"/>
    <x v="0"/>
    <x v="3"/>
    <x v="0"/>
    <s v="Chairs &amp; Chairmats"/>
    <s v="Jumbo Drum"/>
    <s v="Hon GuestStacker Chair"/>
    <s v="United States"/>
    <x v="0"/>
    <x v="21"/>
    <x v="382"/>
    <n v="23518"/>
    <x v="56"/>
    <d v="2015-02-27T00:00:00"/>
    <n v="1"/>
    <n v="7.0000000000000007E-2"/>
    <n v="226.67"/>
    <n v="28.16"/>
    <n v="1"/>
    <n v="254.76"/>
    <n v="88405"/>
    <x v="0"/>
  </r>
  <r>
    <n v="2114"/>
    <s v="Paige Mason"/>
    <x v="0"/>
    <x v="0"/>
    <x v="3"/>
    <x v="2"/>
    <s v="Storage &amp; Organization"/>
    <s v="Jumbo Drum"/>
    <s v="Tennsco Lockers, Gray"/>
    <s v="United States"/>
    <x v="0"/>
    <x v="21"/>
    <x v="382"/>
    <n v="23518"/>
    <x v="56"/>
    <d v="2015-02-28T00:00:00"/>
    <n v="2"/>
    <n v="0.08"/>
    <n v="20.98"/>
    <n v="53.03"/>
    <n v="20"/>
    <n v="472.55"/>
    <n v="88405"/>
    <x v="0"/>
  </r>
  <r>
    <n v="2979"/>
    <s v="Lloyd Dolan"/>
    <x v="0"/>
    <x v="1"/>
    <x v="3"/>
    <x v="2"/>
    <s v="Binders and Binder Accessories"/>
    <s v="Small Box"/>
    <s v="Wilson Jones 14 Line Acrylic Coated Pressboard Data Binders"/>
    <s v="United States"/>
    <x v="1"/>
    <x v="39"/>
    <x v="214"/>
    <n v="58601"/>
    <x v="56"/>
    <d v="2015-02-28T00:00:00"/>
    <n v="2"/>
    <n v="0.02"/>
    <n v="5.34"/>
    <n v="2.99"/>
    <n v="6"/>
    <n v="35.01"/>
    <n v="86545"/>
    <x v="1"/>
  </r>
  <r>
    <n v="2979"/>
    <s v="Lloyd Dolan"/>
    <x v="0"/>
    <x v="1"/>
    <x v="3"/>
    <x v="2"/>
    <s v="Binders and Binder Accessories"/>
    <s v="Small Box"/>
    <s v="Wilson Jones Ledger-Size, Piano-Hinge Binder, 2&quot;, Blue"/>
    <s v="United States"/>
    <x v="1"/>
    <x v="39"/>
    <x v="214"/>
    <n v="58601"/>
    <x v="56"/>
    <d v="2015-02-27T00:00:00"/>
    <n v="1"/>
    <n v="0.03"/>
    <n v="40.98"/>
    <n v="7.47"/>
    <n v="6"/>
    <n v="253.32"/>
    <n v="86545"/>
    <x v="1"/>
  </r>
  <r>
    <n v="573"/>
    <s v="Vanessa Winstead"/>
    <x v="1"/>
    <x v="1"/>
    <x v="3"/>
    <x v="2"/>
    <s v="Storage &amp; Organization"/>
    <s v="Small Box"/>
    <s v="Deluxe Rollaway Locking File with Drawer"/>
    <s v="United States"/>
    <x v="1"/>
    <x v="10"/>
    <x v="383"/>
    <n v="61554"/>
    <x v="56"/>
    <d v="2015-02-27T00:00:00"/>
    <n v="1"/>
    <n v="0.08"/>
    <n v="415.88"/>
    <n v="11.37"/>
    <n v="1"/>
    <n v="427.17"/>
    <n v="86556"/>
    <x v="1"/>
  </r>
  <r>
    <n v="1665"/>
    <s v="Elsie Pridgen"/>
    <x v="1"/>
    <x v="1"/>
    <x v="1"/>
    <x v="2"/>
    <s v="Paper"/>
    <s v="Wrap Bag"/>
    <s v="Telephone Message Books with Fax/Mobile Section, 4 1/4&quot; x 6&quot;"/>
    <s v="United States"/>
    <x v="2"/>
    <x v="8"/>
    <x v="384"/>
    <n v="92653"/>
    <x v="56"/>
    <d v="2015-02-27T00:00:00"/>
    <n v="1"/>
    <n v="0.1"/>
    <n v="3.6"/>
    <n v="2.2000000000000002"/>
    <n v="2"/>
    <n v="9.3000000000000007"/>
    <n v="90678"/>
    <x v="2"/>
  </r>
  <r>
    <n v="865"/>
    <s v="Dana Burgess"/>
    <x v="2"/>
    <x v="2"/>
    <x v="3"/>
    <x v="2"/>
    <s v="Paper"/>
    <s v="Small Box"/>
    <s v="Xerox 1985"/>
    <s v="United States"/>
    <x v="1"/>
    <x v="2"/>
    <x v="283"/>
    <n v="46312"/>
    <x v="56"/>
    <d v="2015-03-02T00:00:00"/>
    <n v="4"/>
    <n v="0.04"/>
    <n v="6.48"/>
    <n v="5.16"/>
    <n v="12"/>
    <n v="82.88"/>
    <n v="90675"/>
    <x v="1"/>
  </r>
  <r>
    <n v="621"/>
    <s v="Heather Stern"/>
    <x v="4"/>
    <x v="1"/>
    <x v="2"/>
    <x v="2"/>
    <s v="Paper"/>
    <s v="Wrap Bag"/>
    <s v="Adams Phone Message Book, 200 Message Capacity, 8 1/16” x 11”"/>
    <s v="United States"/>
    <x v="3"/>
    <x v="22"/>
    <x v="385"/>
    <n v="6111"/>
    <x v="56"/>
    <d v="2015-02-27T00:00:00"/>
    <n v="1"/>
    <n v="0.1"/>
    <n v="6.88"/>
    <n v="2"/>
    <n v="5"/>
    <n v="36.299999999999997"/>
    <n v="91432"/>
    <x v="3"/>
  </r>
  <r>
    <n v="622"/>
    <s v="Hazel Khan"/>
    <x v="4"/>
    <x v="1"/>
    <x v="2"/>
    <x v="1"/>
    <s v="Telephones and Communication"/>
    <s v="Small Box"/>
    <s v="T28 WORLD"/>
    <s v="United States"/>
    <x v="3"/>
    <x v="29"/>
    <x v="329"/>
    <n v="4210"/>
    <x v="56"/>
    <d v="2015-02-28T00:00:00"/>
    <n v="2"/>
    <n v="0.06"/>
    <n v="195.99"/>
    <n v="8.99"/>
    <n v="6"/>
    <n v="1184.8700000000001"/>
    <n v="91432"/>
    <x v="3"/>
  </r>
  <r>
    <n v="3063"/>
    <s v="Ann Steele"/>
    <x v="4"/>
    <x v="1"/>
    <x v="1"/>
    <x v="1"/>
    <s v="Computer Peripherals"/>
    <s v="Small Pack"/>
    <s v="80 Minute Slim Jewel Case CD-R , 10/Pack - Staples"/>
    <s v="United States"/>
    <x v="2"/>
    <x v="4"/>
    <x v="386"/>
    <n v="98034"/>
    <x v="56"/>
    <d v="2015-02-28T00:00:00"/>
    <n v="2"/>
    <n v="7.0000000000000007E-2"/>
    <n v="8.33"/>
    <n v="1.99"/>
    <n v="6"/>
    <n v="51.900000000000006"/>
    <n v="88447"/>
    <x v="2"/>
  </r>
  <r>
    <n v="3063"/>
    <s v="Ann Steele"/>
    <x v="4"/>
    <x v="1"/>
    <x v="1"/>
    <x v="1"/>
    <s v="Copiers and Fax"/>
    <s v="Large Box"/>
    <s v="Sharp AL-1530CS Digital Copier"/>
    <s v="United States"/>
    <x v="2"/>
    <x v="4"/>
    <x v="386"/>
    <n v="98034"/>
    <x v="56"/>
    <d v="2015-02-27T00:00:00"/>
    <n v="1"/>
    <n v="0.03"/>
    <n v="499.99"/>
    <n v="24.49"/>
    <n v="5"/>
    <n v="2524.4099999999994"/>
    <n v="88447"/>
    <x v="2"/>
  </r>
  <r>
    <n v="1916"/>
    <s v="Marcia Feldman"/>
    <x v="0"/>
    <x v="1"/>
    <x v="2"/>
    <x v="1"/>
    <s v="Office Machines"/>
    <s v="Medium Box"/>
    <s v="TI 30X Scientific Calculator"/>
    <s v="United States"/>
    <x v="0"/>
    <x v="1"/>
    <x v="387"/>
    <n v="72209"/>
    <x v="57"/>
    <d v="2015-02-28T00:00:00"/>
    <n v="1"/>
    <n v="0.03"/>
    <n v="11.99"/>
    <n v="5.99"/>
    <n v="7"/>
    <n v="89.89"/>
    <n v="85893"/>
    <x v="0"/>
  </r>
  <r>
    <n v="1005"/>
    <s v="Lloyd Dickson"/>
    <x v="1"/>
    <x v="1"/>
    <x v="0"/>
    <x v="2"/>
    <s v="Paper"/>
    <s v="Small Box"/>
    <s v="Xerox 1893"/>
    <s v="United States"/>
    <x v="1"/>
    <x v="10"/>
    <x v="388"/>
    <n v="60089"/>
    <x v="57"/>
    <d v="2015-02-28T00:00:00"/>
    <n v="1"/>
    <n v="0.02"/>
    <n v="40.99"/>
    <n v="17.48"/>
    <n v="23"/>
    <n v="960.23000000000013"/>
    <n v="90044"/>
    <x v="1"/>
  </r>
  <r>
    <n v="1044"/>
    <s v="Erin Ballard"/>
    <x v="1"/>
    <x v="1"/>
    <x v="2"/>
    <x v="2"/>
    <s v="Paper"/>
    <s v="Small Box"/>
    <s v="Xerox 1923"/>
    <s v="United States"/>
    <x v="2"/>
    <x v="8"/>
    <x v="10"/>
    <n v="90004"/>
    <x v="57"/>
    <d v="2015-02-28T00:00:00"/>
    <n v="1"/>
    <n v="0"/>
    <n v="6.68"/>
    <n v="5.66"/>
    <n v="90"/>
    <n v="606.8599999999999"/>
    <n v="47813"/>
    <x v="2"/>
  </r>
  <r>
    <n v="1047"/>
    <s v="Gayle Pearson"/>
    <x v="1"/>
    <x v="1"/>
    <x v="2"/>
    <x v="2"/>
    <s v="Paper"/>
    <s v="Small Box"/>
    <s v="Xerox 1923"/>
    <s v="United States"/>
    <x v="3"/>
    <x v="35"/>
    <x v="203"/>
    <n v="2109"/>
    <x v="57"/>
    <d v="2015-02-28T00:00:00"/>
    <n v="1"/>
    <n v="0"/>
    <n v="6.68"/>
    <n v="5.66"/>
    <n v="23"/>
    <n v="159.29999999999998"/>
    <n v="89389"/>
    <x v="3"/>
  </r>
  <r>
    <n v="751"/>
    <s v="David Wrenn"/>
    <x v="2"/>
    <x v="0"/>
    <x v="3"/>
    <x v="0"/>
    <s v="Bookcases"/>
    <s v="Jumbo Box"/>
    <s v="O'Sullivan Elevations Bookcase, Cherry Finish"/>
    <s v="United States"/>
    <x v="0"/>
    <x v="32"/>
    <x v="389"/>
    <n v="40324"/>
    <x v="57"/>
    <d v="2015-03-06T00:00:00"/>
    <n v="7"/>
    <n v="0.06"/>
    <n v="130.97999999999999"/>
    <n v="54.74"/>
    <n v="3"/>
    <n v="447.61999999999995"/>
    <n v="91201"/>
    <x v="0"/>
  </r>
  <r>
    <n v="1754"/>
    <s v="Nelson Hong"/>
    <x v="2"/>
    <x v="1"/>
    <x v="1"/>
    <x v="1"/>
    <s v="Computer Peripherals"/>
    <s v="Small Pack"/>
    <s v="Hewlett-Packard 4.7GB DVD+R Discs"/>
    <s v="United States"/>
    <x v="2"/>
    <x v="8"/>
    <x v="390"/>
    <n v="90503"/>
    <x v="57"/>
    <d v="2015-02-28T00:00:00"/>
    <n v="1"/>
    <n v="0.04"/>
    <n v="8.5"/>
    <n v="1.99"/>
    <n v="14"/>
    <n v="120.94999999999999"/>
    <n v="90178"/>
    <x v="2"/>
  </r>
  <r>
    <n v="1754"/>
    <s v="Nelson Hong"/>
    <x v="2"/>
    <x v="1"/>
    <x v="1"/>
    <x v="1"/>
    <s v="Office Machines"/>
    <s v="Small Box"/>
    <s v="AT&amp;T Black Trimline Phone, Model 210"/>
    <s v="United States"/>
    <x v="2"/>
    <x v="8"/>
    <x v="390"/>
    <n v="90503"/>
    <x v="57"/>
    <d v="2015-02-27T00:00:00"/>
    <n v="0"/>
    <n v="0.1"/>
    <n v="15.99"/>
    <n v="9.4"/>
    <n v="5"/>
    <n v="89.250000000000014"/>
    <n v="90178"/>
    <x v="2"/>
  </r>
  <r>
    <n v="1754"/>
    <s v="Nelson Hong"/>
    <x v="2"/>
    <x v="1"/>
    <x v="1"/>
    <x v="1"/>
    <s v="Telephones and Communication"/>
    <s v="Small Box"/>
    <s v="600 Series Flip"/>
    <s v="United States"/>
    <x v="2"/>
    <x v="8"/>
    <x v="390"/>
    <n v="90503"/>
    <x v="57"/>
    <d v="2015-03-03T00:00:00"/>
    <n v="4"/>
    <n v="0.09"/>
    <n v="95.99"/>
    <n v="8.99"/>
    <n v="8"/>
    <n v="776.81999999999994"/>
    <n v="90178"/>
    <x v="2"/>
  </r>
  <r>
    <n v="2466"/>
    <s v="Gilbert Godfrey"/>
    <x v="4"/>
    <x v="1"/>
    <x v="3"/>
    <x v="2"/>
    <s v="Binders and Binder Accessories"/>
    <s v="Small Box"/>
    <s v="Economy Binders"/>
    <s v="United States"/>
    <x v="1"/>
    <x v="25"/>
    <x v="391"/>
    <n v="49783"/>
    <x v="57"/>
    <d v="2015-02-28T00:00:00"/>
    <n v="1"/>
    <n v="0.04"/>
    <n v="2.08"/>
    <n v="1.49"/>
    <n v="7"/>
    <n v="16.010000000000002"/>
    <n v="88136"/>
    <x v="1"/>
  </r>
  <r>
    <n v="2466"/>
    <s v="Gilbert Godfrey"/>
    <x v="4"/>
    <x v="2"/>
    <x v="3"/>
    <x v="1"/>
    <s v="Computer Peripherals"/>
    <s v="Small Box"/>
    <s v="Nu-Form 106-Key Ergonomic Keyboard w/ Touchpad"/>
    <s v="United States"/>
    <x v="1"/>
    <x v="25"/>
    <x v="391"/>
    <n v="49783"/>
    <x v="57"/>
    <d v="2015-02-28T00:00:00"/>
    <n v="1"/>
    <n v="0.02"/>
    <n v="53.98"/>
    <n v="5.5"/>
    <n v="8"/>
    <n v="437.32"/>
    <n v="88136"/>
    <x v="1"/>
  </r>
  <r>
    <n v="2466"/>
    <s v="Gilbert Godfrey"/>
    <x v="4"/>
    <x v="1"/>
    <x v="3"/>
    <x v="2"/>
    <s v="Paper"/>
    <s v="Small Box"/>
    <s v="Xerox 1989"/>
    <s v="United States"/>
    <x v="1"/>
    <x v="25"/>
    <x v="391"/>
    <n v="49783"/>
    <x v="57"/>
    <d v="2015-02-27T00:00:00"/>
    <n v="0"/>
    <n v="0.05"/>
    <n v="4.9800000000000004"/>
    <n v="5.0199999999999996"/>
    <n v="7"/>
    <n v="39.83"/>
    <n v="88136"/>
    <x v="1"/>
  </r>
  <r>
    <n v="972"/>
    <s v="Gregory Holden"/>
    <x v="2"/>
    <x v="0"/>
    <x v="3"/>
    <x v="0"/>
    <s v="Chairs &amp; Chairmats"/>
    <s v="Jumbo Drum"/>
    <s v="Global Commerce™ Series High-Back Swivel/Tilt Chairs"/>
    <s v="United States"/>
    <x v="2"/>
    <x v="8"/>
    <x v="392"/>
    <n v="92503"/>
    <x v="58"/>
    <d v="2015-03-05T00:00:00"/>
    <n v="5"/>
    <n v="0.03"/>
    <n v="284.98"/>
    <n v="69.55"/>
    <n v="2"/>
    <n v="639.48"/>
    <n v="87259"/>
    <x v="2"/>
  </r>
  <r>
    <n v="972"/>
    <s v="Gregory Holden"/>
    <x v="2"/>
    <x v="1"/>
    <x v="3"/>
    <x v="0"/>
    <s v="Office Furnishings"/>
    <s v="Large Box"/>
    <s v="Tensor &quot;Hersey Kiss&quot; Styled Floor Lamp"/>
    <s v="United States"/>
    <x v="2"/>
    <x v="8"/>
    <x v="392"/>
    <n v="92503"/>
    <x v="58"/>
    <d v="2015-02-28T00:00:00"/>
    <n v="0"/>
    <n v="0"/>
    <n v="12.99"/>
    <n v="14.37"/>
    <n v="1"/>
    <n v="27.36"/>
    <n v="87259"/>
    <x v="2"/>
  </r>
  <r>
    <n v="2220"/>
    <s v="Jennifer Stanton"/>
    <x v="2"/>
    <x v="1"/>
    <x v="1"/>
    <x v="0"/>
    <s v="Office Furnishings"/>
    <s v="Wrap Bag"/>
    <s v="Coloredge Poster Frame"/>
    <s v="United States"/>
    <x v="0"/>
    <x v="12"/>
    <x v="393"/>
    <n v="34787"/>
    <x v="58"/>
    <d v="2015-03-01T00:00:00"/>
    <n v="1"/>
    <n v="0.09"/>
    <n v="14.2"/>
    <n v="5.3"/>
    <n v="4"/>
    <n v="62.009999999999991"/>
    <n v="91036"/>
    <x v="0"/>
  </r>
  <r>
    <n v="3075"/>
    <s v="Gordon Brandt"/>
    <x v="2"/>
    <x v="1"/>
    <x v="3"/>
    <x v="0"/>
    <s v="Office Furnishings"/>
    <s v="Small Pack"/>
    <s v="Executive Impressions 13&quot; Clairmont Wall Clock"/>
    <s v="United States"/>
    <x v="2"/>
    <x v="8"/>
    <x v="10"/>
    <n v="90061"/>
    <x v="58"/>
    <d v="2015-02-28T00:00:00"/>
    <n v="0"/>
    <n v="0.06"/>
    <n v="19.23"/>
    <n v="6.15"/>
    <n v="4"/>
    <n v="83.01"/>
    <n v="14756"/>
    <x v="2"/>
  </r>
  <r>
    <n v="3098"/>
    <s v="Lorraine Boykin"/>
    <x v="2"/>
    <x v="1"/>
    <x v="1"/>
    <x v="2"/>
    <s v="Labels"/>
    <s v="Small Box"/>
    <s v="Avery 498"/>
    <s v="United States"/>
    <x v="3"/>
    <x v="11"/>
    <x v="394"/>
    <n v="11967"/>
    <x v="58"/>
    <d v="2015-02-28T00:00:00"/>
    <n v="0"/>
    <n v="0.06"/>
    <n v="2.89"/>
    <n v="0.5"/>
    <n v="5"/>
    <n v="14.89"/>
    <n v="89316"/>
    <x v="3"/>
  </r>
  <r>
    <n v="3355"/>
    <s v="Glenda Simon"/>
    <x v="2"/>
    <x v="1"/>
    <x v="3"/>
    <x v="2"/>
    <s v="Binders and Binder Accessories"/>
    <s v="Small Box"/>
    <s v="GBC VeloBinder Electric Binding Machine"/>
    <s v="United States"/>
    <x v="2"/>
    <x v="8"/>
    <x v="395"/>
    <n v="93010"/>
    <x v="58"/>
    <d v="2015-03-09T00:00:00"/>
    <n v="9"/>
    <n v="0.1"/>
    <n v="120.98"/>
    <n v="9.07"/>
    <n v="5"/>
    <n v="613.87"/>
    <n v="88587"/>
    <x v="2"/>
  </r>
  <r>
    <n v="3355"/>
    <s v="Glenda Simon"/>
    <x v="2"/>
    <x v="2"/>
    <x v="3"/>
    <x v="1"/>
    <s v="Computer Peripherals"/>
    <s v="Small Pack"/>
    <s v="Imation 3.5 IBM Formatted Diskettes, 10/Box"/>
    <s v="United States"/>
    <x v="2"/>
    <x v="8"/>
    <x v="395"/>
    <n v="93010"/>
    <x v="58"/>
    <d v="2015-03-04T00:00:00"/>
    <n v="4"/>
    <n v="0.08"/>
    <n v="8.32"/>
    <n v="2.38"/>
    <n v="6"/>
    <n v="52.220000000000006"/>
    <n v="88587"/>
    <x v="2"/>
  </r>
  <r>
    <n v="3355"/>
    <s v="Glenda Simon"/>
    <x v="2"/>
    <x v="1"/>
    <x v="3"/>
    <x v="1"/>
    <s v="Telephones and Communication"/>
    <s v="Small Box"/>
    <s v="V3682"/>
    <s v="United States"/>
    <x v="2"/>
    <x v="8"/>
    <x v="395"/>
    <n v="93010"/>
    <x v="58"/>
    <d v="2015-02-28T00:00:00"/>
    <n v="0"/>
    <n v="0.1"/>
    <n v="125.99"/>
    <n v="4.2"/>
    <n v="7"/>
    <n v="886.03"/>
    <n v="88587"/>
    <x v="2"/>
  </r>
  <r>
    <n v="2587"/>
    <s v="Eugene H Walsh"/>
    <x v="4"/>
    <x v="2"/>
    <x v="2"/>
    <x v="2"/>
    <s v="Paper"/>
    <s v="Small Box"/>
    <s v="Xerox 20"/>
    <s v="United States"/>
    <x v="1"/>
    <x v="30"/>
    <x v="396"/>
    <n v="54220"/>
    <x v="58"/>
    <d v="2015-02-28T00:00:00"/>
    <n v="0"/>
    <n v="0.01"/>
    <n v="6.48"/>
    <n v="6.57"/>
    <n v="18"/>
    <n v="123.2"/>
    <n v="91166"/>
    <x v="1"/>
  </r>
  <r>
    <n v="2861"/>
    <s v="Dwight Robinson"/>
    <x v="4"/>
    <x v="1"/>
    <x v="3"/>
    <x v="1"/>
    <s v="Telephones and Communication"/>
    <s v="Medium Box"/>
    <s v="1726 Digital Answering Machine"/>
    <s v="United States"/>
    <x v="1"/>
    <x v="38"/>
    <x v="331"/>
    <n v="67601"/>
    <x v="58"/>
    <d v="2015-02-28T00:00:00"/>
    <n v="0"/>
    <n v="0.05"/>
    <n v="20.99"/>
    <n v="4.8099999999999996"/>
    <n v="11"/>
    <n v="235.64999999999998"/>
    <n v="88280"/>
    <x v="1"/>
  </r>
  <r>
    <n v="2923"/>
    <s v="Lynne Griffith"/>
    <x v="4"/>
    <x v="1"/>
    <x v="1"/>
    <x v="2"/>
    <s v="Binders and Binder Accessories"/>
    <s v="Small Box"/>
    <s v="C-Line Peel &amp; Stick Add-On Filing Pockets, 8-3/4 x 5-1/8, 10/Pack"/>
    <s v="United States"/>
    <x v="3"/>
    <x v="36"/>
    <x v="397"/>
    <n v="21740"/>
    <x v="58"/>
    <d v="2015-03-02T00:00:00"/>
    <n v="2"/>
    <n v="0"/>
    <n v="6.37"/>
    <n v="5.19"/>
    <n v="15"/>
    <n v="100.74"/>
    <n v="86592"/>
    <x v="3"/>
  </r>
  <r>
    <n v="3151"/>
    <s v="Glenda Hunter"/>
    <x v="4"/>
    <x v="1"/>
    <x v="2"/>
    <x v="2"/>
    <s v="Scissors, Rulers and Trimmers"/>
    <s v="Small Pack"/>
    <s v="Fiskars 8&quot; Scissors, 2/Pack"/>
    <s v="United States"/>
    <x v="2"/>
    <x v="8"/>
    <x v="257"/>
    <n v="92277"/>
    <x v="58"/>
    <d v="2015-02-28T00:00:00"/>
    <n v="0"/>
    <n v="0.04"/>
    <n v="17.239999999999998"/>
    <n v="3.26"/>
    <n v="7"/>
    <n v="123.89999999999999"/>
    <n v="88546"/>
    <x v="2"/>
  </r>
  <r>
    <n v="719"/>
    <s v="Stephen Lam"/>
    <x v="3"/>
    <x v="1"/>
    <x v="3"/>
    <x v="1"/>
    <s v="Computer Peripherals"/>
    <s v="Small Pack"/>
    <s v="Hewlett-Packard 4.7GB DVD+R Discs"/>
    <s v="United States"/>
    <x v="2"/>
    <x v="26"/>
    <x v="398"/>
    <n v="89041"/>
    <x v="58"/>
    <d v="2015-03-02T00:00:00"/>
    <n v="2"/>
    <n v="0"/>
    <n v="8.5"/>
    <n v="1.99"/>
    <n v="14"/>
    <n v="120.99"/>
    <n v="89344"/>
    <x v="2"/>
  </r>
  <r>
    <n v="719"/>
    <s v="Stephen Lam"/>
    <x v="3"/>
    <x v="1"/>
    <x v="3"/>
    <x v="2"/>
    <s v="Storage &amp; Organization"/>
    <s v="Small Box"/>
    <s v="Fellowes Stor/Drawer® Steel Plus™ Storage Drawers"/>
    <s v="United States"/>
    <x v="2"/>
    <x v="26"/>
    <x v="398"/>
    <n v="89041"/>
    <x v="58"/>
    <d v="2015-03-02T00:00:00"/>
    <n v="2"/>
    <n v="0.03"/>
    <n v="95.43"/>
    <n v="19.989999999999998"/>
    <n v="2"/>
    <n v="210.82000000000002"/>
    <n v="89344"/>
    <x v="2"/>
  </r>
  <r>
    <n v="1482"/>
    <s v="Michael Tanner"/>
    <x v="3"/>
    <x v="1"/>
    <x v="3"/>
    <x v="0"/>
    <s v="Office Furnishings"/>
    <s v="Small Box"/>
    <s v="Eldon Expressions™ Desk Accessory, Wood Pencil Holder, Oak"/>
    <s v="United States"/>
    <x v="1"/>
    <x v="25"/>
    <x v="269"/>
    <n v="48708"/>
    <x v="58"/>
    <d v="2015-02-28T00:00:00"/>
    <n v="0"/>
    <n v="0.05"/>
    <n v="9.65"/>
    <n v="6.22"/>
    <n v="15"/>
    <n v="150.91999999999999"/>
    <n v="91363"/>
    <x v="1"/>
  </r>
  <r>
    <n v="2908"/>
    <s v="Robyn Lyon"/>
    <x v="3"/>
    <x v="2"/>
    <x v="2"/>
    <x v="1"/>
    <s v="Computer Peripherals"/>
    <s v="Small Box"/>
    <s v="Fellowes EZ Multi-Media Keyboard"/>
    <s v="United States"/>
    <x v="3"/>
    <x v="27"/>
    <x v="69"/>
    <n v="44125"/>
    <x v="58"/>
    <d v="2015-03-03T00:00:00"/>
    <n v="3"/>
    <n v="0.05"/>
    <n v="34.979999999999997"/>
    <n v="7.53"/>
    <n v="16"/>
    <n v="567.16"/>
    <n v="88157"/>
    <x v="3"/>
  </r>
  <r>
    <n v="2908"/>
    <s v="Robyn Lyon"/>
    <x v="3"/>
    <x v="1"/>
    <x v="2"/>
    <x v="2"/>
    <s v="Scissors, Rulers and Trimmers"/>
    <s v="Wrap Bag"/>
    <s v="Serrated Blade or Curved Handle Hand Letter Openers"/>
    <s v="United States"/>
    <x v="3"/>
    <x v="27"/>
    <x v="69"/>
    <n v="44125"/>
    <x v="58"/>
    <d v="2015-03-02T00:00:00"/>
    <n v="2"/>
    <n v="0"/>
    <n v="3.14"/>
    <n v="1.92"/>
    <n v="8"/>
    <n v="27.04"/>
    <n v="88157"/>
    <x v="3"/>
  </r>
  <r>
    <n v="2931"/>
    <s v="Faye Hanna"/>
    <x v="3"/>
    <x v="1"/>
    <x v="0"/>
    <x v="2"/>
    <s v="Pens &amp; Art Supplies"/>
    <s v="Wrap Bag"/>
    <s v="Newell 309"/>
    <s v="United States"/>
    <x v="2"/>
    <x v="8"/>
    <x v="399"/>
    <n v="95630"/>
    <x v="58"/>
    <d v="2015-02-28T00:00:00"/>
    <n v="0"/>
    <n v="0.1"/>
    <n v="11.55"/>
    <n v="2.36"/>
    <n v="12"/>
    <n v="140.86000000000004"/>
    <n v="87619"/>
    <x v="2"/>
  </r>
  <r>
    <n v="946"/>
    <s v="Denise Parks"/>
    <x v="0"/>
    <x v="2"/>
    <x v="2"/>
    <x v="0"/>
    <s v="Office Furnishings"/>
    <s v="Medium Box"/>
    <s v="Eldon ClusterMat Chair Mat with Cordless Antistatic Protection"/>
    <s v="United States"/>
    <x v="3"/>
    <x v="29"/>
    <x v="329"/>
    <n v="4210"/>
    <x v="59"/>
    <d v="2015-03-02T00:00:00"/>
    <n v="1"/>
    <n v="0.09"/>
    <n v="90.98"/>
    <n v="56.2"/>
    <n v="20"/>
    <n v="1875.7100000000003"/>
    <n v="86566"/>
    <x v="3"/>
  </r>
  <r>
    <n v="1014"/>
    <s v="Theresa Winters"/>
    <x v="0"/>
    <x v="1"/>
    <x v="2"/>
    <x v="1"/>
    <s v="Computer Peripherals"/>
    <s v="Small Pack"/>
    <s v="Memorex 4.7GB DVD+RW, 3/Pack"/>
    <s v="United States"/>
    <x v="0"/>
    <x v="1"/>
    <x v="400"/>
    <n v="72022"/>
    <x v="59"/>
    <d v="2015-03-02T00:00:00"/>
    <n v="1"/>
    <n v="0.09"/>
    <n v="28.48"/>
    <n v="1.99"/>
    <n v="6"/>
    <n v="172.78"/>
    <n v="88387"/>
    <x v="0"/>
  </r>
  <r>
    <n v="1014"/>
    <s v="Theresa Winters"/>
    <x v="0"/>
    <x v="1"/>
    <x v="2"/>
    <x v="0"/>
    <s v="Office Furnishings"/>
    <s v="Small Box"/>
    <s v="Eldon® Wave Desk Accessories"/>
    <s v="United States"/>
    <x v="0"/>
    <x v="1"/>
    <x v="400"/>
    <n v="72022"/>
    <x v="59"/>
    <d v="2015-03-03T00:00:00"/>
    <n v="2"/>
    <n v="0"/>
    <n v="2.08"/>
    <n v="5.33"/>
    <n v="3"/>
    <n v="11.57"/>
    <n v="88387"/>
    <x v="0"/>
  </r>
  <r>
    <n v="1014"/>
    <s v="Theresa Winters"/>
    <x v="0"/>
    <x v="2"/>
    <x v="2"/>
    <x v="1"/>
    <s v="Telephones and Communication"/>
    <s v="Small Box"/>
    <s v="KF 788"/>
    <s v="United States"/>
    <x v="0"/>
    <x v="1"/>
    <x v="400"/>
    <n v="72022"/>
    <x v="59"/>
    <d v="2015-03-02T00:00:00"/>
    <n v="1"/>
    <n v="0.06"/>
    <n v="45.99"/>
    <n v="4.99"/>
    <n v="10"/>
    <n v="464.83000000000004"/>
    <n v="88387"/>
    <x v="0"/>
  </r>
  <r>
    <n v="1279"/>
    <s v="Josephine Rao"/>
    <x v="0"/>
    <x v="1"/>
    <x v="3"/>
    <x v="2"/>
    <s v="Binders and Binder Accessories"/>
    <s v="Small Box"/>
    <s v="Wilson Jones Ledger-Size, Piano-Hinge Binder, 2&quot;, Blue"/>
    <s v="United States"/>
    <x v="1"/>
    <x v="2"/>
    <x v="401"/>
    <n v="46324"/>
    <x v="59"/>
    <d v="2015-03-02T00:00:00"/>
    <n v="1"/>
    <n v="7.0000000000000007E-2"/>
    <n v="40.98"/>
    <n v="7.47"/>
    <n v="2"/>
    <n v="89.36"/>
    <n v="90114"/>
    <x v="1"/>
  </r>
  <r>
    <n v="1280"/>
    <s v="Harold Albright"/>
    <x v="0"/>
    <x v="1"/>
    <x v="3"/>
    <x v="2"/>
    <s v="Binders and Binder Accessories"/>
    <s v="Small Box"/>
    <s v="Wilson Jones Ledger-Size, Piano-Hinge Binder, 2&quot;, Blue"/>
    <s v="United States"/>
    <x v="2"/>
    <x v="4"/>
    <x v="20"/>
    <n v="98119"/>
    <x v="59"/>
    <d v="2015-03-02T00:00:00"/>
    <n v="1"/>
    <n v="7.0000000000000007E-2"/>
    <n v="40.98"/>
    <n v="7.47"/>
    <n v="8"/>
    <n v="335.24"/>
    <n v="19042"/>
    <x v="2"/>
  </r>
  <r>
    <n v="2718"/>
    <s v="Caroline Stone"/>
    <x v="0"/>
    <x v="1"/>
    <x v="1"/>
    <x v="2"/>
    <s v="Paper"/>
    <s v="Wrap Bag"/>
    <s v="Memo Book, 100 Message Capacity, 5 3/8” x 11”"/>
    <s v="United States"/>
    <x v="1"/>
    <x v="10"/>
    <x v="102"/>
    <n v="60438"/>
    <x v="59"/>
    <d v="2015-03-03T00:00:00"/>
    <n v="2"/>
    <n v="0.1"/>
    <n v="6.74"/>
    <n v="1.72"/>
    <n v="15"/>
    <n v="102.72000000000001"/>
    <n v="89394"/>
    <x v="1"/>
  </r>
  <r>
    <n v="1561"/>
    <s v="Edwin Coley"/>
    <x v="1"/>
    <x v="1"/>
    <x v="3"/>
    <x v="2"/>
    <s v="Paper"/>
    <s v="Small Box"/>
    <s v="Staples 1 Part Blank Computer Paper"/>
    <s v="United States"/>
    <x v="1"/>
    <x v="18"/>
    <x v="402"/>
    <n v="76063"/>
    <x v="59"/>
    <d v="2015-03-02T00:00:00"/>
    <n v="1"/>
    <n v="0.02"/>
    <n v="11.34"/>
    <n v="11.25"/>
    <n v="9"/>
    <n v="113.29"/>
    <n v="88093"/>
    <x v="1"/>
  </r>
  <r>
    <n v="1764"/>
    <s v="Michele Bradshaw"/>
    <x v="1"/>
    <x v="1"/>
    <x v="1"/>
    <x v="0"/>
    <s v="Office Furnishings"/>
    <s v="Small Box"/>
    <s v="12-1/2 Diameter Round Wall Clock"/>
    <s v="United States"/>
    <x v="0"/>
    <x v="12"/>
    <x v="182"/>
    <n v="34698"/>
    <x v="59"/>
    <d v="2015-03-03T00:00:00"/>
    <n v="2"/>
    <n v="0.06"/>
    <n v="19.98"/>
    <n v="10.49"/>
    <n v="5"/>
    <n v="110.33"/>
    <n v="89776"/>
    <x v="0"/>
  </r>
  <r>
    <n v="1764"/>
    <s v="Michele Bradshaw"/>
    <x v="1"/>
    <x v="1"/>
    <x v="1"/>
    <x v="0"/>
    <s v="Office Furnishings"/>
    <s v="Small Box"/>
    <s v="Regeneration Desk Collection"/>
    <s v="United States"/>
    <x v="0"/>
    <x v="12"/>
    <x v="182"/>
    <n v="34698"/>
    <x v="59"/>
    <d v="2015-03-02T00:00:00"/>
    <n v="1"/>
    <n v="0.08"/>
    <n v="1.76"/>
    <n v="4.8600000000000003"/>
    <n v="23"/>
    <n v="45.26"/>
    <n v="89776"/>
    <x v="0"/>
  </r>
  <r>
    <n v="1917"/>
    <s v="Tracy Buckley"/>
    <x v="1"/>
    <x v="1"/>
    <x v="2"/>
    <x v="0"/>
    <s v="Office Furnishings"/>
    <s v="Small Pack"/>
    <s v="Executive Impressions 14&quot; Contract Wall Clock"/>
    <s v="United States"/>
    <x v="0"/>
    <x v="1"/>
    <x v="403"/>
    <n v="72113"/>
    <x v="59"/>
    <d v="2015-03-03T00:00:00"/>
    <n v="2"/>
    <n v="0.08"/>
    <n v="22.23"/>
    <n v="3.63"/>
    <n v="10"/>
    <n v="225.85"/>
    <n v="85897"/>
    <x v="0"/>
  </r>
  <r>
    <n v="2437"/>
    <s v="Judith Shepherd"/>
    <x v="2"/>
    <x v="0"/>
    <x v="2"/>
    <x v="1"/>
    <s v="Office Machines"/>
    <s v="Jumbo Drum"/>
    <s v="Lexmark Z54se Color Inkjet Printer"/>
    <s v="United States"/>
    <x v="1"/>
    <x v="30"/>
    <x v="404"/>
    <n v="53150"/>
    <x v="59"/>
    <d v="2015-03-03T00:00:00"/>
    <n v="2"/>
    <n v="0.09"/>
    <n v="90.97"/>
    <n v="14"/>
    <n v="3"/>
    <n v="286.82"/>
    <n v="90301"/>
    <x v="1"/>
  </r>
  <r>
    <n v="2454"/>
    <s v="Donna Braun"/>
    <x v="4"/>
    <x v="2"/>
    <x v="3"/>
    <x v="1"/>
    <s v="Copiers and Fax"/>
    <s v="Large Box"/>
    <s v="Canon imageCLASS 2200 Advanced Copier"/>
    <s v="United States"/>
    <x v="0"/>
    <x v="16"/>
    <x v="405"/>
    <n v="35244"/>
    <x v="59"/>
    <d v="2015-03-04T00:00:00"/>
    <n v="3"/>
    <n v="0.06"/>
    <n v="3499.99"/>
    <n v="24.49"/>
    <n v="1"/>
    <n v="3524.4199999999996"/>
    <n v="89219"/>
    <x v="0"/>
  </r>
  <r>
    <n v="1882"/>
    <s v="Anita Kent"/>
    <x v="3"/>
    <x v="1"/>
    <x v="2"/>
    <x v="2"/>
    <s v="Paper"/>
    <s v="Small Box"/>
    <s v="Xerox 1978"/>
    <s v="United States"/>
    <x v="3"/>
    <x v="33"/>
    <x v="406"/>
    <n v="7036"/>
    <x v="59"/>
    <d v="2015-03-03T00:00:00"/>
    <n v="2"/>
    <n v="0.09"/>
    <n v="5.78"/>
    <n v="5.67"/>
    <n v="1"/>
    <n v="11.36"/>
    <n v="87378"/>
    <x v="3"/>
  </r>
  <r>
    <n v="1885"/>
    <s v="Jacob Hirsch"/>
    <x v="3"/>
    <x v="0"/>
    <x v="2"/>
    <x v="1"/>
    <s v="Office Machines"/>
    <s v="Jumbo Drum"/>
    <s v="Epson LQ-870 Dot Matrix Printer"/>
    <s v="United States"/>
    <x v="3"/>
    <x v="40"/>
    <x v="407"/>
    <n v="2806"/>
    <x v="59"/>
    <d v="2015-03-03T00:00:00"/>
    <n v="2"/>
    <n v="0.05"/>
    <n v="535.64"/>
    <n v="14.7"/>
    <n v="15"/>
    <n v="8049.2499999999991"/>
    <n v="87378"/>
    <x v="3"/>
  </r>
  <r>
    <n v="3187"/>
    <s v="Sidney Gilliam"/>
    <x v="1"/>
    <x v="0"/>
    <x v="0"/>
    <x v="0"/>
    <s v="Bookcases"/>
    <s v="Jumbo Box"/>
    <s v="Rush Hierlooms Collection 1&quot; Thick Stackable Bookcases"/>
    <s v="United States"/>
    <x v="0"/>
    <x v="12"/>
    <x v="408"/>
    <n v="33569"/>
    <x v="60"/>
    <d v="2015-03-04T00:00:00"/>
    <n v="2"/>
    <n v="0.08"/>
    <n v="170.98"/>
    <n v="35.89"/>
    <n v="1"/>
    <n v="206.79"/>
    <n v="89025"/>
    <x v="0"/>
  </r>
  <r>
    <n v="64"/>
    <s v="Lynn Morrow"/>
    <x v="3"/>
    <x v="1"/>
    <x v="0"/>
    <x v="2"/>
    <s v="Labels"/>
    <s v="Small Box"/>
    <s v="Avery 501"/>
    <s v="United States"/>
    <x v="0"/>
    <x v="21"/>
    <x v="409"/>
    <n v="24153"/>
    <x v="60"/>
    <d v="2015-03-04T00:00:00"/>
    <n v="2"/>
    <n v="0"/>
    <n v="3.69"/>
    <n v="0.5"/>
    <n v="1"/>
    <n v="4.1899999999999995"/>
    <n v="87406"/>
    <x v="0"/>
  </r>
  <r>
    <n v="64"/>
    <s v="Lynn Morrow"/>
    <x v="3"/>
    <x v="2"/>
    <x v="0"/>
    <x v="1"/>
    <s v="Telephones and Communication"/>
    <s v="Small Box"/>
    <s v="5165"/>
    <s v="United States"/>
    <x v="0"/>
    <x v="21"/>
    <x v="409"/>
    <n v="24153"/>
    <x v="60"/>
    <d v="2015-03-02T00:00:00"/>
    <n v="0"/>
    <n v="0.02"/>
    <n v="175.99"/>
    <n v="4.99"/>
    <n v="4"/>
    <n v="708.93000000000006"/>
    <n v="87406"/>
    <x v="0"/>
  </r>
  <r>
    <n v="2877"/>
    <s v="Shannon Aldridge"/>
    <x v="3"/>
    <x v="2"/>
    <x v="1"/>
    <x v="1"/>
    <s v="Computer Peripherals"/>
    <s v="Small Pack"/>
    <s v="80 Minute Slim Jewel Case CD-R , 10/Pack - Staples"/>
    <s v="United States"/>
    <x v="3"/>
    <x v="27"/>
    <x v="410"/>
    <n v="44070"/>
    <x v="60"/>
    <d v="2015-03-04T00:00:00"/>
    <n v="2"/>
    <n v="0"/>
    <n v="8.33"/>
    <n v="1.99"/>
    <n v="12"/>
    <n v="101.95"/>
    <n v="91492"/>
    <x v="3"/>
  </r>
  <r>
    <n v="2878"/>
    <s v="Susan Carroll Berman"/>
    <x v="3"/>
    <x v="2"/>
    <x v="1"/>
    <x v="1"/>
    <s v="Computer Peripherals"/>
    <s v="Small Pack"/>
    <s v="80 Minute Slim Jewel Case CD-R , 10/Pack - Staples"/>
    <s v="United States"/>
    <x v="2"/>
    <x v="4"/>
    <x v="20"/>
    <n v="98107"/>
    <x v="60"/>
    <d v="2015-03-04T00:00:00"/>
    <n v="2"/>
    <n v="0"/>
    <n v="8.33"/>
    <n v="1.99"/>
    <n v="47"/>
    <n v="393.5"/>
    <n v="54369"/>
    <x v="2"/>
  </r>
  <r>
    <n v="3067"/>
    <s v="Carole Miller"/>
    <x v="3"/>
    <x v="0"/>
    <x v="1"/>
    <x v="0"/>
    <s v="Chairs &amp; Chairmats"/>
    <s v="Jumbo Drum"/>
    <s v="Hon 4700 Series Mobuis™ Mid-Back Task Chairs with Adjustable Arms"/>
    <s v="United States"/>
    <x v="3"/>
    <x v="27"/>
    <x v="411"/>
    <n v="44515"/>
    <x v="60"/>
    <d v="2015-03-03T00:00:00"/>
    <n v="1"/>
    <n v="0.06"/>
    <n v="355.98"/>
    <n v="58.92"/>
    <n v="14"/>
    <n v="5042.58"/>
    <n v="91376"/>
    <x v="3"/>
  </r>
  <r>
    <n v="1686"/>
    <s v="Lynn O'Donnell"/>
    <x v="2"/>
    <x v="1"/>
    <x v="3"/>
    <x v="0"/>
    <s v="Office Furnishings"/>
    <s v="Small Box"/>
    <s v="Eldon® Wave Desk Accessories"/>
    <s v="United States"/>
    <x v="1"/>
    <x v="10"/>
    <x v="412"/>
    <n v="60123"/>
    <x v="61"/>
    <d v="2015-03-10T00:00:00"/>
    <n v="7"/>
    <n v="0.08"/>
    <n v="2.08"/>
    <n v="5.33"/>
    <n v="9"/>
    <n v="23.97"/>
    <n v="86973"/>
    <x v="1"/>
  </r>
  <r>
    <n v="428"/>
    <s v="Ernest Barber"/>
    <x v="3"/>
    <x v="1"/>
    <x v="3"/>
    <x v="2"/>
    <s v="Envelopes"/>
    <s v="Small Box"/>
    <s v="Manila Recycled Extra-Heavyweight Clasp Envelopes, 6&quot; x 9&quot;"/>
    <s v="United States"/>
    <x v="2"/>
    <x v="26"/>
    <x v="123"/>
    <n v="89701"/>
    <x v="61"/>
    <d v="2015-03-05T00:00:00"/>
    <n v="2"/>
    <n v="0.05"/>
    <n v="10.98"/>
    <n v="4.8"/>
    <n v="22"/>
    <n v="246.31"/>
    <n v="88480"/>
    <x v="2"/>
  </r>
  <r>
    <n v="568"/>
    <s v="Peter McConnell"/>
    <x v="0"/>
    <x v="0"/>
    <x v="1"/>
    <x v="0"/>
    <s v="Chairs &amp; Chairmats"/>
    <s v="Jumbo Drum"/>
    <s v="Hon 2090 “Pillow Soft” Series Mid Back Swivel/Tilt Chairs"/>
    <s v="United States"/>
    <x v="0"/>
    <x v="0"/>
    <x v="413"/>
    <n v="39701"/>
    <x v="62"/>
    <d v="2015-03-05T00:00:00"/>
    <n v="1"/>
    <n v="0.02"/>
    <n v="280.98"/>
    <n v="57"/>
    <n v="4"/>
    <n v="1180.9000000000001"/>
    <n v="88879"/>
    <x v="0"/>
  </r>
  <r>
    <n v="3133"/>
    <s v="Kristine Singleton"/>
    <x v="0"/>
    <x v="1"/>
    <x v="3"/>
    <x v="2"/>
    <s v="Binders and Binder Accessories"/>
    <s v="Small Box"/>
    <s v="3M Organizer Strips"/>
    <s v="United States"/>
    <x v="1"/>
    <x v="10"/>
    <x v="139"/>
    <n v="60540"/>
    <x v="62"/>
    <d v="2015-03-04T00:00:00"/>
    <n v="0"/>
    <n v="0.08"/>
    <n v="5.4"/>
    <n v="7.78"/>
    <n v="4"/>
    <n v="29.300000000000004"/>
    <n v="86792"/>
    <x v="1"/>
  </r>
  <r>
    <n v="3133"/>
    <s v="Kristine Singleton"/>
    <x v="0"/>
    <x v="2"/>
    <x v="3"/>
    <x v="1"/>
    <s v="Computer Peripherals"/>
    <s v="Small Pack"/>
    <s v="Imation 3.5 IBM Diskettes, 10/Box"/>
    <s v="United States"/>
    <x v="1"/>
    <x v="10"/>
    <x v="139"/>
    <n v="60540"/>
    <x v="62"/>
    <d v="2015-03-07T00:00:00"/>
    <n v="3"/>
    <n v="0.09"/>
    <n v="8.4600000000000009"/>
    <n v="8.99"/>
    <n v="5"/>
    <n v="51.2"/>
    <n v="86792"/>
    <x v="1"/>
  </r>
  <r>
    <n v="3133"/>
    <s v="Kristine Singleton"/>
    <x v="0"/>
    <x v="1"/>
    <x v="3"/>
    <x v="0"/>
    <s v="Office Furnishings"/>
    <s v="Small Pack"/>
    <s v="GE 4 Foot Flourescent Tube, 40 Watt"/>
    <s v="United States"/>
    <x v="1"/>
    <x v="10"/>
    <x v="139"/>
    <n v="60540"/>
    <x v="62"/>
    <d v="2015-03-05T00:00:00"/>
    <n v="1"/>
    <n v="0.21"/>
    <n v="14.98"/>
    <n v="8.99"/>
    <n v="10"/>
    <n v="158.58000000000001"/>
    <n v="86792"/>
    <x v="1"/>
  </r>
  <r>
    <n v="3133"/>
    <s v="Kristine Singleton"/>
    <x v="0"/>
    <x v="1"/>
    <x v="3"/>
    <x v="1"/>
    <s v="Telephones and Communication"/>
    <s v="Small Box"/>
    <s v="300 Series Non-Flip"/>
    <s v="United States"/>
    <x v="1"/>
    <x v="10"/>
    <x v="139"/>
    <n v="60540"/>
    <x v="62"/>
    <d v="2015-03-05T00:00:00"/>
    <n v="1"/>
    <n v="0.04"/>
    <n v="155.99"/>
    <n v="8.08"/>
    <n v="22"/>
    <n v="3439.82"/>
    <n v="86792"/>
    <x v="1"/>
  </r>
  <r>
    <n v="1005"/>
    <s v="Lloyd Dickson"/>
    <x v="2"/>
    <x v="1"/>
    <x v="0"/>
    <x v="2"/>
    <s v="Paper"/>
    <s v="Wrap Bag"/>
    <s v="Staples Wirebound Steno Books, 6&quot; x 9&quot;, 12/Pack"/>
    <s v="United States"/>
    <x v="1"/>
    <x v="10"/>
    <x v="388"/>
    <n v="60089"/>
    <x v="62"/>
    <d v="2015-03-04T00:00:00"/>
    <n v="0"/>
    <n v="0.06"/>
    <n v="10.14"/>
    <n v="2.27"/>
    <n v="1"/>
    <n v="12.35"/>
    <n v="90043"/>
    <x v="1"/>
  </r>
  <r>
    <n v="2358"/>
    <s v="Danielle Baird"/>
    <x v="2"/>
    <x v="1"/>
    <x v="3"/>
    <x v="1"/>
    <s v="Telephones and Communication"/>
    <s v="Small Box"/>
    <s v="TimeportP7382"/>
    <s v="United States"/>
    <x v="0"/>
    <x v="12"/>
    <x v="297"/>
    <n v="33311"/>
    <x v="62"/>
    <d v="2015-03-08T00:00:00"/>
    <n v="4"/>
    <n v="0.1"/>
    <n v="205.99"/>
    <n v="8.99"/>
    <n v="2"/>
    <n v="420.87"/>
    <n v="88267"/>
    <x v="0"/>
  </r>
  <r>
    <n v="91"/>
    <s v="Wallace Werner"/>
    <x v="4"/>
    <x v="1"/>
    <x v="3"/>
    <x v="1"/>
    <s v="Telephones and Communication"/>
    <s v="Small Box"/>
    <s v="2180"/>
    <s v="United States"/>
    <x v="2"/>
    <x v="8"/>
    <x v="342"/>
    <n v="94591"/>
    <x v="62"/>
    <d v="2015-03-06T00:00:00"/>
    <n v="2"/>
    <n v="0.06"/>
    <n v="175.99"/>
    <n v="8.99"/>
    <n v="23"/>
    <n v="4056.7000000000003"/>
    <n v="87177"/>
    <x v="2"/>
  </r>
  <r>
    <n v="679"/>
    <s v="Katie Dougherty"/>
    <x v="4"/>
    <x v="1"/>
    <x v="3"/>
    <x v="2"/>
    <s v="Appliances"/>
    <s v="Small Box"/>
    <s v="Hoover Replacement Belts For Soft Guard™ &amp; Commercial Ltweight Upright Vacs, 2/Pk"/>
    <s v="United States"/>
    <x v="2"/>
    <x v="4"/>
    <x v="414"/>
    <n v="98387"/>
    <x v="62"/>
    <d v="2015-03-05T00:00:00"/>
    <n v="1"/>
    <n v="0.01"/>
    <n v="3.95"/>
    <n v="5.13"/>
    <n v="2"/>
    <n v="13.020000000000001"/>
    <n v="88890"/>
    <x v="2"/>
  </r>
  <r>
    <n v="679"/>
    <s v="Katie Dougherty"/>
    <x v="4"/>
    <x v="1"/>
    <x v="3"/>
    <x v="2"/>
    <s v="Binders and Binder Accessories"/>
    <s v="Small Box"/>
    <s v="Ibico Ibimaster 300 Manual Binding System"/>
    <s v="United States"/>
    <x v="2"/>
    <x v="4"/>
    <x v="414"/>
    <n v="98387"/>
    <x v="62"/>
    <d v="2015-03-05T00:00:00"/>
    <n v="1"/>
    <n v="0.02"/>
    <n v="367.99"/>
    <n v="19.989999999999998"/>
    <n v="17"/>
    <n v="6275.7999999999993"/>
    <n v="88890"/>
    <x v="2"/>
  </r>
  <r>
    <n v="680"/>
    <s v="Laurence Poe"/>
    <x v="4"/>
    <x v="1"/>
    <x v="3"/>
    <x v="1"/>
    <s v="Telephones and Communication"/>
    <s v="Small Box"/>
    <s v="T60"/>
    <s v="United States"/>
    <x v="2"/>
    <x v="4"/>
    <x v="415"/>
    <n v="99207"/>
    <x v="62"/>
    <d v="2015-03-06T00:00:00"/>
    <n v="2"/>
    <n v="0.04"/>
    <n v="95.99"/>
    <n v="4.9000000000000004"/>
    <n v="3"/>
    <n v="292.82999999999993"/>
    <n v="88890"/>
    <x v="2"/>
  </r>
  <r>
    <n v="2696"/>
    <s v="Sally Dunn"/>
    <x v="0"/>
    <x v="1"/>
    <x v="2"/>
    <x v="0"/>
    <s v="Office Furnishings"/>
    <s v="Medium Box"/>
    <s v="Tenex Contemporary Contur Chairmats for Low and Medium Pile Carpet, Computer, 39&quot; x 49&quot;"/>
    <s v="United States"/>
    <x v="0"/>
    <x v="16"/>
    <x v="416"/>
    <n v="35401"/>
    <x v="63"/>
    <d v="2015-03-06T00:00:00"/>
    <n v="1"/>
    <n v="0.05"/>
    <n v="107.53"/>
    <n v="5.81"/>
    <n v="6"/>
    <n v="650.94000000000005"/>
    <n v="87676"/>
    <x v="0"/>
  </r>
  <r>
    <n v="2376"/>
    <s v="Debra Batchelor"/>
    <x v="1"/>
    <x v="1"/>
    <x v="3"/>
    <x v="2"/>
    <s v="Pens &amp; Art Supplies"/>
    <s v="Wrap Bag"/>
    <s v="Newell 342"/>
    <s v="United States"/>
    <x v="2"/>
    <x v="37"/>
    <x v="417"/>
    <n v="83843"/>
    <x v="63"/>
    <d v="2015-03-06T00:00:00"/>
    <n v="1"/>
    <n v="0.05"/>
    <n v="3.28"/>
    <n v="3.97"/>
    <n v="18"/>
    <n v="62.96"/>
    <n v="91321"/>
    <x v="2"/>
  </r>
  <r>
    <n v="2376"/>
    <s v="Debra Batchelor"/>
    <x v="1"/>
    <x v="1"/>
    <x v="3"/>
    <x v="2"/>
    <s v="Storage &amp; Organization"/>
    <s v="Small Box"/>
    <s v="Eldon Shelf Savers™ Cubes and Bins"/>
    <s v="United States"/>
    <x v="2"/>
    <x v="37"/>
    <x v="417"/>
    <n v="83843"/>
    <x v="63"/>
    <d v="2015-03-07T00:00:00"/>
    <n v="2"/>
    <n v="0.03"/>
    <n v="6.98"/>
    <n v="9.69"/>
    <n v="15"/>
    <n v="114.36"/>
    <n v="91321"/>
    <x v="2"/>
  </r>
  <r>
    <n v="670"/>
    <s v="Lewis Baldwin"/>
    <x v="2"/>
    <x v="0"/>
    <x v="2"/>
    <x v="0"/>
    <s v="Tables"/>
    <s v="Jumbo Box"/>
    <s v="Hon 94000 Series Round Tables"/>
    <s v="United States"/>
    <x v="0"/>
    <x v="21"/>
    <x v="418"/>
    <n v="22025"/>
    <x v="63"/>
    <d v="2015-03-12T00:00:00"/>
    <n v="7"/>
    <n v="0.08"/>
    <n v="296.18"/>
    <n v="54.12"/>
    <n v="5"/>
    <n v="1534.94"/>
    <n v="88474"/>
    <x v="0"/>
  </r>
  <r>
    <n v="2944"/>
    <s v="Elsie Lane"/>
    <x v="2"/>
    <x v="1"/>
    <x v="3"/>
    <x v="2"/>
    <s v="Binders and Binder Accessories"/>
    <s v="Small Box"/>
    <s v="Presstex Flexible Ring Binders"/>
    <s v="United States"/>
    <x v="1"/>
    <x v="25"/>
    <x v="419"/>
    <n v="48640"/>
    <x v="63"/>
    <d v="2015-03-07T00:00:00"/>
    <n v="2"/>
    <n v="0.04"/>
    <n v="4.55"/>
    <n v="1.49"/>
    <n v="13"/>
    <n v="60.6"/>
    <n v="90309"/>
    <x v="1"/>
  </r>
  <r>
    <n v="392"/>
    <s v="Erica R Fuller"/>
    <x v="4"/>
    <x v="1"/>
    <x v="3"/>
    <x v="1"/>
    <s v="Computer Peripherals"/>
    <s v="Small Box"/>
    <s v="Fellowes EZ Multi-Media Keyboard"/>
    <s v="United States"/>
    <x v="1"/>
    <x v="6"/>
    <x v="420"/>
    <n v="63105"/>
    <x v="63"/>
    <d v="2015-03-07T00:00:00"/>
    <n v="2"/>
    <n v="0.02"/>
    <n v="34.979999999999997"/>
    <n v="7.53"/>
    <n v="1"/>
    <n v="42.489999999999995"/>
    <n v="86383"/>
    <x v="1"/>
  </r>
  <r>
    <n v="392"/>
    <s v="Erica R Fuller"/>
    <x v="4"/>
    <x v="1"/>
    <x v="3"/>
    <x v="0"/>
    <s v="Office Furnishings"/>
    <s v="Large Box"/>
    <s v="Telescoping Adjustable Floor Lamp"/>
    <s v="United States"/>
    <x v="1"/>
    <x v="6"/>
    <x v="420"/>
    <n v="63105"/>
    <x v="63"/>
    <d v="2015-03-08T00:00:00"/>
    <n v="3"/>
    <n v="0.01"/>
    <n v="19.989999999999998"/>
    <n v="11.17"/>
    <n v="2"/>
    <n v="51.14"/>
    <n v="86383"/>
    <x v="1"/>
  </r>
  <r>
    <n v="3003"/>
    <s v="Roy Rouse"/>
    <x v="4"/>
    <x v="1"/>
    <x v="2"/>
    <x v="1"/>
    <s v="Telephones and Communication"/>
    <s v="Wrap Bag"/>
    <s v="Accessory34"/>
    <s v="United States"/>
    <x v="2"/>
    <x v="37"/>
    <x v="421"/>
    <n v="83814"/>
    <x v="63"/>
    <d v="2015-03-06T00:00:00"/>
    <n v="1"/>
    <n v="0.03"/>
    <n v="85.99"/>
    <n v="0.99"/>
    <n v="20"/>
    <n v="1720.76"/>
    <n v="91586"/>
    <x v="2"/>
  </r>
  <r>
    <n v="1014"/>
    <s v="Theresa Winters"/>
    <x v="3"/>
    <x v="1"/>
    <x v="2"/>
    <x v="2"/>
    <s v="Binders and Binder Accessories"/>
    <s v="Small Box"/>
    <s v="Heavy-Duty E-Z-D® Binders"/>
    <s v="United States"/>
    <x v="0"/>
    <x v="1"/>
    <x v="400"/>
    <n v="72022"/>
    <x v="63"/>
    <d v="2015-03-06T00:00:00"/>
    <n v="1"/>
    <n v="0.08"/>
    <n v="10.91"/>
    <n v="2.99"/>
    <n v="11"/>
    <n v="122.92"/>
    <n v="88388"/>
    <x v="0"/>
  </r>
  <r>
    <n v="1279"/>
    <s v="Josephine Rao"/>
    <x v="3"/>
    <x v="0"/>
    <x v="3"/>
    <x v="1"/>
    <s v="Office Machines"/>
    <s v="Jumbo Drum"/>
    <s v="Okidata ML390 Turbo Dot Matrix Printers"/>
    <s v="United States"/>
    <x v="1"/>
    <x v="2"/>
    <x v="401"/>
    <n v="46324"/>
    <x v="63"/>
    <d v="2015-03-05T00:00:00"/>
    <n v="0"/>
    <n v="0"/>
    <n v="442.14"/>
    <n v="14.7"/>
    <n v="5"/>
    <n v="2225.3999999999996"/>
    <n v="90115"/>
    <x v="1"/>
  </r>
  <r>
    <n v="1432"/>
    <s v="Kerry Green"/>
    <x v="3"/>
    <x v="1"/>
    <x v="3"/>
    <x v="2"/>
    <s v="Envelopes"/>
    <s v="Small Box"/>
    <s v="Staples #10 Laser &amp; Inkjet Envelopes, 4 1/8&quot; x 9 1/2&quot;, 100/Box"/>
    <s v="United States"/>
    <x v="1"/>
    <x v="2"/>
    <x v="422"/>
    <n v="46203"/>
    <x v="63"/>
    <d v="2015-03-06T00:00:00"/>
    <n v="1"/>
    <n v="0.05"/>
    <n v="9.7799999999999994"/>
    <n v="1.39"/>
    <n v="11"/>
    <n v="108.92"/>
    <n v="86826"/>
    <x v="1"/>
  </r>
  <r>
    <n v="1433"/>
    <s v="Frances Jackson"/>
    <x v="3"/>
    <x v="2"/>
    <x v="3"/>
    <x v="2"/>
    <s v="Pens &amp; Art Supplies"/>
    <s v="Wrap Bag"/>
    <s v="Newell 337"/>
    <s v="United States"/>
    <x v="1"/>
    <x v="2"/>
    <x v="423"/>
    <n v="47130"/>
    <x v="63"/>
    <d v="2015-03-06T00:00:00"/>
    <n v="1"/>
    <n v="0.02"/>
    <n v="3.28"/>
    <n v="3.97"/>
    <n v="7"/>
    <n v="26.909999999999997"/>
    <n v="86826"/>
    <x v="1"/>
  </r>
  <r>
    <n v="2006"/>
    <s v="Cynthia Khan"/>
    <x v="3"/>
    <x v="1"/>
    <x v="2"/>
    <x v="2"/>
    <s v="Paper"/>
    <s v="Small Box"/>
    <s v="Xerox 1950"/>
    <s v="United States"/>
    <x v="2"/>
    <x v="3"/>
    <x v="341"/>
    <n v="81301"/>
    <x v="63"/>
    <d v="2015-03-06T00:00:00"/>
    <n v="1"/>
    <n v="0.03"/>
    <n v="5.78"/>
    <n v="5.37"/>
    <n v="15"/>
    <n v="92.04"/>
    <n v="88798"/>
    <x v="2"/>
  </r>
  <r>
    <n v="868"/>
    <s v="Sharon Ellis"/>
    <x v="0"/>
    <x v="1"/>
    <x v="3"/>
    <x v="2"/>
    <s v="Paper"/>
    <s v="Small Box"/>
    <s v="Xerox 224"/>
    <s v="United States"/>
    <x v="1"/>
    <x v="7"/>
    <x v="380"/>
    <n v="55126"/>
    <x v="64"/>
    <d v="2015-03-07T00:00:00"/>
    <n v="1"/>
    <n v="0.06"/>
    <n v="6.48"/>
    <n v="8.8800000000000008"/>
    <n v="20"/>
    <n v="138.42000000000002"/>
    <n v="91195"/>
    <x v="1"/>
  </r>
  <r>
    <n v="3008"/>
    <s v="Penny Rich"/>
    <x v="0"/>
    <x v="1"/>
    <x v="2"/>
    <x v="2"/>
    <s v="Paper"/>
    <s v="Small Box"/>
    <s v="Xerox 1896"/>
    <s v="United States"/>
    <x v="1"/>
    <x v="7"/>
    <x v="424"/>
    <n v="55343"/>
    <x v="64"/>
    <d v="2015-03-07T00:00:00"/>
    <n v="1"/>
    <n v="0.05"/>
    <n v="9.99"/>
    <n v="4.78"/>
    <n v="20"/>
    <n v="204.53"/>
    <n v="89414"/>
    <x v="1"/>
  </r>
  <r>
    <n v="688"/>
    <s v="Ashley Reese"/>
    <x v="2"/>
    <x v="1"/>
    <x v="0"/>
    <x v="2"/>
    <s v="Binders and Binder Accessories"/>
    <s v="Small Box"/>
    <s v="Avery® Durable Slant Ring Binders With Label Holder"/>
    <s v="United States"/>
    <x v="1"/>
    <x v="6"/>
    <x v="425"/>
    <n v="63116"/>
    <x v="64"/>
    <d v="2015-03-08T00:00:00"/>
    <n v="2"/>
    <n v="0.06"/>
    <n v="4.18"/>
    <n v="2.99"/>
    <n v="5"/>
    <n v="23.830000000000002"/>
    <n v="88504"/>
    <x v="1"/>
  </r>
  <r>
    <n v="797"/>
    <s v="Eileen Riddle"/>
    <x v="2"/>
    <x v="1"/>
    <x v="3"/>
    <x v="2"/>
    <s v="Paper"/>
    <s v="Small Box"/>
    <s v="Xerox 204"/>
    <s v="United States"/>
    <x v="2"/>
    <x v="15"/>
    <x v="426"/>
    <n v="84067"/>
    <x v="64"/>
    <d v="2015-03-08T00:00:00"/>
    <n v="2"/>
    <n v="0.09"/>
    <n v="6.48"/>
    <n v="6.86"/>
    <n v="8"/>
    <n v="58.61"/>
    <n v="86870"/>
    <x v="2"/>
  </r>
  <r>
    <n v="2729"/>
    <s v="Penny O Caldwell"/>
    <x v="2"/>
    <x v="0"/>
    <x v="1"/>
    <x v="0"/>
    <s v="Tables"/>
    <s v="Jumbo Box"/>
    <s v="Bush® Cubix Conference Tables, Fully Assembled"/>
    <s v="United States"/>
    <x v="2"/>
    <x v="4"/>
    <x v="91"/>
    <n v="98226"/>
    <x v="64"/>
    <d v="2015-03-10T00:00:00"/>
    <n v="4"/>
    <n v="0.08"/>
    <n v="230.98"/>
    <n v="23.78"/>
    <n v="4"/>
    <n v="947.61999999999989"/>
    <n v="88114"/>
    <x v="2"/>
  </r>
  <r>
    <n v="1771"/>
    <s v="Jeff Spivey"/>
    <x v="4"/>
    <x v="1"/>
    <x v="2"/>
    <x v="2"/>
    <s v="Appliances"/>
    <s v="Large Box"/>
    <s v="Euro Pro Shark Stick Mini Vacuum"/>
    <s v="United States"/>
    <x v="1"/>
    <x v="10"/>
    <x v="281"/>
    <n v="61032"/>
    <x v="64"/>
    <d v="2015-03-07T00:00:00"/>
    <n v="1"/>
    <n v="7.0000000000000007E-2"/>
    <n v="60.98"/>
    <n v="49"/>
    <n v="7"/>
    <n v="475.78999999999996"/>
    <n v="89106"/>
    <x v="1"/>
  </r>
  <r>
    <n v="945"/>
    <s v="Stephanie Sun Perry"/>
    <x v="3"/>
    <x v="1"/>
    <x v="2"/>
    <x v="2"/>
    <s v="Binders and Binder Accessories"/>
    <s v="Small Box"/>
    <s v="GBC Wire Binding Strips"/>
    <s v="United States"/>
    <x v="2"/>
    <x v="8"/>
    <x v="427"/>
    <n v="95070"/>
    <x v="64"/>
    <d v="2015-03-06T00:00:00"/>
    <n v="0"/>
    <n v="0.03"/>
    <n v="31.74"/>
    <n v="12.62"/>
    <n v="3"/>
    <n v="107.81"/>
    <n v="86567"/>
    <x v="2"/>
  </r>
  <r>
    <n v="3327"/>
    <s v="Bob Gibson"/>
    <x v="3"/>
    <x v="0"/>
    <x v="0"/>
    <x v="0"/>
    <s v="Chairs &amp; Chairmats"/>
    <s v="Jumbo Drum"/>
    <s v="Hon Comfortask® Task/Swivel Chairs"/>
    <s v="United States"/>
    <x v="1"/>
    <x v="25"/>
    <x v="428"/>
    <n v="48060"/>
    <x v="64"/>
    <d v="2015-03-08T00:00:00"/>
    <n v="2"/>
    <n v="0.06"/>
    <n v="113.98"/>
    <n v="30"/>
    <n v="3"/>
    <n v="371.88"/>
    <n v="87272"/>
    <x v="1"/>
  </r>
  <r>
    <n v="3327"/>
    <s v="Bob Gibson"/>
    <x v="3"/>
    <x v="1"/>
    <x v="0"/>
    <x v="2"/>
    <s v="Paper"/>
    <s v="Small Box"/>
    <s v="Xerox 204"/>
    <s v="United States"/>
    <x v="1"/>
    <x v="25"/>
    <x v="428"/>
    <n v="48060"/>
    <x v="64"/>
    <d v="2015-03-08T00:00:00"/>
    <n v="2"/>
    <n v="0.05"/>
    <n v="6.48"/>
    <n v="6.86"/>
    <n v="4"/>
    <n v="32.730000000000004"/>
    <n v="87272"/>
    <x v="1"/>
  </r>
  <r>
    <n v="1020"/>
    <s v="Julie Porter"/>
    <x v="0"/>
    <x v="0"/>
    <x v="0"/>
    <x v="1"/>
    <s v="Office Machines"/>
    <s v="Jumbo Box"/>
    <s v="Panasonic KX-P3626 Dot Matrix Printer"/>
    <s v="United States"/>
    <x v="1"/>
    <x v="38"/>
    <x v="276"/>
    <n v="66762"/>
    <x v="65"/>
    <d v="2015-03-07T00:00:00"/>
    <n v="0"/>
    <n v="0.09"/>
    <n v="517.48"/>
    <n v="16.63"/>
    <n v="5"/>
    <n v="2603.94"/>
    <n v="88632"/>
    <x v="1"/>
  </r>
  <r>
    <n v="850"/>
    <s v="Jesse Hutchinson"/>
    <x v="3"/>
    <x v="1"/>
    <x v="3"/>
    <x v="2"/>
    <s v="Pens &amp; Art Supplies"/>
    <s v="Wrap Bag"/>
    <s v="Zebra Zazzle Fluorescent Highlighters"/>
    <s v="United States"/>
    <x v="2"/>
    <x v="8"/>
    <x v="429"/>
    <n v="93117"/>
    <x v="65"/>
    <d v="2015-03-08T00:00:00"/>
    <n v="1"/>
    <n v="7.0000000000000007E-2"/>
    <n v="6.08"/>
    <n v="0.91"/>
    <n v="7"/>
    <n v="43.4"/>
    <n v="88569"/>
    <x v="2"/>
  </r>
  <r>
    <n v="851"/>
    <s v="Helen H Heller"/>
    <x v="3"/>
    <x v="1"/>
    <x v="3"/>
    <x v="2"/>
    <s v="Appliances"/>
    <s v="Medium Box"/>
    <s v="Holmes Cool Mist Humidifier for the Whole House with 8-Gallon Output per Day, Extended Life Filter"/>
    <s v="United States"/>
    <x v="2"/>
    <x v="8"/>
    <x v="379"/>
    <n v="91745"/>
    <x v="65"/>
    <d v="2015-03-09T00:00:00"/>
    <n v="2"/>
    <n v="0.08"/>
    <n v="19.899999999999999"/>
    <n v="5.29"/>
    <n v="13"/>
    <n v="263.91000000000003"/>
    <n v="88569"/>
    <x v="2"/>
  </r>
  <r>
    <n v="851"/>
    <s v="Helen H Heller"/>
    <x v="3"/>
    <x v="1"/>
    <x v="3"/>
    <x v="2"/>
    <s v="Binders and Binder Accessories"/>
    <s v="Small Box"/>
    <s v="Cardinal Poly Pocket Divider Pockets for Ring Binders"/>
    <s v="United States"/>
    <x v="2"/>
    <x v="8"/>
    <x v="379"/>
    <n v="91745"/>
    <x v="65"/>
    <d v="2015-03-09T00:00:00"/>
    <n v="2"/>
    <n v="0.02"/>
    <n v="3.36"/>
    <n v="6.27"/>
    <n v="21"/>
    <n v="76.81"/>
    <n v="88569"/>
    <x v="2"/>
  </r>
  <r>
    <n v="2750"/>
    <s v="Allen Nash"/>
    <x v="0"/>
    <x v="1"/>
    <x v="0"/>
    <x v="2"/>
    <s v="Storage &amp; Organization"/>
    <s v="Small Box"/>
    <s v="Fellowes Super Stor/Drawer® Files"/>
    <s v="United States"/>
    <x v="0"/>
    <x v="21"/>
    <x v="430"/>
    <n v="22980"/>
    <x v="66"/>
    <d v="2015-03-08T00:00:00"/>
    <n v="0"/>
    <n v="0.02"/>
    <n v="161.55000000000001"/>
    <n v="19.989999999999998"/>
    <n v="4"/>
    <n v="666.17000000000007"/>
    <n v="91424"/>
    <x v="0"/>
  </r>
  <r>
    <n v="2770"/>
    <s v="Joel Burnette"/>
    <x v="0"/>
    <x v="1"/>
    <x v="3"/>
    <x v="2"/>
    <s v="Pens &amp; Art Supplies"/>
    <s v="Wrap Bag"/>
    <s v="Newell 309"/>
    <s v="United States"/>
    <x v="0"/>
    <x v="5"/>
    <x v="431"/>
    <n v="30338"/>
    <x v="66"/>
    <d v="2015-03-10T00:00:00"/>
    <n v="2"/>
    <n v="0.02"/>
    <n v="11.55"/>
    <n v="2.36"/>
    <n v="14"/>
    <n v="164.04000000000002"/>
    <n v="88975"/>
    <x v="0"/>
  </r>
  <r>
    <n v="2837"/>
    <s v="Leslie Hawley"/>
    <x v="1"/>
    <x v="1"/>
    <x v="2"/>
    <x v="1"/>
    <s v="Office Machines"/>
    <s v="Medium Box"/>
    <s v="Canon MP25DIII Desktop Whisper-Quiet Printing Calculator"/>
    <s v="United States"/>
    <x v="1"/>
    <x v="19"/>
    <x v="432"/>
    <n v="74133"/>
    <x v="66"/>
    <d v="2015-03-10T00:00:00"/>
    <n v="2"/>
    <n v="7.0000000000000007E-2"/>
    <n v="51.98"/>
    <n v="10.17"/>
    <n v="13"/>
    <n v="685.83999999999992"/>
    <n v="89801"/>
    <x v="1"/>
  </r>
  <r>
    <n v="2837"/>
    <s v="Leslie Hawley"/>
    <x v="1"/>
    <x v="0"/>
    <x v="2"/>
    <x v="1"/>
    <s v="Office Machines"/>
    <s v="Jumbo Drum"/>
    <s v="Lexmark Z25 Color Inkjet Printer"/>
    <s v="United States"/>
    <x v="1"/>
    <x v="19"/>
    <x v="432"/>
    <n v="74133"/>
    <x v="66"/>
    <d v="2015-03-11T00:00:00"/>
    <n v="3"/>
    <n v="0.1"/>
    <n v="80.97"/>
    <n v="33.6"/>
    <n v="3"/>
    <n v="276.40999999999997"/>
    <n v="89801"/>
    <x v="1"/>
  </r>
  <r>
    <n v="693"/>
    <s v="Richard McClure"/>
    <x v="2"/>
    <x v="2"/>
    <x v="0"/>
    <x v="2"/>
    <s v="Binders and Binder Accessories"/>
    <s v="Small Box"/>
    <s v="Wilson Jones 14 Line Acrylic Coated Pressboard Data Binders"/>
    <s v="United States"/>
    <x v="2"/>
    <x v="3"/>
    <x v="433"/>
    <n v="80229"/>
    <x v="66"/>
    <d v="2015-03-15T00:00:00"/>
    <n v="7"/>
    <n v="0.09"/>
    <n v="5.34"/>
    <n v="2.99"/>
    <n v="17"/>
    <n v="93.679999999999993"/>
    <n v="87812"/>
    <x v="2"/>
  </r>
  <r>
    <n v="693"/>
    <s v="Richard McClure"/>
    <x v="2"/>
    <x v="0"/>
    <x v="0"/>
    <x v="0"/>
    <s v="Bookcases"/>
    <s v="Jumbo Box"/>
    <s v="Bush Heritage Pine Collection 5-Shelf Bookcase, Albany Pine Finish, *Special Order"/>
    <s v="United States"/>
    <x v="2"/>
    <x v="3"/>
    <x v="433"/>
    <n v="80229"/>
    <x v="66"/>
    <d v="2015-03-15T00:00:00"/>
    <n v="7"/>
    <n v="7.0000000000000007E-2"/>
    <n v="140.97999999999999"/>
    <n v="53.48"/>
    <n v="5"/>
    <n v="758.31"/>
    <n v="87812"/>
    <x v="2"/>
  </r>
  <r>
    <n v="693"/>
    <s v="Richard McClure"/>
    <x v="2"/>
    <x v="1"/>
    <x v="0"/>
    <x v="1"/>
    <s v="Telephones and Communication"/>
    <s v="Small Box"/>
    <s v="i470"/>
    <s v="United States"/>
    <x v="2"/>
    <x v="3"/>
    <x v="433"/>
    <n v="80229"/>
    <x v="66"/>
    <d v="2015-03-15T00:00:00"/>
    <n v="7"/>
    <n v="0.06"/>
    <n v="205.99"/>
    <n v="5.26"/>
    <n v="11"/>
    <n v="2271.0900000000006"/>
    <n v="87812"/>
    <x v="2"/>
  </r>
  <r>
    <n v="1718"/>
    <s v="Kathy Shah"/>
    <x v="2"/>
    <x v="0"/>
    <x v="1"/>
    <x v="0"/>
    <s v="Chairs &amp; Chairmats"/>
    <s v="Jumbo Drum"/>
    <s v="Global Leather and Oak Executive Chair, Black"/>
    <s v="United States"/>
    <x v="0"/>
    <x v="9"/>
    <x v="434"/>
    <n v="27529"/>
    <x v="66"/>
    <d v="2015-03-15T00:00:00"/>
    <n v="7"/>
    <n v="0.01"/>
    <n v="300.98"/>
    <n v="64.73"/>
    <n v="3"/>
    <n v="967.66000000000008"/>
    <n v="90621"/>
    <x v="0"/>
  </r>
  <r>
    <n v="1075"/>
    <s v="Theodore Tyson"/>
    <x v="1"/>
    <x v="1"/>
    <x v="2"/>
    <x v="0"/>
    <s v="Office Furnishings"/>
    <s v="Small Pack"/>
    <s v="Executive Impressions 13&quot; Clairmont Wall Clock"/>
    <s v="United States"/>
    <x v="1"/>
    <x v="10"/>
    <x v="435"/>
    <n v="60441"/>
    <x v="67"/>
    <d v="2015-03-10T00:00:00"/>
    <n v="1"/>
    <n v="0.04"/>
    <n v="19.23"/>
    <n v="6.15"/>
    <n v="11"/>
    <n v="217.64000000000001"/>
    <n v="86422"/>
    <x v="1"/>
  </r>
  <r>
    <n v="2258"/>
    <s v="Nicole Pope"/>
    <x v="2"/>
    <x v="2"/>
    <x v="3"/>
    <x v="2"/>
    <s v="Envelopes"/>
    <s v="Small Box"/>
    <s v="#10- 4 1/8&quot; x 9 1/2&quot; Security-Tint Envelopes"/>
    <s v="United States"/>
    <x v="0"/>
    <x v="9"/>
    <x v="436"/>
    <n v="27801"/>
    <x v="67"/>
    <d v="2015-03-13T00:00:00"/>
    <n v="4"/>
    <n v="0.01"/>
    <n v="7.64"/>
    <n v="1.39"/>
    <n v="9"/>
    <n v="70.139999999999986"/>
    <n v="87962"/>
    <x v="0"/>
  </r>
  <r>
    <n v="2258"/>
    <s v="Nicole Pope"/>
    <x v="2"/>
    <x v="0"/>
    <x v="3"/>
    <x v="1"/>
    <s v="Office Machines"/>
    <s v="Jumbo Box"/>
    <s v="Hewlett-Packard Deskjet 1220Cse Color Inkjet Printer"/>
    <s v="United States"/>
    <x v="0"/>
    <x v="9"/>
    <x v="436"/>
    <n v="27801"/>
    <x v="67"/>
    <d v="2015-03-13T00:00:00"/>
    <n v="4"/>
    <n v="7.0000000000000007E-2"/>
    <n v="400.97"/>
    <n v="48.26"/>
    <n v="8"/>
    <n v="3255.9500000000003"/>
    <n v="87962"/>
    <x v="0"/>
  </r>
  <r>
    <n v="2855"/>
    <s v="Vicki Womble"/>
    <x v="2"/>
    <x v="1"/>
    <x v="1"/>
    <x v="1"/>
    <s v="Office Machines"/>
    <s v="Large Box"/>
    <s v="Polycom ViewStation™ ISDN Videoconferencing Unit"/>
    <s v="United States"/>
    <x v="2"/>
    <x v="4"/>
    <x v="172"/>
    <n v="98198"/>
    <x v="68"/>
    <d v="2015-03-14T00:00:00"/>
    <n v="4"/>
    <n v="0.09"/>
    <n v="6783.02"/>
    <n v="24.49"/>
    <n v="1"/>
    <n v="6807.42"/>
    <n v="87317"/>
    <x v="2"/>
  </r>
  <r>
    <n v="2545"/>
    <s v="Rick Ellis"/>
    <x v="4"/>
    <x v="2"/>
    <x v="2"/>
    <x v="1"/>
    <s v="Office Machines"/>
    <s v="Small Box"/>
    <s v="AT&amp;T 2230 Dual Handset Phone With Caller ID/Call Waiting"/>
    <s v="United States"/>
    <x v="0"/>
    <x v="21"/>
    <x v="232"/>
    <n v="22153"/>
    <x v="68"/>
    <d v="2015-03-12T00:00:00"/>
    <n v="2"/>
    <n v="0.01"/>
    <n v="99.99"/>
    <n v="19.989999999999998"/>
    <n v="2"/>
    <n v="219.96"/>
    <n v="87915"/>
    <x v="0"/>
  </r>
  <r>
    <n v="3194"/>
    <s v="Angela Rose"/>
    <x v="4"/>
    <x v="1"/>
    <x v="1"/>
    <x v="2"/>
    <s v="Paper"/>
    <s v="Small Box"/>
    <s v="Xerox 1961"/>
    <s v="United States"/>
    <x v="0"/>
    <x v="12"/>
    <x v="100"/>
    <n v="34609"/>
    <x v="68"/>
    <d v="2015-03-11T00:00:00"/>
    <n v="1"/>
    <n v="0.1"/>
    <n v="4.9800000000000004"/>
    <n v="7.54"/>
    <n v="9"/>
    <n v="52.260000000000005"/>
    <n v="89805"/>
    <x v="0"/>
  </r>
  <r>
    <n v="3194"/>
    <s v="Angela Rose"/>
    <x v="4"/>
    <x v="1"/>
    <x v="1"/>
    <x v="2"/>
    <s v="Paper"/>
    <s v="Small Box"/>
    <s v="Xerox 1991"/>
    <s v="United States"/>
    <x v="0"/>
    <x v="12"/>
    <x v="100"/>
    <n v="34609"/>
    <x v="68"/>
    <d v="2015-03-12T00:00:00"/>
    <n v="2"/>
    <n v="0"/>
    <n v="22.84"/>
    <n v="8.18"/>
    <n v="6"/>
    <n v="145.22"/>
    <n v="89805"/>
    <x v="0"/>
  </r>
  <r>
    <n v="52"/>
    <s v="Lorraine Kelly"/>
    <x v="3"/>
    <x v="1"/>
    <x v="3"/>
    <x v="1"/>
    <s v="Telephones and Communication"/>
    <s v="Small Box"/>
    <s v="6160"/>
    <s v="United States"/>
    <x v="2"/>
    <x v="4"/>
    <x v="437"/>
    <n v="98373"/>
    <x v="68"/>
    <d v="2015-03-10T00:00:00"/>
    <n v="0"/>
    <n v="0"/>
    <n v="115.99"/>
    <n v="2.5"/>
    <n v="6"/>
    <n v="698.43999999999994"/>
    <n v="88426"/>
    <x v="2"/>
  </r>
  <r>
    <n v="53"/>
    <s v="Sidney Russell Austin"/>
    <x v="3"/>
    <x v="1"/>
    <x v="3"/>
    <x v="2"/>
    <s v="Paper"/>
    <s v="Small Box"/>
    <s v="Xerox 1903"/>
    <s v="United States"/>
    <x v="2"/>
    <x v="4"/>
    <x v="221"/>
    <n v="98052"/>
    <x v="68"/>
    <d v="2015-03-11T00:00:00"/>
    <n v="1"/>
    <n v="0.02"/>
    <n v="5.98"/>
    <n v="5.79"/>
    <n v="17"/>
    <n v="107.43000000000002"/>
    <n v="88426"/>
    <x v="2"/>
  </r>
  <r>
    <n v="753"/>
    <s v="Elisabeth Massey"/>
    <x v="0"/>
    <x v="2"/>
    <x v="3"/>
    <x v="2"/>
    <s v="Labels"/>
    <s v="Small Box"/>
    <s v="Avery 479"/>
    <s v="United States"/>
    <x v="2"/>
    <x v="41"/>
    <x v="438"/>
    <n v="86301"/>
    <x v="69"/>
    <d v="2015-03-11T00:00:00"/>
    <n v="0"/>
    <n v="0.06"/>
    <n v="2.61"/>
    <n v="0.5"/>
    <n v="1"/>
    <n v="3.05"/>
    <n v="90438"/>
    <x v="2"/>
  </r>
  <r>
    <n v="753"/>
    <s v="Elisabeth Massey"/>
    <x v="0"/>
    <x v="1"/>
    <x v="3"/>
    <x v="2"/>
    <s v="Paper"/>
    <s v="Wrap Bag"/>
    <s v="Telephone Message Books with Fax/Mobile Section, 5 1/2&quot; x 3 3/16&quot;"/>
    <s v="United States"/>
    <x v="2"/>
    <x v="41"/>
    <x v="438"/>
    <n v="86301"/>
    <x v="69"/>
    <d v="2015-03-13T00:00:00"/>
    <n v="2"/>
    <n v="0.01"/>
    <n v="6.35"/>
    <n v="1.02"/>
    <n v="22"/>
    <n v="140.71"/>
    <n v="90438"/>
    <x v="2"/>
  </r>
  <r>
    <n v="1494"/>
    <s v="Kate Lehman"/>
    <x v="0"/>
    <x v="1"/>
    <x v="3"/>
    <x v="0"/>
    <s v="Office Furnishings"/>
    <s v="Large Box"/>
    <s v="Westinghouse Clip-On Gooseneck Lamps"/>
    <s v="United States"/>
    <x v="3"/>
    <x v="36"/>
    <x v="439"/>
    <n v="21222"/>
    <x v="69"/>
    <d v="2015-03-13T00:00:00"/>
    <n v="2"/>
    <n v="0.06"/>
    <n v="8.3699999999999992"/>
    <n v="10.16"/>
    <n v="18"/>
    <n v="160.76"/>
    <n v="85880"/>
    <x v="3"/>
  </r>
  <r>
    <n v="1494"/>
    <s v="Kate Lehman"/>
    <x v="0"/>
    <x v="2"/>
    <x v="3"/>
    <x v="2"/>
    <s v="Paper"/>
    <s v="Small Box"/>
    <s v="Xerox 1996"/>
    <s v="United States"/>
    <x v="3"/>
    <x v="36"/>
    <x v="439"/>
    <n v="21222"/>
    <x v="69"/>
    <d v="2015-03-13T00:00:00"/>
    <n v="2"/>
    <n v="0.09"/>
    <n v="6.48"/>
    <n v="9.17"/>
    <n v="6"/>
    <n v="47.96"/>
    <n v="85880"/>
    <x v="3"/>
  </r>
  <r>
    <n v="1497"/>
    <s v="Gloria Jacobs"/>
    <x v="0"/>
    <x v="1"/>
    <x v="3"/>
    <x v="0"/>
    <s v="Office Furnishings"/>
    <s v="Small Box"/>
    <s v="Eldon® 200 Class™ Desk Accessories, Burgundy"/>
    <s v="United States"/>
    <x v="3"/>
    <x v="11"/>
    <x v="440"/>
    <n v="14901"/>
    <x v="69"/>
    <d v="2015-03-12T00:00:00"/>
    <n v="1"/>
    <n v="0.09"/>
    <n v="6.28"/>
    <n v="5.29"/>
    <n v="2"/>
    <n v="17.760000000000002"/>
    <n v="85880"/>
    <x v="3"/>
  </r>
  <r>
    <n v="1497"/>
    <s v="Gloria Jacobs"/>
    <x v="0"/>
    <x v="1"/>
    <x v="3"/>
    <x v="2"/>
    <s v="Storage &amp; Organization"/>
    <s v="Small Box"/>
    <s v="Eldon® Gobal File Keepers"/>
    <s v="United States"/>
    <x v="3"/>
    <x v="11"/>
    <x v="440"/>
    <n v="14901"/>
    <x v="69"/>
    <d v="2015-03-13T00:00:00"/>
    <n v="2"/>
    <n v="0.03"/>
    <n v="15.14"/>
    <n v="4.53"/>
    <n v="17"/>
    <n v="261.88"/>
    <n v="85880"/>
    <x v="3"/>
  </r>
  <r>
    <n v="2616"/>
    <s v="Laurence Hull"/>
    <x v="0"/>
    <x v="1"/>
    <x v="3"/>
    <x v="2"/>
    <s v="Pens &amp; Art Supplies"/>
    <s v="Wrap Bag"/>
    <s v="12 Colored Short Pencils"/>
    <s v="United States"/>
    <x v="1"/>
    <x v="25"/>
    <x v="441"/>
    <n v="49002"/>
    <x v="69"/>
    <d v="2015-03-13T00:00:00"/>
    <n v="2"/>
    <n v="0"/>
    <n v="2.6"/>
    <n v="2.4"/>
    <n v="16"/>
    <n v="44"/>
    <n v="91495"/>
    <x v="1"/>
  </r>
  <r>
    <n v="1484"/>
    <s v="Alison Stewart"/>
    <x v="1"/>
    <x v="1"/>
    <x v="2"/>
    <x v="1"/>
    <s v="Computer Peripherals"/>
    <s v="Small Box"/>
    <s v="US Robotics 56K V.92 External Faxmodem"/>
    <s v="United States"/>
    <x v="1"/>
    <x v="10"/>
    <x v="442"/>
    <n v="60016"/>
    <x v="69"/>
    <d v="2015-03-14T00:00:00"/>
    <n v="3"/>
    <n v="0.06"/>
    <n v="99.99"/>
    <n v="19.989999999999998"/>
    <n v="3"/>
    <n v="319.89999999999998"/>
    <n v="91235"/>
    <x v="1"/>
  </r>
  <r>
    <n v="1484"/>
    <s v="Alison Stewart"/>
    <x v="1"/>
    <x v="1"/>
    <x v="2"/>
    <x v="2"/>
    <s v="Storage &amp; Organization"/>
    <s v="Small Box"/>
    <s v="Fellowes Staxonsteel® Drawer Files"/>
    <s v="United States"/>
    <x v="1"/>
    <x v="10"/>
    <x v="442"/>
    <n v="60016"/>
    <x v="69"/>
    <d v="2015-03-12T00:00:00"/>
    <n v="1"/>
    <n v="0"/>
    <n v="193.17"/>
    <n v="19.989999999999998"/>
    <n v="5"/>
    <n v="985.83999999999992"/>
    <n v="91235"/>
    <x v="1"/>
  </r>
  <r>
    <n v="1484"/>
    <s v="Alison Stewart"/>
    <x v="1"/>
    <x v="2"/>
    <x v="2"/>
    <x v="1"/>
    <s v="Telephones and Communication"/>
    <s v="Small Pack"/>
    <s v="Accessory39"/>
    <s v="United States"/>
    <x v="1"/>
    <x v="10"/>
    <x v="442"/>
    <n v="60016"/>
    <x v="69"/>
    <d v="2015-03-11T00:00:00"/>
    <n v="0"/>
    <n v="0.08"/>
    <n v="20.99"/>
    <n v="3.3"/>
    <n v="11"/>
    <n v="234.10999999999999"/>
    <n v="91235"/>
    <x v="1"/>
  </r>
  <r>
    <n v="3397"/>
    <s v="Andrea Shaw"/>
    <x v="1"/>
    <x v="1"/>
    <x v="0"/>
    <x v="2"/>
    <s v="Storage &amp; Organization"/>
    <s v="Small Box"/>
    <s v="Crate-A-Files™"/>
    <s v="United States"/>
    <x v="1"/>
    <x v="10"/>
    <x v="443"/>
    <n v="61832"/>
    <x v="69"/>
    <d v="2015-03-12T00:00:00"/>
    <n v="1"/>
    <n v="0.01"/>
    <n v="10.9"/>
    <n v="7.46"/>
    <n v="18"/>
    <n v="203.65000000000003"/>
    <n v="87536"/>
    <x v="1"/>
  </r>
  <r>
    <n v="3397"/>
    <s v="Andrea Shaw"/>
    <x v="1"/>
    <x v="1"/>
    <x v="0"/>
    <x v="1"/>
    <s v="Telephones and Communication"/>
    <s v="Medium Box"/>
    <s v="Bell Sonecor JB700 Caller ID"/>
    <s v="United States"/>
    <x v="1"/>
    <x v="10"/>
    <x v="443"/>
    <n v="61832"/>
    <x v="69"/>
    <d v="2015-03-12T00:00:00"/>
    <n v="1"/>
    <n v="0.1"/>
    <n v="7.99"/>
    <n v="5.03"/>
    <n v="22"/>
    <n v="180.71"/>
    <n v="87536"/>
    <x v="1"/>
  </r>
  <r>
    <n v="3151"/>
    <s v="Glenda Hunter"/>
    <x v="4"/>
    <x v="1"/>
    <x v="3"/>
    <x v="2"/>
    <s v="Binders and Binder Accessories"/>
    <s v="Small Box"/>
    <s v="Avery Hanging File Binders"/>
    <s v="United States"/>
    <x v="2"/>
    <x v="8"/>
    <x v="257"/>
    <n v="92277"/>
    <x v="69"/>
    <d v="2015-03-12T00:00:00"/>
    <n v="1"/>
    <n v="0.02"/>
    <n v="5.98"/>
    <n v="1.49"/>
    <n v="10"/>
    <n v="61.27"/>
    <n v="88547"/>
    <x v="2"/>
  </r>
  <r>
    <n v="796"/>
    <s v="Amanda Conner"/>
    <x v="3"/>
    <x v="1"/>
    <x v="3"/>
    <x v="2"/>
    <s v="Binders and Binder Accessories"/>
    <s v="Small Box"/>
    <s v="Avery Printable Repositionable Plastic Tabs"/>
    <s v="United States"/>
    <x v="1"/>
    <x v="13"/>
    <x v="444"/>
    <n v="68046"/>
    <x v="69"/>
    <d v="2015-03-12T00:00:00"/>
    <n v="1"/>
    <n v="0.06"/>
    <n v="8.6"/>
    <n v="6.19"/>
    <n v="9"/>
    <n v="83.529999999999987"/>
    <n v="86867"/>
    <x v="1"/>
  </r>
  <r>
    <n v="1254"/>
    <s v="Anne Bland"/>
    <x v="0"/>
    <x v="1"/>
    <x v="2"/>
    <x v="2"/>
    <s v="Storage &amp; Organization"/>
    <s v="Large Box"/>
    <s v="Carina Double Wide Media Storage Towers in Natural &amp; Black"/>
    <s v="United States"/>
    <x v="1"/>
    <x v="18"/>
    <x v="445"/>
    <n v="77530"/>
    <x v="70"/>
    <d v="2015-03-13T00:00:00"/>
    <n v="1"/>
    <n v="0.06"/>
    <n v="80.98"/>
    <n v="35"/>
    <n v="2"/>
    <n v="196.9"/>
    <n v="89983"/>
    <x v="1"/>
  </r>
  <r>
    <n v="2896"/>
    <s v="Anna Ellis"/>
    <x v="0"/>
    <x v="1"/>
    <x v="2"/>
    <x v="2"/>
    <s v="Paper"/>
    <s v="Small Box"/>
    <s v="Xerox 1973"/>
    <s v="United States"/>
    <x v="1"/>
    <x v="7"/>
    <x v="185"/>
    <n v="56001"/>
    <x v="70"/>
    <d v="2015-03-14T00:00:00"/>
    <n v="2"/>
    <n v="0"/>
    <n v="22.84"/>
    <n v="16.920000000000002"/>
    <n v="15"/>
    <n v="359.52000000000004"/>
    <n v="86927"/>
    <x v="1"/>
  </r>
  <r>
    <n v="1027"/>
    <s v="Brian Bennett"/>
    <x v="1"/>
    <x v="1"/>
    <x v="0"/>
    <x v="1"/>
    <s v="Computer Peripherals"/>
    <s v="Small Box"/>
    <s v="Keytronic French Keyboard"/>
    <s v="United States"/>
    <x v="3"/>
    <x v="11"/>
    <x v="446"/>
    <n v="14225"/>
    <x v="70"/>
    <d v="2015-03-13T00:00:00"/>
    <n v="1"/>
    <n v="0.1"/>
    <n v="73.98"/>
    <n v="4"/>
    <n v="5"/>
    <n v="373.8"/>
    <n v="89004"/>
    <x v="3"/>
  </r>
  <r>
    <n v="1027"/>
    <s v="Brian Bennett"/>
    <x v="1"/>
    <x v="1"/>
    <x v="0"/>
    <x v="1"/>
    <s v="Office Machines"/>
    <s v="Medium Box"/>
    <s v="Canon MP25DIII Desktop Whisper-Quiet Printing Calculator"/>
    <s v="United States"/>
    <x v="3"/>
    <x v="11"/>
    <x v="446"/>
    <n v="14225"/>
    <x v="70"/>
    <d v="2015-03-13T00:00:00"/>
    <n v="1"/>
    <n v="0.05"/>
    <n v="51.98"/>
    <n v="10.17"/>
    <n v="9"/>
    <n v="477.94"/>
    <n v="89004"/>
    <x v="3"/>
  </r>
  <r>
    <n v="32"/>
    <s v="Matthew Berman"/>
    <x v="2"/>
    <x v="1"/>
    <x v="3"/>
    <x v="1"/>
    <s v="Telephones and Communication"/>
    <s v="Small Box"/>
    <s v="TimeportP7382"/>
    <s v="United States"/>
    <x v="2"/>
    <x v="14"/>
    <x v="162"/>
    <n v="97526"/>
    <x v="70"/>
    <d v="2015-03-19T00:00:00"/>
    <n v="7"/>
    <n v="0.06"/>
    <n v="205.99"/>
    <n v="8.99"/>
    <n v="22"/>
    <n v="4540.71"/>
    <n v="89203"/>
    <x v="2"/>
  </r>
  <r>
    <n v="2593"/>
    <s v="Anne Schultz"/>
    <x v="2"/>
    <x v="1"/>
    <x v="3"/>
    <x v="1"/>
    <s v="Telephones and Communication"/>
    <s v="Wrap Bag"/>
    <s v="Accessory4"/>
    <s v="United States"/>
    <x v="0"/>
    <x v="5"/>
    <x v="447"/>
    <n v="30605"/>
    <x v="70"/>
    <d v="2015-03-17T00:00:00"/>
    <n v="5"/>
    <n v="0.01"/>
    <n v="85.99"/>
    <n v="0.99"/>
    <n v="2"/>
    <n v="172.96"/>
    <n v="87773"/>
    <x v="0"/>
  </r>
  <r>
    <n v="2741"/>
    <s v="Megan York"/>
    <x v="2"/>
    <x v="1"/>
    <x v="0"/>
    <x v="1"/>
    <s v="Telephones and Communication"/>
    <s v="Wrap Bag"/>
    <s v="Accessory41"/>
    <s v="United States"/>
    <x v="2"/>
    <x v="37"/>
    <x v="448"/>
    <n v="83605"/>
    <x v="70"/>
    <d v="2015-03-19T00:00:00"/>
    <n v="7"/>
    <n v="0.01"/>
    <n v="35.99"/>
    <n v="5.99"/>
    <n v="10"/>
    <n v="365.88000000000005"/>
    <n v="89481"/>
    <x v="2"/>
  </r>
  <r>
    <n v="146"/>
    <s v="Yvonne Fox"/>
    <x v="3"/>
    <x v="1"/>
    <x v="0"/>
    <x v="0"/>
    <s v="Office Furnishings"/>
    <s v="Wrap Bag"/>
    <s v="Tenex B1-RE Series Chair Mats for Low Pile Carpets"/>
    <s v="United States"/>
    <x v="1"/>
    <x v="18"/>
    <x v="449"/>
    <n v="76148"/>
    <x v="70"/>
    <d v="2015-03-13T00:00:00"/>
    <n v="1"/>
    <n v="0.01"/>
    <n v="45.98"/>
    <n v="4.8"/>
    <n v="4"/>
    <n v="188.71"/>
    <n v="91088"/>
    <x v="1"/>
  </r>
  <r>
    <n v="903"/>
    <s v="Francis Spivey"/>
    <x v="3"/>
    <x v="1"/>
    <x v="1"/>
    <x v="2"/>
    <s v="Binders and Binder Accessories"/>
    <s v="Small Box"/>
    <s v="Avery Hanging File Binders"/>
    <s v="United States"/>
    <x v="3"/>
    <x v="35"/>
    <x v="300"/>
    <n v="1887"/>
    <x v="70"/>
    <d v="2015-03-14T00:00:00"/>
    <n v="2"/>
    <n v="0"/>
    <n v="5.98"/>
    <n v="1.49"/>
    <n v="18"/>
    <n v="109.13000000000001"/>
    <n v="90806"/>
    <x v="3"/>
  </r>
  <r>
    <n v="2037"/>
    <s v="Lynda Herman"/>
    <x v="3"/>
    <x v="1"/>
    <x v="0"/>
    <x v="1"/>
    <s v="Computer Peripherals"/>
    <s v="Small Box"/>
    <s v="Keytronic French Keyboard"/>
    <s v="United States"/>
    <x v="2"/>
    <x v="24"/>
    <x v="244"/>
    <n v="59715"/>
    <x v="70"/>
    <d v="2015-03-14T00:00:00"/>
    <n v="2"/>
    <n v="0"/>
    <n v="73.98"/>
    <n v="14.52"/>
    <n v="4"/>
    <n v="310.44"/>
    <n v="89333"/>
    <x v="2"/>
  </r>
  <r>
    <n v="2787"/>
    <s v="Rodney Kearney"/>
    <x v="3"/>
    <x v="2"/>
    <x v="1"/>
    <x v="1"/>
    <s v="Computer Peripherals"/>
    <s v="Small Pack"/>
    <s v="DS/HD IBM Formatted Diskettes, 200/Pack - Staples"/>
    <s v="United States"/>
    <x v="0"/>
    <x v="17"/>
    <x v="450"/>
    <n v="70003"/>
    <x v="70"/>
    <d v="2015-03-13T00:00:00"/>
    <n v="1"/>
    <n v="0.01"/>
    <n v="47.98"/>
    <n v="3.61"/>
    <n v="8"/>
    <n v="387.44"/>
    <n v="91316"/>
    <x v="0"/>
  </r>
  <r>
    <n v="573"/>
    <s v="Vanessa Winstead"/>
    <x v="0"/>
    <x v="1"/>
    <x v="2"/>
    <x v="2"/>
    <s v="Binders and Binder Accessories"/>
    <s v="Small Box"/>
    <s v="ACCOHIDE® 3-Ring Binder, Blue, 1&quot;"/>
    <s v="United States"/>
    <x v="1"/>
    <x v="10"/>
    <x v="383"/>
    <n v="61554"/>
    <x v="71"/>
    <d v="2015-03-14T00:00:00"/>
    <n v="1"/>
    <n v="0.05"/>
    <n v="4.13"/>
    <n v="5.04"/>
    <n v="1"/>
    <n v="9.1199999999999992"/>
    <n v="86555"/>
    <x v="1"/>
  </r>
  <r>
    <n v="1035"/>
    <s v="Kent Burton"/>
    <x v="0"/>
    <x v="1"/>
    <x v="2"/>
    <x v="1"/>
    <s v="Telephones and Communication"/>
    <s v="Small Box"/>
    <s v="i2000"/>
    <s v="United States"/>
    <x v="3"/>
    <x v="27"/>
    <x v="451"/>
    <n v="43015"/>
    <x v="71"/>
    <d v="2015-03-13T00:00:00"/>
    <n v="0"/>
    <n v="7.0000000000000007E-2"/>
    <n v="125.99"/>
    <n v="2.5"/>
    <n v="1"/>
    <n v="128.42000000000002"/>
    <n v="90710"/>
    <x v="3"/>
  </r>
  <r>
    <n v="1036"/>
    <s v="Jessica Huffman"/>
    <x v="0"/>
    <x v="1"/>
    <x v="2"/>
    <x v="1"/>
    <s v="Computer Peripherals"/>
    <s v="Small Box"/>
    <s v="US Robotics 56K V.92 External Faxmodem"/>
    <s v="United States"/>
    <x v="3"/>
    <x v="27"/>
    <x v="452"/>
    <n v="43017"/>
    <x v="71"/>
    <d v="2015-03-14T00:00:00"/>
    <n v="1"/>
    <n v="0.03"/>
    <n v="99.99"/>
    <n v="19.989999999999998"/>
    <n v="6"/>
    <n v="619.9"/>
    <n v="90710"/>
    <x v="3"/>
  </r>
  <r>
    <n v="2468"/>
    <s v="Rhonda Stein"/>
    <x v="0"/>
    <x v="1"/>
    <x v="3"/>
    <x v="1"/>
    <s v="Telephones and Communication"/>
    <s v="Small Box"/>
    <s v="i270"/>
    <s v="United States"/>
    <x v="0"/>
    <x v="9"/>
    <x v="453"/>
    <n v="28144"/>
    <x v="71"/>
    <d v="2015-03-14T00:00:00"/>
    <n v="1"/>
    <n v="0.04"/>
    <n v="65.989999999999995"/>
    <n v="8.99"/>
    <n v="13"/>
    <n v="866.81999999999994"/>
    <n v="88137"/>
    <x v="0"/>
  </r>
  <r>
    <n v="3036"/>
    <s v="Edith Reynolds"/>
    <x v="0"/>
    <x v="1"/>
    <x v="2"/>
    <x v="2"/>
    <s v="Storage &amp; Organization"/>
    <s v="Small Box"/>
    <s v="Hot File® 7-Pocket, Floor Stand"/>
    <s v="United States"/>
    <x v="1"/>
    <x v="39"/>
    <x v="140"/>
    <n v="58554"/>
    <x v="71"/>
    <d v="2015-03-16T00:00:00"/>
    <n v="3"/>
    <n v="0.08"/>
    <n v="178.47"/>
    <n v="19.989999999999998"/>
    <n v="22"/>
    <n v="3946.25"/>
    <n v="89130"/>
    <x v="1"/>
  </r>
  <r>
    <n v="600"/>
    <s v="Vickie Morse"/>
    <x v="4"/>
    <x v="1"/>
    <x v="3"/>
    <x v="2"/>
    <s v="Paper"/>
    <s v="Small Box"/>
    <s v="Xerox 210"/>
    <s v="United States"/>
    <x v="3"/>
    <x v="36"/>
    <x v="454"/>
    <n v="21136"/>
    <x v="71"/>
    <d v="2015-03-14T00:00:00"/>
    <n v="1"/>
    <n v="0.06"/>
    <n v="6.48"/>
    <n v="7.37"/>
    <n v="5"/>
    <n v="39.71"/>
    <n v="87579"/>
    <x v="3"/>
  </r>
  <r>
    <n v="2285"/>
    <s v="Arnold Floyd Blair"/>
    <x v="4"/>
    <x v="2"/>
    <x v="3"/>
    <x v="2"/>
    <s v="Storage &amp; Organization"/>
    <s v="Small Box"/>
    <s v="Portfile® Personal File Boxes"/>
    <s v="United States"/>
    <x v="0"/>
    <x v="23"/>
    <x v="455"/>
    <n v="29730"/>
    <x v="71"/>
    <d v="2015-03-15T00:00:00"/>
    <n v="2"/>
    <n v="0.02"/>
    <n v="17.7"/>
    <n v="9.4700000000000006"/>
    <n v="21"/>
    <n v="381.15000000000003"/>
    <n v="90148"/>
    <x v="0"/>
  </r>
  <r>
    <n v="2484"/>
    <s v="Rhonda Bryant"/>
    <x v="4"/>
    <x v="1"/>
    <x v="3"/>
    <x v="2"/>
    <s v="Paper"/>
    <s v="Small Box"/>
    <s v="Xerox 216"/>
    <s v="United States"/>
    <x v="0"/>
    <x v="12"/>
    <x v="456"/>
    <n v="33881"/>
    <x v="71"/>
    <d v="2015-03-14T00:00:00"/>
    <n v="1"/>
    <n v="0.05"/>
    <n v="6.48"/>
    <n v="7.91"/>
    <n v="16"/>
    <n v="111.54"/>
    <n v="88998"/>
    <x v="0"/>
  </r>
  <r>
    <n v="2484"/>
    <s v="Rhonda Bryant"/>
    <x v="4"/>
    <x v="1"/>
    <x v="3"/>
    <x v="2"/>
    <s v="Storage &amp; Organization"/>
    <s v="Small Box"/>
    <s v="Fellowes Recycled Storage Drawers"/>
    <s v="United States"/>
    <x v="0"/>
    <x v="12"/>
    <x v="456"/>
    <n v="33881"/>
    <x v="71"/>
    <d v="2015-03-14T00:00:00"/>
    <n v="1"/>
    <n v="0.03"/>
    <n v="111.03"/>
    <n v="8.64"/>
    <n v="8"/>
    <n v="896.85"/>
    <n v="88998"/>
    <x v="0"/>
  </r>
  <r>
    <n v="604"/>
    <s v="Lindsay P Ashley"/>
    <x v="0"/>
    <x v="2"/>
    <x v="3"/>
    <x v="0"/>
    <s v="Tables"/>
    <s v="Large Box"/>
    <s v="Laminate Occasional Tables"/>
    <s v="United States"/>
    <x v="2"/>
    <x v="8"/>
    <x v="10"/>
    <n v="90045"/>
    <x v="72"/>
    <d v="2015-03-15T00:00:00"/>
    <n v="1"/>
    <n v="0.09"/>
    <n v="154.13"/>
    <n v="69"/>
    <n v="38"/>
    <n v="5925.8499999999995"/>
    <n v="28647"/>
    <x v="2"/>
  </r>
  <r>
    <n v="605"/>
    <s v="Alison Peters Wooten"/>
    <x v="0"/>
    <x v="2"/>
    <x v="3"/>
    <x v="0"/>
    <s v="Tables"/>
    <s v="Large Box"/>
    <s v="Laminate Occasional Tables"/>
    <s v="United States"/>
    <x v="3"/>
    <x v="11"/>
    <x v="457"/>
    <n v="11795"/>
    <x v="72"/>
    <d v="2015-03-15T00:00:00"/>
    <n v="1"/>
    <n v="0.09"/>
    <n v="154.13"/>
    <n v="69"/>
    <n v="10"/>
    <n v="1610.21"/>
    <n v="91144"/>
    <x v="3"/>
  </r>
  <r>
    <n v="994"/>
    <s v="Neal Weber"/>
    <x v="1"/>
    <x v="0"/>
    <x v="0"/>
    <x v="0"/>
    <s v="Tables"/>
    <s v="Jumbo Box"/>
    <s v="Bretford CR8500 Series Meeting Room Furniture"/>
    <s v="United States"/>
    <x v="3"/>
    <x v="29"/>
    <x v="70"/>
    <n v="4073"/>
    <x v="72"/>
    <d v="2015-03-15T00:00:00"/>
    <n v="1"/>
    <n v="0.1"/>
    <n v="400.98"/>
    <n v="76.37"/>
    <n v="2"/>
    <n v="878.23"/>
    <n v="89433"/>
    <x v="3"/>
  </r>
  <r>
    <n v="999"/>
    <s v="Rita Barton"/>
    <x v="1"/>
    <x v="1"/>
    <x v="0"/>
    <x v="1"/>
    <s v="Computer Peripherals"/>
    <s v="Small Pack"/>
    <s v="Verbatim DVD-RAM, 9.4GB, Rewritable, Type 1, DS, DataLife Plus"/>
    <s v="United States"/>
    <x v="3"/>
    <x v="33"/>
    <x v="458"/>
    <n v="7450"/>
    <x v="72"/>
    <d v="2015-03-15T00:00:00"/>
    <n v="1"/>
    <n v="0.08"/>
    <n v="45.19"/>
    <n v="1.99"/>
    <n v="3"/>
    <n v="137.47999999999999"/>
    <n v="89433"/>
    <x v="3"/>
  </r>
  <r>
    <n v="1000"/>
    <s v="Lynn Bell"/>
    <x v="1"/>
    <x v="1"/>
    <x v="0"/>
    <x v="0"/>
    <s v="Office Furnishings"/>
    <s v="Small Box"/>
    <s v="Linden® 12&quot; Wall Clock With Oak Frame"/>
    <s v="United States"/>
    <x v="3"/>
    <x v="42"/>
    <x v="459"/>
    <n v="5201"/>
    <x v="72"/>
    <d v="2015-03-15T00:00:00"/>
    <n v="1"/>
    <n v="0.03"/>
    <n v="33.979999999999997"/>
    <n v="19.989999999999998"/>
    <n v="12"/>
    <n v="427.72"/>
    <n v="89433"/>
    <x v="3"/>
  </r>
  <r>
    <n v="2345"/>
    <s v="Colleen Marsh"/>
    <x v="4"/>
    <x v="0"/>
    <x v="3"/>
    <x v="0"/>
    <s v="Chairs &amp; Chairmats"/>
    <s v="Jumbo Drum"/>
    <s v="Global Leather Highback Executive Chair with Pneumatic Height Adjustment, Black"/>
    <s v="United States"/>
    <x v="0"/>
    <x v="32"/>
    <x v="216"/>
    <n v="42003"/>
    <x v="72"/>
    <d v="2015-03-15T00:00:00"/>
    <n v="1"/>
    <n v="7.0000000000000007E-2"/>
    <n v="200.98"/>
    <n v="23.76"/>
    <n v="9"/>
    <n v="1832.51"/>
    <n v="89504"/>
    <x v="0"/>
  </r>
  <r>
    <n v="2345"/>
    <s v="Colleen Marsh"/>
    <x v="4"/>
    <x v="0"/>
    <x v="3"/>
    <x v="0"/>
    <s v="Tables"/>
    <s v="Jumbo Box"/>
    <s v="Bevis Round Conference Table Top, X-Base"/>
    <s v="United States"/>
    <x v="0"/>
    <x v="32"/>
    <x v="216"/>
    <n v="42003"/>
    <x v="72"/>
    <d v="2015-03-14T00:00:00"/>
    <n v="0"/>
    <n v="0.02"/>
    <n v="179.29"/>
    <n v="29.21"/>
    <n v="2"/>
    <n v="387.77"/>
    <n v="89504"/>
    <x v="0"/>
  </r>
  <r>
    <n v="2417"/>
    <s v="Ken H Frazier"/>
    <x v="4"/>
    <x v="1"/>
    <x v="1"/>
    <x v="1"/>
    <s v="Telephones and Communication"/>
    <s v="Small Box"/>
    <s v="StarTAC 7760"/>
    <s v="United States"/>
    <x v="0"/>
    <x v="21"/>
    <x v="460"/>
    <n v="22124"/>
    <x v="72"/>
    <d v="2015-03-15T00:00:00"/>
    <n v="1"/>
    <n v="0"/>
    <n v="65.989999999999995"/>
    <n v="3.99"/>
    <n v="13"/>
    <n v="861.8599999999999"/>
    <n v="86754"/>
    <x v="0"/>
  </r>
  <r>
    <n v="3279"/>
    <s v="Ricky Allred"/>
    <x v="4"/>
    <x v="1"/>
    <x v="2"/>
    <x v="1"/>
    <s v="Telephones and Communication"/>
    <s v="Small Box"/>
    <s v="KF 788"/>
    <s v="United States"/>
    <x v="0"/>
    <x v="23"/>
    <x v="461"/>
    <n v="29203"/>
    <x v="72"/>
    <d v="2015-03-16T00:00:00"/>
    <n v="2"/>
    <n v="0.01"/>
    <n v="45.99"/>
    <n v="4.99"/>
    <n v="3"/>
    <n v="142.95000000000002"/>
    <n v="90767"/>
    <x v="0"/>
  </r>
  <r>
    <n v="373"/>
    <s v="Jeanne Werner"/>
    <x v="3"/>
    <x v="0"/>
    <x v="0"/>
    <x v="0"/>
    <s v="Bookcases"/>
    <s v="Jumbo Box"/>
    <s v="O'Sullivan Living Dimensions 3-Shelf Bookcases"/>
    <s v="United States"/>
    <x v="1"/>
    <x v="25"/>
    <x v="318"/>
    <n v="48234"/>
    <x v="72"/>
    <d v="2015-03-16T00:00:00"/>
    <n v="2"/>
    <n v="0.02"/>
    <n v="200.98"/>
    <n v="55.96"/>
    <n v="45"/>
    <n v="9100.0399999999991"/>
    <n v="24193"/>
    <x v="1"/>
  </r>
  <r>
    <n v="373"/>
    <s v="Jeanne Werner"/>
    <x v="3"/>
    <x v="1"/>
    <x v="0"/>
    <x v="2"/>
    <s v="Paper"/>
    <s v="Small Box"/>
    <s v="Xerox 1971"/>
    <s v="United States"/>
    <x v="1"/>
    <x v="25"/>
    <x v="318"/>
    <n v="48234"/>
    <x v="72"/>
    <d v="2015-03-15T00:00:00"/>
    <n v="1"/>
    <n v="0.02"/>
    <n v="4.28"/>
    <n v="5.17"/>
    <n v="24"/>
    <n v="107.87"/>
    <n v="24193"/>
    <x v="1"/>
  </r>
  <r>
    <n v="373"/>
    <s v="Jeanne Werner"/>
    <x v="3"/>
    <x v="1"/>
    <x v="0"/>
    <x v="1"/>
    <s v="Telephones and Communication"/>
    <s v="Wrap Bag"/>
    <s v="Accessory4"/>
    <s v="United States"/>
    <x v="1"/>
    <x v="25"/>
    <x v="318"/>
    <n v="48234"/>
    <x v="72"/>
    <d v="2015-03-16T00:00:00"/>
    <n v="2"/>
    <n v="0.04"/>
    <n v="85.99"/>
    <n v="0.99"/>
    <n v="19"/>
    <n v="1634.76"/>
    <n v="24193"/>
    <x v="1"/>
  </r>
  <r>
    <n v="375"/>
    <s v="Sandra Sharma"/>
    <x v="3"/>
    <x v="0"/>
    <x v="0"/>
    <x v="0"/>
    <s v="Bookcases"/>
    <s v="Jumbo Box"/>
    <s v="O'Sullivan Living Dimensions 3-Shelf Bookcases"/>
    <s v="United States"/>
    <x v="0"/>
    <x v="34"/>
    <x v="462"/>
    <n v="37814"/>
    <x v="72"/>
    <d v="2015-03-16T00:00:00"/>
    <n v="2"/>
    <n v="0.02"/>
    <n v="200.98"/>
    <n v="55.96"/>
    <n v="11"/>
    <n v="2266.7199999999998"/>
    <n v="90917"/>
    <x v="0"/>
  </r>
  <r>
    <n v="375"/>
    <s v="Sandra Sharma"/>
    <x v="3"/>
    <x v="1"/>
    <x v="0"/>
    <x v="2"/>
    <s v="Paper"/>
    <s v="Small Box"/>
    <s v="Xerox 1971"/>
    <s v="United States"/>
    <x v="0"/>
    <x v="34"/>
    <x v="462"/>
    <n v="37814"/>
    <x v="72"/>
    <d v="2015-03-15T00:00:00"/>
    <n v="1"/>
    <n v="0.02"/>
    <n v="4.28"/>
    <n v="5.17"/>
    <n v="6"/>
    <n v="30.830000000000002"/>
    <n v="90917"/>
    <x v="0"/>
  </r>
  <r>
    <n v="1682"/>
    <s v="Julie Edwards"/>
    <x v="3"/>
    <x v="1"/>
    <x v="1"/>
    <x v="2"/>
    <s v="Paper"/>
    <s v="Small Box"/>
    <s v="Staples Copy Paper (20Lb. and 84 Bright)"/>
    <s v="United States"/>
    <x v="1"/>
    <x v="10"/>
    <x v="129"/>
    <n v="60611"/>
    <x v="72"/>
    <d v="2015-03-15T00:00:00"/>
    <n v="1"/>
    <n v="0.08"/>
    <n v="4.9800000000000004"/>
    <n v="4.7"/>
    <n v="47"/>
    <n v="238.68"/>
    <n v="38080"/>
    <x v="1"/>
  </r>
  <r>
    <n v="1683"/>
    <s v="Wesley Corbett"/>
    <x v="3"/>
    <x v="1"/>
    <x v="1"/>
    <x v="2"/>
    <s v="Paper"/>
    <s v="Small Box"/>
    <s v="Staples Copy Paper (20Lb. and 84 Bright)"/>
    <s v="United States"/>
    <x v="1"/>
    <x v="18"/>
    <x v="324"/>
    <n v="77301"/>
    <x v="72"/>
    <d v="2015-03-15T00:00:00"/>
    <n v="1"/>
    <n v="0.08"/>
    <n v="4.9800000000000004"/>
    <n v="4.7"/>
    <n v="12"/>
    <n v="64.38000000000001"/>
    <n v="90613"/>
    <x v="1"/>
  </r>
  <r>
    <n v="3177"/>
    <s v="Laurie Petty"/>
    <x v="3"/>
    <x v="1"/>
    <x v="1"/>
    <x v="0"/>
    <s v="Office Furnishings"/>
    <s v="Medium Box"/>
    <s v="Deflect-o Glass Clear Studded Chair Mats"/>
    <s v="United States"/>
    <x v="0"/>
    <x v="12"/>
    <x v="463"/>
    <n v="33458"/>
    <x v="72"/>
    <d v="2015-03-16T00:00:00"/>
    <n v="2"/>
    <n v="0.1"/>
    <n v="62.18"/>
    <n v="10.84"/>
    <n v="9"/>
    <n v="570.36"/>
    <n v="90818"/>
    <x v="0"/>
  </r>
  <r>
    <n v="594"/>
    <s v="Charlie Moore"/>
    <x v="0"/>
    <x v="1"/>
    <x v="1"/>
    <x v="0"/>
    <s v="Office Furnishings"/>
    <s v="Small Box"/>
    <s v="9-3/4 Diameter Round Wall Clock"/>
    <s v="United States"/>
    <x v="1"/>
    <x v="2"/>
    <x v="464"/>
    <n v="46016"/>
    <x v="73"/>
    <d v="2015-03-17T00:00:00"/>
    <n v="2"/>
    <n v="0.09"/>
    <n v="13.79"/>
    <n v="8.7799999999999994"/>
    <n v="1"/>
    <n v="22.48"/>
    <n v="86309"/>
    <x v="1"/>
  </r>
  <r>
    <n v="83"/>
    <s v="Edgar Stone"/>
    <x v="1"/>
    <x v="0"/>
    <x v="3"/>
    <x v="0"/>
    <s v="Tables"/>
    <s v="Jumbo Box"/>
    <s v="Hon 94000 Series Round Tables"/>
    <s v="United States"/>
    <x v="3"/>
    <x v="27"/>
    <x v="270"/>
    <n v="44708"/>
    <x v="73"/>
    <d v="2015-03-15T00:00:00"/>
    <n v="0"/>
    <n v="0.04"/>
    <n v="296.18"/>
    <n v="54.12"/>
    <n v="6"/>
    <n v="1831.1599999999999"/>
    <n v="87365"/>
    <x v="3"/>
  </r>
  <r>
    <n v="1123"/>
    <s v="Peggy Lanier"/>
    <x v="1"/>
    <x v="1"/>
    <x v="0"/>
    <x v="2"/>
    <s v="Binders and Binder Accessories"/>
    <s v="Small Box"/>
    <s v="Angle-D Binders with Locking Rings, Label Holders"/>
    <s v="United States"/>
    <x v="2"/>
    <x v="8"/>
    <x v="465"/>
    <n v="95661"/>
    <x v="73"/>
    <d v="2015-03-18T00:00:00"/>
    <n v="3"/>
    <n v="0.03"/>
    <n v="7.3"/>
    <n v="7.72"/>
    <n v="14"/>
    <n v="109.89"/>
    <n v="87015"/>
    <x v="2"/>
  </r>
  <r>
    <n v="2426"/>
    <s v="Dorothy Holt"/>
    <x v="1"/>
    <x v="1"/>
    <x v="0"/>
    <x v="0"/>
    <s v="Office Furnishings"/>
    <s v="Small Pack"/>
    <s v="Advantus Employee of the Month Certificate Frame, 11 x 13-1/2"/>
    <s v="United States"/>
    <x v="1"/>
    <x v="18"/>
    <x v="466"/>
    <n v="75061"/>
    <x v="73"/>
    <d v="2015-03-16T00:00:00"/>
    <n v="1"/>
    <n v="0.08"/>
    <n v="30.93"/>
    <n v="3.92"/>
    <n v="3"/>
    <n v="96.63"/>
    <n v="90859"/>
    <x v="1"/>
  </r>
  <r>
    <n v="724"/>
    <s v="Beverly Cooke Brooks"/>
    <x v="4"/>
    <x v="1"/>
    <x v="1"/>
    <x v="1"/>
    <s v="Telephones and Communication"/>
    <s v="Small Box"/>
    <s v="SC7868i"/>
    <s v="United States"/>
    <x v="3"/>
    <x v="22"/>
    <x v="467"/>
    <n v="6614"/>
    <x v="73"/>
    <d v="2015-03-16T00:00:00"/>
    <n v="1"/>
    <n v="0.09"/>
    <n v="125.99"/>
    <n v="8.99"/>
    <n v="1"/>
    <n v="134.88999999999999"/>
    <n v="90359"/>
    <x v="3"/>
  </r>
  <r>
    <n v="727"/>
    <s v="Lindsay Link"/>
    <x v="4"/>
    <x v="1"/>
    <x v="1"/>
    <x v="1"/>
    <s v="Computer Peripherals"/>
    <s v="Small Box"/>
    <s v="Belkin 107-key enhanced keyboard, USB/PS/2 interface"/>
    <s v="United States"/>
    <x v="3"/>
    <x v="29"/>
    <x v="468"/>
    <n v="4240"/>
    <x v="73"/>
    <d v="2015-03-16T00:00:00"/>
    <n v="1"/>
    <n v="0.1"/>
    <n v="17.98"/>
    <n v="4"/>
    <n v="4"/>
    <n v="75.820000000000007"/>
    <n v="90359"/>
    <x v="3"/>
  </r>
  <r>
    <n v="2356"/>
    <s v="Emma Bloom"/>
    <x v="4"/>
    <x v="1"/>
    <x v="1"/>
    <x v="0"/>
    <s v="Office Furnishings"/>
    <s v="Small Box"/>
    <s v="Seth Thomas 14&quot; Putty-Colored Wall Clock"/>
    <s v="United States"/>
    <x v="2"/>
    <x v="45"/>
    <x v="469"/>
    <n v="82901"/>
    <x v="73"/>
    <d v="2015-03-17T00:00:00"/>
    <n v="2"/>
    <n v="0"/>
    <n v="29.34"/>
    <n v="7.87"/>
    <n v="22"/>
    <n v="653.35"/>
    <n v="91305"/>
    <x v="2"/>
  </r>
  <r>
    <n v="2372"/>
    <s v="Marvin Parrott"/>
    <x v="4"/>
    <x v="1"/>
    <x v="3"/>
    <x v="2"/>
    <s v="Pens &amp; Art Supplies"/>
    <s v="Wrap Bag"/>
    <s v="Newell 310"/>
    <s v="United States"/>
    <x v="1"/>
    <x v="7"/>
    <x v="470"/>
    <n v="55803"/>
    <x v="73"/>
    <d v="2015-03-16T00:00:00"/>
    <n v="1"/>
    <n v="0.01"/>
    <n v="1.76"/>
    <n v="0.7"/>
    <n v="4"/>
    <n v="7.73"/>
    <n v="90714"/>
    <x v="1"/>
  </r>
  <r>
    <n v="871"/>
    <s v="Sandy Ellington"/>
    <x v="3"/>
    <x v="1"/>
    <x v="2"/>
    <x v="0"/>
    <s v="Office Furnishings"/>
    <s v="Wrap Bag"/>
    <s v="Coloredge Poster Frame"/>
    <s v="United States"/>
    <x v="2"/>
    <x v="26"/>
    <x v="471"/>
    <n v="89502"/>
    <x v="73"/>
    <d v="2015-03-17T00:00:00"/>
    <n v="2"/>
    <n v="0.03"/>
    <n v="14.2"/>
    <n v="5.3"/>
    <n v="2"/>
    <n v="33.669999999999995"/>
    <n v="90577"/>
    <x v="2"/>
  </r>
  <r>
    <n v="1646"/>
    <s v="Eugene Brewer Knox"/>
    <x v="3"/>
    <x v="1"/>
    <x v="0"/>
    <x v="2"/>
    <s v="Rubber Bands"/>
    <s v="Wrap Bag"/>
    <s v="Acco® Hot Clips™ Clips to Go"/>
    <s v="United States"/>
    <x v="3"/>
    <x v="11"/>
    <x v="472"/>
    <n v="11714"/>
    <x v="73"/>
    <d v="2015-03-17T00:00:00"/>
    <n v="2"/>
    <n v="0.06"/>
    <n v="3.29"/>
    <n v="1.35"/>
    <n v="11"/>
    <n v="37.479999999999997"/>
    <n v="90932"/>
    <x v="3"/>
  </r>
  <r>
    <n v="853"/>
    <s v="Leah Davenport"/>
    <x v="1"/>
    <x v="1"/>
    <x v="0"/>
    <x v="2"/>
    <s v="Binders and Binder Accessories"/>
    <s v="Small Box"/>
    <s v="Storex DuraTech Recycled Plastic Frosted Binders"/>
    <s v="United States"/>
    <x v="2"/>
    <x v="8"/>
    <x v="473"/>
    <n v="92345"/>
    <x v="74"/>
    <d v="2015-03-18T00:00:00"/>
    <n v="2"/>
    <n v="0.05"/>
    <n v="4.24"/>
    <n v="5.41"/>
    <n v="12"/>
    <n v="56.240000000000009"/>
    <n v="88570"/>
    <x v="2"/>
  </r>
  <r>
    <n v="2272"/>
    <s v="Brett Ingram"/>
    <x v="1"/>
    <x v="2"/>
    <x v="3"/>
    <x v="2"/>
    <s v="Scissors, Rulers and Trimmers"/>
    <s v="Small Pack"/>
    <s v="Acme Galleria® Hot Forged Steel Scissors with Colored Handles"/>
    <s v="United States"/>
    <x v="1"/>
    <x v="18"/>
    <x v="474"/>
    <n v="76543"/>
    <x v="74"/>
    <d v="2015-03-18T00:00:00"/>
    <n v="2"/>
    <n v="0.08"/>
    <n v="15.73"/>
    <n v="7.42"/>
    <n v="5"/>
    <n v="85.990000000000009"/>
    <n v="90110"/>
    <x v="1"/>
  </r>
  <r>
    <n v="2323"/>
    <s v="Emma Buckley"/>
    <x v="1"/>
    <x v="0"/>
    <x v="0"/>
    <x v="2"/>
    <s v="Appliances"/>
    <s v="Jumbo Drum"/>
    <s v="Holmes Replacement Filter for HEPA Air Cleaner, Very Large Room, HEPA Filter"/>
    <s v="United States"/>
    <x v="2"/>
    <x v="8"/>
    <x v="332"/>
    <n v="92236"/>
    <x v="74"/>
    <d v="2015-03-17T00:00:00"/>
    <n v="1"/>
    <n v="0.08"/>
    <n v="68.81"/>
    <n v="60"/>
    <n v="5"/>
    <n v="403.97"/>
    <n v="88721"/>
    <x v="2"/>
  </r>
  <r>
    <n v="2323"/>
    <s v="Emma Buckley"/>
    <x v="1"/>
    <x v="1"/>
    <x v="0"/>
    <x v="2"/>
    <s v="Pens &amp; Art Supplies"/>
    <s v="Small Pack"/>
    <s v="Boston 1730 StandUp Electric Pencil Sharpener"/>
    <s v="United States"/>
    <x v="2"/>
    <x v="8"/>
    <x v="332"/>
    <n v="92236"/>
    <x v="74"/>
    <d v="2015-03-18T00:00:00"/>
    <n v="2"/>
    <n v="0.04"/>
    <n v="21.38"/>
    <n v="8.99"/>
    <n v="4"/>
    <n v="94.469999999999985"/>
    <n v="88721"/>
    <x v="2"/>
  </r>
  <r>
    <n v="145"/>
    <s v="Rhonda Ivey"/>
    <x v="2"/>
    <x v="2"/>
    <x v="2"/>
    <x v="0"/>
    <s v="Tables"/>
    <s v="Large Box"/>
    <s v="Laminate Occasional Tables"/>
    <s v="United States"/>
    <x v="3"/>
    <x v="28"/>
    <x v="128"/>
    <n v="15122"/>
    <x v="74"/>
    <d v="2015-03-16T00:00:00"/>
    <n v="0"/>
    <n v="7.0000000000000007E-2"/>
    <n v="154.13"/>
    <n v="69"/>
    <n v="3"/>
    <n v="531.31999999999994"/>
    <n v="91089"/>
    <x v="3"/>
  </r>
  <r>
    <n v="1068"/>
    <s v="Erik Barr"/>
    <x v="2"/>
    <x v="1"/>
    <x v="2"/>
    <x v="2"/>
    <s v="Paper"/>
    <s v="Small Box"/>
    <s v="Xerox 1982"/>
    <s v="United States"/>
    <x v="1"/>
    <x v="10"/>
    <x v="475"/>
    <n v="60409"/>
    <x v="74"/>
    <d v="2015-03-16T00:00:00"/>
    <n v="0"/>
    <n v="0.04"/>
    <n v="22.84"/>
    <n v="16.87"/>
    <n v="12"/>
    <n v="290.90999999999997"/>
    <n v="87109"/>
    <x v="1"/>
  </r>
  <r>
    <n v="2157"/>
    <s v="Tom Hoyle Honeycutt"/>
    <x v="2"/>
    <x v="1"/>
    <x v="2"/>
    <x v="0"/>
    <s v="Office Furnishings"/>
    <s v="Medium Box"/>
    <s v="Eldon Cleatmat® Chair Mats for Medium Pile Carpets"/>
    <s v="United States"/>
    <x v="1"/>
    <x v="25"/>
    <x v="476"/>
    <n v="48093"/>
    <x v="74"/>
    <d v="2015-03-16T00:00:00"/>
    <n v="0"/>
    <n v="0.05"/>
    <n v="55.5"/>
    <n v="52.2"/>
    <n v="4"/>
    <n v="274.14999999999998"/>
    <n v="90385"/>
    <x v="1"/>
  </r>
  <r>
    <n v="2157"/>
    <s v="Tom Hoyle Honeycutt"/>
    <x v="2"/>
    <x v="0"/>
    <x v="2"/>
    <x v="1"/>
    <s v="Office Machines"/>
    <s v="Jumbo Drum"/>
    <s v="Okidata ML390 Turbo Dot Matrix Printers"/>
    <s v="United States"/>
    <x v="1"/>
    <x v="25"/>
    <x v="476"/>
    <n v="48093"/>
    <x v="74"/>
    <d v="2015-03-25T00:00:00"/>
    <n v="9"/>
    <n v="0.05"/>
    <n v="442.14"/>
    <n v="14.7"/>
    <n v="14"/>
    <n v="6204.61"/>
    <n v="90385"/>
    <x v="1"/>
  </r>
  <r>
    <n v="1241"/>
    <s v="Bradley Schroeder"/>
    <x v="3"/>
    <x v="1"/>
    <x v="3"/>
    <x v="2"/>
    <s v="Binders and Binder Accessories"/>
    <s v="Small Box"/>
    <s v="Fellowes PB300 Plastic Comb Binding Machine"/>
    <s v="United States"/>
    <x v="0"/>
    <x v="16"/>
    <x v="329"/>
    <n v="36830"/>
    <x v="74"/>
    <d v="2015-03-17T00:00:00"/>
    <n v="1"/>
    <n v="0"/>
    <n v="387.99"/>
    <n v="19.989999999999998"/>
    <n v="23"/>
    <n v="8943.76"/>
    <n v="90880"/>
    <x v="0"/>
  </r>
  <r>
    <n v="1711"/>
    <s v="Sharon Long"/>
    <x v="3"/>
    <x v="1"/>
    <x v="3"/>
    <x v="0"/>
    <s v="Office Furnishings"/>
    <s v="Wrap Bag"/>
    <s v="Master Giant Foot® Doorstop, Safety Yellow"/>
    <s v="United States"/>
    <x v="0"/>
    <x v="5"/>
    <x v="477"/>
    <n v="30062"/>
    <x v="74"/>
    <d v="2015-03-18T00:00:00"/>
    <n v="2"/>
    <n v="7.0000000000000007E-2"/>
    <n v="7.59"/>
    <n v="4"/>
    <n v="3"/>
    <n v="26.7"/>
    <n v="87747"/>
    <x v="0"/>
  </r>
  <r>
    <n v="2030"/>
    <s v="Lindsay O'Connell"/>
    <x v="0"/>
    <x v="1"/>
    <x v="3"/>
    <x v="1"/>
    <s v="Office Machines"/>
    <s v="Medium Box"/>
    <s v="Canon BP1200DH 12-Digit Bubble Jet Printing Calculator"/>
    <s v="United States"/>
    <x v="1"/>
    <x v="18"/>
    <x v="278"/>
    <n v="75401"/>
    <x v="75"/>
    <d v="2015-03-17T00:00:00"/>
    <n v="0"/>
    <n v="0.04"/>
    <n v="120.97"/>
    <n v="7.11"/>
    <n v="16"/>
    <n v="1942.59"/>
    <n v="91059"/>
    <x v="1"/>
  </r>
  <r>
    <n v="2030"/>
    <s v="Lindsay O'Connell"/>
    <x v="0"/>
    <x v="1"/>
    <x v="3"/>
    <x v="1"/>
    <s v="Telephones and Communication"/>
    <s v="Small Box"/>
    <s v="688"/>
    <s v="United States"/>
    <x v="1"/>
    <x v="18"/>
    <x v="278"/>
    <n v="75401"/>
    <x v="75"/>
    <d v="2015-03-19T00:00:00"/>
    <n v="2"/>
    <n v="0"/>
    <n v="195.99"/>
    <n v="4.2"/>
    <n v="16"/>
    <n v="3140.04"/>
    <n v="91059"/>
    <x v="1"/>
  </r>
  <r>
    <n v="2647"/>
    <s v="Teresa Bishop"/>
    <x v="2"/>
    <x v="1"/>
    <x v="3"/>
    <x v="2"/>
    <s v="Appliances"/>
    <s v="Small Box"/>
    <s v="Staples Surge Protector 6 outlet"/>
    <s v="United States"/>
    <x v="2"/>
    <x v="8"/>
    <x v="478"/>
    <n v="93309"/>
    <x v="75"/>
    <d v="2015-03-24T00:00:00"/>
    <n v="7"/>
    <n v="0.1"/>
    <n v="10.98"/>
    <n v="3.99"/>
    <n v="5"/>
    <n v="58.790000000000006"/>
    <n v="91386"/>
    <x v="2"/>
  </r>
  <r>
    <n v="2647"/>
    <s v="Teresa Bishop"/>
    <x v="2"/>
    <x v="1"/>
    <x v="3"/>
    <x v="0"/>
    <s v="Office Furnishings"/>
    <s v="Wrap Bag"/>
    <s v="Eldon Radial Chair Mat for Low to Medium Pile Carpets"/>
    <s v="United States"/>
    <x v="2"/>
    <x v="8"/>
    <x v="478"/>
    <n v="93309"/>
    <x v="75"/>
    <d v="2015-03-19T00:00:00"/>
    <n v="2"/>
    <n v="0.01"/>
    <n v="39.979999999999997"/>
    <n v="9.1999999999999993"/>
    <n v="4"/>
    <n v="169.10999999999999"/>
    <n v="91386"/>
    <x v="2"/>
  </r>
  <r>
    <n v="339"/>
    <s v="Bobby Clements"/>
    <x v="4"/>
    <x v="1"/>
    <x v="3"/>
    <x v="2"/>
    <s v="Appliances"/>
    <s v="Small Box"/>
    <s v="Hoover Commercial Soft Guard Upright Vacuum And Disposable Filtration Bags"/>
    <s v="United States"/>
    <x v="3"/>
    <x v="27"/>
    <x v="413"/>
    <n v="43229"/>
    <x v="75"/>
    <d v="2015-03-18T00:00:00"/>
    <n v="1"/>
    <n v="0.08"/>
    <n v="7.77"/>
    <n v="9.23"/>
    <n v="5"/>
    <n v="48"/>
    <n v="90583"/>
    <x v="3"/>
  </r>
  <r>
    <n v="339"/>
    <s v="Bobby Clements"/>
    <x v="4"/>
    <x v="1"/>
    <x v="3"/>
    <x v="0"/>
    <s v="Office Furnishings"/>
    <s v="Wrap Bag"/>
    <s v="Master Giant Foot® Doorstop, Safety Yellow"/>
    <s v="United States"/>
    <x v="3"/>
    <x v="27"/>
    <x v="413"/>
    <n v="43229"/>
    <x v="75"/>
    <d v="2015-03-19T00:00:00"/>
    <n v="2"/>
    <n v="7.0000000000000007E-2"/>
    <n v="7.59"/>
    <n v="4"/>
    <n v="15"/>
    <n v="117.78"/>
    <n v="90583"/>
    <x v="3"/>
  </r>
  <r>
    <n v="1808"/>
    <s v="Joyce Knox"/>
    <x v="4"/>
    <x v="2"/>
    <x v="2"/>
    <x v="1"/>
    <s v="Computer Peripherals"/>
    <s v="Small Pack"/>
    <s v="Imation Neon Mac Format Diskettes, 10/Pack"/>
    <s v="United States"/>
    <x v="3"/>
    <x v="44"/>
    <x v="479"/>
    <n v="26101"/>
    <x v="75"/>
    <d v="2015-03-18T00:00:00"/>
    <n v="1"/>
    <n v="0.01"/>
    <n v="8.1199999999999992"/>
    <n v="2.83"/>
    <n v="10"/>
    <n v="84.019999999999982"/>
    <n v="89251"/>
    <x v="3"/>
  </r>
  <r>
    <n v="1364"/>
    <s v="Chris Ford"/>
    <x v="3"/>
    <x v="1"/>
    <x v="2"/>
    <x v="2"/>
    <s v="Paper"/>
    <s v="Small Box"/>
    <s v="Xerox 1947"/>
    <s v="United States"/>
    <x v="3"/>
    <x v="36"/>
    <x v="480"/>
    <n v="20746"/>
    <x v="75"/>
    <d v="2015-03-17T00:00:00"/>
    <n v="0"/>
    <n v="0.1"/>
    <n v="5.98"/>
    <n v="5.35"/>
    <n v="10"/>
    <n v="65.050000000000011"/>
    <n v="89994"/>
    <x v="3"/>
  </r>
  <r>
    <n v="3001"/>
    <s v="Anthony Foley"/>
    <x v="3"/>
    <x v="1"/>
    <x v="1"/>
    <x v="2"/>
    <s v="Binders and Binder Accessories"/>
    <s v="Small Box"/>
    <s v="3M Organizer Strips"/>
    <s v="United States"/>
    <x v="1"/>
    <x v="25"/>
    <x v="428"/>
    <n v="48060"/>
    <x v="75"/>
    <d v="2015-03-19T00:00:00"/>
    <n v="2"/>
    <n v="0.03"/>
    <n v="5.4"/>
    <n v="7.78"/>
    <n v="21"/>
    <n v="121.15"/>
    <n v="87043"/>
    <x v="1"/>
  </r>
  <r>
    <n v="2127"/>
    <s v="Joyce Kern"/>
    <x v="0"/>
    <x v="1"/>
    <x v="2"/>
    <x v="2"/>
    <s v="Paper"/>
    <s v="Small Box"/>
    <s v="Xerox 1974"/>
    <s v="United States"/>
    <x v="1"/>
    <x v="25"/>
    <x v="481"/>
    <n v="48310"/>
    <x v="76"/>
    <d v="2015-03-20T00:00:00"/>
    <n v="2"/>
    <n v="0.1"/>
    <n v="5.98"/>
    <n v="5.14"/>
    <n v="6"/>
    <n v="40.92"/>
    <n v="88418"/>
    <x v="1"/>
  </r>
  <r>
    <n v="3191"/>
    <s v="Jenny Hawkins"/>
    <x v="0"/>
    <x v="1"/>
    <x v="3"/>
    <x v="1"/>
    <s v="Telephones and Communication"/>
    <s v="Medium Box"/>
    <s v="1726 Digital Answering Machine"/>
    <s v="United States"/>
    <x v="1"/>
    <x v="30"/>
    <x v="482"/>
    <n v="54481"/>
    <x v="76"/>
    <d v="2015-03-18T00:00:00"/>
    <n v="0"/>
    <n v="0.01"/>
    <n v="20.99"/>
    <n v="4.8099999999999996"/>
    <n v="5"/>
    <n v="109.74999999999999"/>
    <n v="86447"/>
    <x v="1"/>
  </r>
  <r>
    <n v="1197"/>
    <s v="Grace McNeill Hunt"/>
    <x v="1"/>
    <x v="0"/>
    <x v="0"/>
    <x v="0"/>
    <s v="Chairs &amp; Chairmats"/>
    <s v="Jumbo Drum"/>
    <s v="Hon 4700 Series Mobuis™ Mid-Back Task Chairs with Adjustable Arms"/>
    <s v="United States"/>
    <x v="3"/>
    <x v="35"/>
    <x v="483"/>
    <n v="1776"/>
    <x v="76"/>
    <d v="2015-03-20T00:00:00"/>
    <n v="2"/>
    <n v="0.08"/>
    <n v="355.98"/>
    <n v="58.92"/>
    <n v="4"/>
    <n v="1482.7600000000002"/>
    <n v="87583"/>
    <x v="3"/>
  </r>
  <r>
    <n v="1894"/>
    <s v="Maureen Herbert Hood"/>
    <x v="1"/>
    <x v="1"/>
    <x v="1"/>
    <x v="2"/>
    <s v="Envelopes"/>
    <s v="Small Box"/>
    <s v="Quality Park Security Envelopes"/>
    <s v="United States"/>
    <x v="1"/>
    <x v="30"/>
    <x v="370"/>
    <n v="54915"/>
    <x v="76"/>
    <d v="2015-03-19T00:00:00"/>
    <n v="1"/>
    <n v="0.01"/>
    <n v="26.17"/>
    <n v="1.39"/>
    <n v="13"/>
    <n v="341.59000000000003"/>
    <n v="91263"/>
    <x v="1"/>
  </r>
  <r>
    <n v="1015"/>
    <s v="Beverly Cameron"/>
    <x v="4"/>
    <x v="1"/>
    <x v="2"/>
    <x v="2"/>
    <s v="Pens &amp; Art Supplies"/>
    <s v="Small Pack"/>
    <s v="Boston 1645 Deluxe Heavier-Duty Electric Pencil Sharpener"/>
    <s v="United States"/>
    <x v="0"/>
    <x v="9"/>
    <x v="484"/>
    <n v="27502"/>
    <x v="76"/>
    <d v="2015-03-18T00:00:00"/>
    <n v="0"/>
    <n v="0"/>
    <n v="43.98"/>
    <n v="8.99"/>
    <n v="14"/>
    <n v="624.70999999999992"/>
    <n v="88390"/>
    <x v="0"/>
  </r>
  <r>
    <n v="1967"/>
    <s v="Carolyn Hoffman"/>
    <x v="4"/>
    <x v="2"/>
    <x v="0"/>
    <x v="2"/>
    <s v="Appliances"/>
    <s v="Medium Box"/>
    <s v="Honeywell Quietcare HEPA Air Cleaner"/>
    <s v="United States"/>
    <x v="1"/>
    <x v="20"/>
    <x v="0"/>
    <n v="52732"/>
    <x v="76"/>
    <d v="2015-03-19T00:00:00"/>
    <n v="1"/>
    <n v="0.01"/>
    <n v="78.650000000000006"/>
    <n v="13.99"/>
    <n v="8"/>
    <n v="643.18000000000006"/>
    <n v="89456"/>
    <x v="1"/>
  </r>
  <r>
    <n v="2030"/>
    <s v="Lindsay O'Connell"/>
    <x v="4"/>
    <x v="1"/>
    <x v="3"/>
    <x v="2"/>
    <s v="Paper"/>
    <s v="Small Box"/>
    <s v="Xerox 1908"/>
    <s v="United States"/>
    <x v="1"/>
    <x v="18"/>
    <x v="278"/>
    <n v="75401"/>
    <x v="76"/>
    <d v="2015-03-20T00:00:00"/>
    <n v="2"/>
    <n v="0.03"/>
    <n v="55.98"/>
    <n v="4.8600000000000003"/>
    <n v="13"/>
    <n v="732.57"/>
    <n v="91060"/>
    <x v="1"/>
  </r>
  <r>
    <n v="2745"/>
    <s v="Arnold Gay"/>
    <x v="4"/>
    <x v="0"/>
    <x v="3"/>
    <x v="0"/>
    <s v="Bookcases"/>
    <s v="Jumbo Box"/>
    <s v="Bush Cubix Collection Bookcases, Fully Assembled"/>
    <s v="United States"/>
    <x v="2"/>
    <x v="41"/>
    <x v="485"/>
    <n v="85224"/>
    <x v="76"/>
    <d v="2015-03-19T00:00:00"/>
    <n v="1"/>
    <n v="0.01"/>
    <n v="220.98"/>
    <n v="64.66"/>
    <n v="11"/>
    <n v="2495.4299999999994"/>
    <n v="86184"/>
    <x v="2"/>
  </r>
  <r>
    <n v="2747"/>
    <s v="Brian Grady"/>
    <x v="4"/>
    <x v="0"/>
    <x v="3"/>
    <x v="0"/>
    <s v="Bookcases"/>
    <s v="Jumbo Box"/>
    <s v="Bush Cubix Collection Bookcases, Fully Assembled"/>
    <s v="United States"/>
    <x v="3"/>
    <x v="11"/>
    <x v="13"/>
    <n v="10115"/>
    <x v="76"/>
    <d v="2015-03-19T00:00:00"/>
    <n v="1"/>
    <n v="0.01"/>
    <n v="220.98"/>
    <n v="64.66"/>
    <n v="44"/>
    <n v="9787.7699999999986"/>
    <n v="23751"/>
    <x v="3"/>
  </r>
  <r>
    <n v="485"/>
    <s v="Edward Leonard"/>
    <x v="3"/>
    <x v="1"/>
    <x v="3"/>
    <x v="2"/>
    <s v="Labels"/>
    <s v="Small Box"/>
    <s v="Avery 49"/>
    <s v="United States"/>
    <x v="2"/>
    <x v="8"/>
    <x v="486"/>
    <n v="93727"/>
    <x v="76"/>
    <d v="2015-03-20T00:00:00"/>
    <n v="2"/>
    <n v="0.05"/>
    <n v="2.88"/>
    <n v="0.5"/>
    <n v="3"/>
    <n v="9.09"/>
    <n v="91062"/>
    <x v="2"/>
  </r>
  <r>
    <n v="383"/>
    <s v="Renee Alston"/>
    <x v="0"/>
    <x v="1"/>
    <x v="3"/>
    <x v="2"/>
    <s v="Binders and Binder Accessories"/>
    <s v="Small Box"/>
    <s v="Pressboard Data Binder, Crimson, 12&quot; X 8 1/2&quot;"/>
    <s v="United States"/>
    <x v="3"/>
    <x v="28"/>
    <x v="487"/>
    <n v="19026"/>
    <x v="77"/>
    <d v="2015-03-19T00:00:00"/>
    <n v="0"/>
    <n v="0.06"/>
    <n v="5.34"/>
    <n v="5.63"/>
    <n v="7"/>
    <n v="42.949999999999996"/>
    <n v="88928"/>
    <x v="3"/>
  </r>
  <r>
    <n v="383"/>
    <s v="Renee Alston"/>
    <x v="0"/>
    <x v="2"/>
    <x v="3"/>
    <x v="1"/>
    <s v="Telephones and Communication"/>
    <s v="Small Box"/>
    <s v="8860"/>
    <s v="United States"/>
    <x v="3"/>
    <x v="28"/>
    <x v="487"/>
    <n v="19026"/>
    <x v="77"/>
    <d v="2015-03-21T00:00:00"/>
    <n v="2"/>
    <n v="7.0000000000000007E-2"/>
    <n v="65.989999999999995"/>
    <n v="5.26"/>
    <n v="5"/>
    <n v="335.14"/>
    <n v="88928"/>
    <x v="3"/>
  </r>
  <r>
    <n v="770"/>
    <s v="Geraldine Puckett"/>
    <x v="0"/>
    <x v="1"/>
    <x v="0"/>
    <x v="1"/>
    <s v="Computer Peripherals"/>
    <s v="Small Box"/>
    <s v="Fellowes 17-key keypad for PS/2 interface"/>
    <s v="United States"/>
    <x v="2"/>
    <x v="14"/>
    <x v="302"/>
    <n v="97062"/>
    <x v="77"/>
    <d v="2015-03-19T00:00:00"/>
    <n v="0"/>
    <n v="0.08"/>
    <n v="30.73"/>
    <n v="4"/>
    <n v="14"/>
    <n v="434.14000000000004"/>
    <n v="88667"/>
    <x v="2"/>
  </r>
  <r>
    <n v="771"/>
    <s v="Deborah Paul"/>
    <x v="0"/>
    <x v="1"/>
    <x v="0"/>
    <x v="2"/>
    <s v="Appliances"/>
    <s v="Small Box"/>
    <s v="Acco 6 Outlet Guardian Premium Surge Suppressor"/>
    <s v="United States"/>
    <x v="2"/>
    <x v="14"/>
    <x v="488"/>
    <n v="97068"/>
    <x v="77"/>
    <d v="2015-03-21T00:00:00"/>
    <n v="2"/>
    <n v="0.05"/>
    <n v="14.56"/>
    <n v="3.5"/>
    <n v="3"/>
    <n v="47.13"/>
    <n v="88667"/>
    <x v="2"/>
  </r>
  <r>
    <n v="771"/>
    <s v="Deborah Paul"/>
    <x v="0"/>
    <x v="1"/>
    <x v="0"/>
    <x v="1"/>
    <s v="Copiers and Fax"/>
    <s v="Large Box"/>
    <s v="Brother DCP1000 Digital 3 in 1 Multifunction Machine"/>
    <s v="United States"/>
    <x v="2"/>
    <x v="14"/>
    <x v="488"/>
    <n v="97068"/>
    <x v="77"/>
    <d v="2015-03-21T00:00:00"/>
    <n v="2"/>
    <n v="0"/>
    <n v="299.99"/>
    <n v="11.64"/>
    <n v="5"/>
    <n v="1511.5900000000001"/>
    <n v="88667"/>
    <x v="2"/>
  </r>
  <r>
    <n v="2502"/>
    <s v="Toni Owens Poe"/>
    <x v="1"/>
    <x v="1"/>
    <x v="2"/>
    <x v="2"/>
    <s v="Binders and Binder Accessories"/>
    <s v="Small Box"/>
    <s v="GBC Standard Therm-A-Bind Covers"/>
    <s v="United States"/>
    <x v="1"/>
    <x v="2"/>
    <x v="489"/>
    <n v="46321"/>
    <x v="77"/>
    <d v="2015-03-19T00:00:00"/>
    <n v="0"/>
    <n v="0.1"/>
    <n v="24.92"/>
    <n v="12.98"/>
    <n v="3"/>
    <n v="87.640000000000015"/>
    <n v="91310"/>
    <x v="1"/>
  </r>
  <r>
    <n v="2502"/>
    <s v="Toni Owens Poe"/>
    <x v="1"/>
    <x v="2"/>
    <x v="2"/>
    <x v="2"/>
    <s v="Paper"/>
    <s v="Small Box"/>
    <s v="Staples Premium Bright 1-Part Blank Computer Paper"/>
    <s v="United States"/>
    <x v="1"/>
    <x v="2"/>
    <x v="489"/>
    <n v="46321"/>
    <x v="77"/>
    <d v="2015-03-20T00:00:00"/>
    <n v="1"/>
    <n v="0"/>
    <n v="12.28"/>
    <n v="6.35"/>
    <n v="7"/>
    <n v="92.309999999999988"/>
    <n v="91310"/>
    <x v="1"/>
  </r>
  <r>
    <n v="2621"/>
    <s v="Robyn Hayes"/>
    <x v="1"/>
    <x v="2"/>
    <x v="3"/>
    <x v="2"/>
    <s v="Pens &amp; Art Supplies"/>
    <s v="Small Pack"/>
    <s v="Sanford 52201 APSCO Electric Pencil Sharpener"/>
    <s v="United States"/>
    <x v="0"/>
    <x v="34"/>
    <x v="490"/>
    <n v="37027"/>
    <x v="77"/>
    <d v="2015-03-20T00:00:00"/>
    <n v="1"/>
    <n v="0.03"/>
    <n v="40.97"/>
    <n v="8.99"/>
    <n v="5"/>
    <n v="213.81"/>
    <n v="88016"/>
    <x v="0"/>
  </r>
  <r>
    <n v="2840"/>
    <s v="Bob Berg"/>
    <x v="1"/>
    <x v="1"/>
    <x v="3"/>
    <x v="2"/>
    <s v="Pens &amp; Art Supplies"/>
    <s v="Small Pack"/>
    <s v="Panasonic KP-310 Heavy-Duty Electric Pencil Sharpener"/>
    <s v="United States"/>
    <x v="0"/>
    <x v="12"/>
    <x v="491"/>
    <n v="33161"/>
    <x v="77"/>
    <d v="2015-03-20T00:00:00"/>
    <n v="1"/>
    <n v="0"/>
    <n v="21.98"/>
    <n v="2.87"/>
    <n v="16"/>
    <n v="354.55"/>
    <n v="87884"/>
    <x v="0"/>
  </r>
  <r>
    <n v="2882"/>
    <s v="Andrew Gonzalez"/>
    <x v="1"/>
    <x v="1"/>
    <x v="1"/>
    <x v="1"/>
    <s v="Telephones and Communication"/>
    <s v="Medium Box"/>
    <s v="SouthWestern Bell FA970 Digital Answering Machine with Time/Day Stamp"/>
    <s v="United States"/>
    <x v="0"/>
    <x v="9"/>
    <x v="170"/>
    <n v="28206"/>
    <x v="77"/>
    <d v="2015-03-19T00:00:00"/>
    <n v="0"/>
    <n v="7.0000000000000007E-2"/>
    <n v="28.99"/>
    <n v="8.59"/>
    <n v="39"/>
    <n v="1139.1299999999999"/>
    <n v="16676"/>
    <x v="0"/>
  </r>
  <r>
    <n v="2884"/>
    <s v="Stuart C Robinson"/>
    <x v="1"/>
    <x v="1"/>
    <x v="1"/>
    <x v="1"/>
    <s v="Telephones and Communication"/>
    <s v="Medium Box"/>
    <s v="SouthWestern Bell FA970 Digital Answering Machine with Time/Day Stamp"/>
    <s v="United States"/>
    <x v="3"/>
    <x v="27"/>
    <x v="492"/>
    <n v="44039"/>
    <x v="77"/>
    <d v="2015-03-19T00:00:00"/>
    <n v="0"/>
    <n v="7.0000000000000007E-2"/>
    <n v="28.99"/>
    <n v="8.59"/>
    <n v="10"/>
    <n v="298.41999999999996"/>
    <n v="87631"/>
    <x v="3"/>
  </r>
  <r>
    <n v="3222"/>
    <s v="Diane Lu"/>
    <x v="1"/>
    <x v="2"/>
    <x v="3"/>
    <x v="1"/>
    <s v="Computer Peripherals"/>
    <s v="Small Pack"/>
    <s v="80 Minute CD-R Spindle, 100/Pack - Staples"/>
    <s v="United States"/>
    <x v="0"/>
    <x v="12"/>
    <x v="493"/>
    <n v="32303"/>
    <x v="77"/>
    <d v="2015-03-19T00:00:00"/>
    <n v="0"/>
    <n v="0.04"/>
    <n v="39.479999999999997"/>
    <n v="1.99"/>
    <n v="8"/>
    <n v="317.78999999999996"/>
    <n v="90814"/>
    <x v="0"/>
  </r>
  <r>
    <n v="3222"/>
    <s v="Diane Lu"/>
    <x v="1"/>
    <x v="1"/>
    <x v="3"/>
    <x v="1"/>
    <s v="Computer Peripherals"/>
    <s v="Small Pack"/>
    <s v="Imation Neon Mac Format Diskettes, 10/Pack"/>
    <s v="United States"/>
    <x v="0"/>
    <x v="12"/>
    <x v="493"/>
    <n v="32303"/>
    <x v="77"/>
    <d v="2015-03-20T00:00:00"/>
    <n v="1"/>
    <n v="0"/>
    <n v="8.1199999999999992"/>
    <n v="2.83"/>
    <n v="17"/>
    <n v="140.87"/>
    <n v="90814"/>
    <x v="0"/>
  </r>
  <r>
    <n v="1852"/>
    <s v="Joy Kaplan McNeill"/>
    <x v="3"/>
    <x v="2"/>
    <x v="2"/>
    <x v="2"/>
    <s v="Paper"/>
    <s v="Small Box"/>
    <s v="Xerox 23"/>
    <s v="United States"/>
    <x v="2"/>
    <x v="8"/>
    <x v="494"/>
    <n v="92008"/>
    <x v="77"/>
    <d v="2015-03-21T00:00:00"/>
    <n v="2"/>
    <n v="0.06"/>
    <n v="6.48"/>
    <n v="5.14"/>
    <n v="10"/>
    <n v="69.88000000000001"/>
    <n v="86847"/>
    <x v="2"/>
  </r>
  <r>
    <n v="1854"/>
    <s v="Erika Morgan"/>
    <x v="3"/>
    <x v="1"/>
    <x v="2"/>
    <x v="1"/>
    <s v="Computer Peripherals"/>
    <s v="Small Box"/>
    <s v="Fellowes 17-key keypad for PS/2 interface"/>
    <s v="United States"/>
    <x v="3"/>
    <x v="22"/>
    <x v="495"/>
    <n v="6478"/>
    <x v="77"/>
    <d v="2015-03-22T00:00:00"/>
    <n v="3"/>
    <n v="0.02"/>
    <n v="30.73"/>
    <n v="4"/>
    <n v="16"/>
    <n v="495.66"/>
    <n v="86847"/>
    <x v="3"/>
  </r>
  <r>
    <n v="2639"/>
    <s v="Marianne Connor"/>
    <x v="3"/>
    <x v="1"/>
    <x v="1"/>
    <x v="2"/>
    <s v="Labels"/>
    <s v="Small Box"/>
    <s v="Avery White Multi-Purpose Labels"/>
    <s v="United States"/>
    <x v="2"/>
    <x v="43"/>
    <x v="33"/>
    <n v="88201"/>
    <x v="77"/>
    <d v="2015-03-19T00:00:00"/>
    <n v="0"/>
    <n v="0.05"/>
    <n v="4.9800000000000004"/>
    <n v="0.49"/>
    <n v="3"/>
    <n v="15.38"/>
    <n v="90952"/>
    <x v="2"/>
  </r>
  <r>
    <n v="3105"/>
    <s v="Lawrence Hester"/>
    <x v="0"/>
    <x v="1"/>
    <x v="2"/>
    <x v="2"/>
    <s v="Labels"/>
    <s v="Small Box"/>
    <s v="Avery 481"/>
    <s v="United States"/>
    <x v="0"/>
    <x v="32"/>
    <x v="255"/>
    <n v="42071"/>
    <x v="78"/>
    <d v="2015-03-21T00:00:00"/>
    <n v="1"/>
    <n v="0.04"/>
    <n v="3.08"/>
    <n v="0.99"/>
    <n v="19"/>
    <n v="59.470000000000006"/>
    <n v="86327"/>
    <x v="0"/>
  </r>
  <r>
    <n v="3105"/>
    <s v="Lawrence Hester"/>
    <x v="0"/>
    <x v="1"/>
    <x v="2"/>
    <x v="2"/>
    <s v="Paper"/>
    <s v="Small Box"/>
    <s v="Xerox 1976"/>
    <s v="United States"/>
    <x v="0"/>
    <x v="32"/>
    <x v="255"/>
    <n v="42071"/>
    <x v="78"/>
    <d v="2015-03-21T00:00:00"/>
    <n v="1"/>
    <n v="0.02"/>
    <n v="6.48"/>
    <n v="5.9"/>
    <n v="13"/>
    <n v="90.120000000000019"/>
    <n v="86327"/>
    <x v="0"/>
  </r>
  <r>
    <n v="3105"/>
    <s v="Lawrence Hester"/>
    <x v="0"/>
    <x v="1"/>
    <x v="2"/>
    <x v="1"/>
    <s v="Telephones and Communication"/>
    <s v="Small Box"/>
    <s v="V3682"/>
    <s v="United States"/>
    <x v="0"/>
    <x v="32"/>
    <x v="255"/>
    <n v="42071"/>
    <x v="78"/>
    <d v="2015-03-22T00:00:00"/>
    <n v="2"/>
    <n v="0.04"/>
    <n v="125.99"/>
    <n v="4.2"/>
    <n v="12"/>
    <n v="1516.04"/>
    <n v="86327"/>
    <x v="0"/>
  </r>
  <r>
    <n v="3106"/>
    <s v="Alexander O'Brien"/>
    <x v="0"/>
    <x v="1"/>
    <x v="2"/>
    <x v="2"/>
    <s v="Labels"/>
    <s v="Small Box"/>
    <s v="Avery 481"/>
    <s v="United States"/>
    <x v="1"/>
    <x v="18"/>
    <x v="496"/>
    <n v="77041"/>
    <x v="78"/>
    <d v="2015-03-21T00:00:00"/>
    <n v="1"/>
    <n v="0.04"/>
    <n v="3.08"/>
    <n v="0.99"/>
    <n v="75"/>
    <n v="231.95000000000002"/>
    <n v="548"/>
    <x v="1"/>
  </r>
  <r>
    <n v="3106"/>
    <s v="Alexander O'Brien"/>
    <x v="0"/>
    <x v="1"/>
    <x v="2"/>
    <x v="2"/>
    <s v="Paper"/>
    <s v="Small Box"/>
    <s v="Xerox 1976"/>
    <s v="United States"/>
    <x v="1"/>
    <x v="18"/>
    <x v="496"/>
    <n v="77041"/>
    <x v="78"/>
    <d v="2015-03-21T00:00:00"/>
    <n v="1"/>
    <n v="0.02"/>
    <n v="6.48"/>
    <n v="5.9"/>
    <n v="53"/>
    <n v="349.32"/>
    <n v="548"/>
    <x v="1"/>
  </r>
  <r>
    <n v="3106"/>
    <s v="Alexander O'Brien"/>
    <x v="0"/>
    <x v="1"/>
    <x v="2"/>
    <x v="1"/>
    <s v="Telephones and Communication"/>
    <s v="Small Box"/>
    <s v="V3682"/>
    <s v="United States"/>
    <x v="1"/>
    <x v="18"/>
    <x v="496"/>
    <n v="77041"/>
    <x v="78"/>
    <d v="2015-03-22T00:00:00"/>
    <n v="2"/>
    <n v="0.04"/>
    <n v="125.99"/>
    <n v="4.2"/>
    <n v="47"/>
    <n v="5925.69"/>
    <n v="548"/>
    <x v="1"/>
  </r>
  <r>
    <n v="637"/>
    <s v="Christopher Bryant"/>
    <x v="2"/>
    <x v="0"/>
    <x v="1"/>
    <x v="0"/>
    <s v="Bookcases"/>
    <s v="Jumbo Box"/>
    <s v="Rush Hierlooms Collection Rich Wood Bookcases"/>
    <s v="United States"/>
    <x v="2"/>
    <x v="8"/>
    <x v="497"/>
    <n v="95051"/>
    <x v="78"/>
    <d v="2015-03-24T00:00:00"/>
    <n v="4"/>
    <n v="0.06"/>
    <n v="160.97999999999999"/>
    <n v="35.020000000000003"/>
    <n v="8"/>
    <n v="1322.8"/>
    <n v="87953"/>
    <x v="2"/>
  </r>
  <r>
    <n v="640"/>
    <s v="Neal Wolfe"/>
    <x v="2"/>
    <x v="0"/>
    <x v="1"/>
    <x v="0"/>
    <s v="Bookcases"/>
    <s v="Jumbo Box"/>
    <s v="Rush Hierlooms Collection Rich Wood Bookcases"/>
    <s v="United States"/>
    <x v="2"/>
    <x v="4"/>
    <x v="20"/>
    <n v="98119"/>
    <x v="78"/>
    <d v="2015-03-24T00:00:00"/>
    <n v="4"/>
    <n v="0.06"/>
    <n v="160.97999999999999"/>
    <n v="35.020000000000003"/>
    <n v="30"/>
    <n v="4864.3599999999997"/>
    <n v="11077"/>
    <x v="2"/>
  </r>
  <r>
    <n v="314"/>
    <s v="Ruby Gibbons"/>
    <x v="4"/>
    <x v="1"/>
    <x v="3"/>
    <x v="2"/>
    <s v="Scissors, Rulers and Trimmers"/>
    <s v="Medium Box"/>
    <s v="High Speed Automatic Electric Letter Opener"/>
    <s v="United States"/>
    <x v="1"/>
    <x v="10"/>
    <x v="498"/>
    <n v="60130"/>
    <x v="78"/>
    <d v="2015-03-22T00:00:00"/>
    <n v="2"/>
    <n v="0.04"/>
    <n v="1637.53"/>
    <n v="24.49"/>
    <n v="2"/>
    <n v="3299.5099999999998"/>
    <n v="89166"/>
    <x v="1"/>
  </r>
  <r>
    <n v="315"/>
    <s v="Benjamin Kaufman"/>
    <x v="4"/>
    <x v="1"/>
    <x v="3"/>
    <x v="1"/>
    <s v="Computer Peripherals"/>
    <s v="Small Box"/>
    <s v="Belkin 105-Key Black Keyboard"/>
    <s v="United States"/>
    <x v="3"/>
    <x v="35"/>
    <x v="499"/>
    <n v="1007"/>
    <x v="78"/>
    <d v="2015-03-20T00:00:00"/>
    <n v="0"/>
    <n v="0.01"/>
    <n v="19.98"/>
    <n v="4"/>
    <n v="2"/>
    <n v="43.95"/>
    <n v="89166"/>
    <x v="3"/>
  </r>
  <r>
    <n v="669"/>
    <s v="Amy Shea"/>
    <x v="4"/>
    <x v="1"/>
    <x v="2"/>
    <x v="2"/>
    <s v="Labels"/>
    <s v="Small Box"/>
    <s v="Avery 498"/>
    <s v="United States"/>
    <x v="1"/>
    <x v="20"/>
    <x v="500"/>
    <n v="52501"/>
    <x v="78"/>
    <d v="2015-03-22T00:00:00"/>
    <n v="2"/>
    <n v="0.09"/>
    <n v="2.89"/>
    <n v="0.5"/>
    <n v="22"/>
    <n v="63.990000000000009"/>
    <n v="88475"/>
    <x v="1"/>
  </r>
  <r>
    <n v="669"/>
    <s v="Amy Shea"/>
    <x v="4"/>
    <x v="1"/>
    <x v="2"/>
    <x v="2"/>
    <s v="Paper"/>
    <s v="Small Box"/>
    <s v="Xerox 1891"/>
    <s v="United States"/>
    <x v="1"/>
    <x v="20"/>
    <x v="500"/>
    <n v="52501"/>
    <x v="78"/>
    <d v="2015-03-21T00:00:00"/>
    <n v="1"/>
    <n v="0.02"/>
    <n v="48.91"/>
    <n v="5.81"/>
    <n v="2"/>
    <n v="103.61"/>
    <n v="88475"/>
    <x v="1"/>
  </r>
  <r>
    <n v="1679"/>
    <s v="Jeanne Nguyen"/>
    <x v="4"/>
    <x v="1"/>
    <x v="1"/>
    <x v="0"/>
    <s v="Office Furnishings"/>
    <s v="Wrap Bag"/>
    <s v="DAX Wood Document Frame."/>
    <s v="United States"/>
    <x v="3"/>
    <x v="27"/>
    <x v="501"/>
    <n v="45324"/>
    <x v="78"/>
    <d v="2015-03-21T00:00:00"/>
    <n v="1"/>
    <n v="7.0000000000000007E-2"/>
    <n v="13.73"/>
    <n v="6.85"/>
    <n v="21"/>
    <n v="295.11"/>
    <n v="86646"/>
    <x v="3"/>
  </r>
  <r>
    <n v="2794"/>
    <s v="Connie Bunn"/>
    <x v="4"/>
    <x v="1"/>
    <x v="3"/>
    <x v="2"/>
    <s v="Labels"/>
    <s v="Small Box"/>
    <s v="Avery 479"/>
    <s v="United States"/>
    <x v="1"/>
    <x v="20"/>
    <x v="502"/>
    <n v="50158"/>
    <x v="78"/>
    <d v="2015-03-22T00:00:00"/>
    <n v="2"/>
    <n v="0.06"/>
    <n v="2.61"/>
    <n v="0.5"/>
    <n v="2"/>
    <n v="5.66"/>
    <n v="87554"/>
    <x v="1"/>
  </r>
  <r>
    <n v="3360"/>
    <s v="Daniel Huff"/>
    <x v="3"/>
    <x v="1"/>
    <x v="2"/>
    <x v="2"/>
    <s v="Paper"/>
    <s v="Wrap Bag"/>
    <s v="Black Print Carbonless Snap-Off® Rapid Letter, 8 1/2&quot; x 7&quot;"/>
    <s v="United States"/>
    <x v="1"/>
    <x v="30"/>
    <x v="503"/>
    <n v="53214"/>
    <x v="78"/>
    <d v="2015-03-22T00:00:00"/>
    <n v="2"/>
    <n v="0.02"/>
    <n v="9.11"/>
    <n v="2.15"/>
    <n v="3"/>
    <n v="29.459999999999997"/>
    <n v="91435"/>
    <x v="1"/>
  </r>
  <r>
    <n v="3361"/>
    <s v="Oscar Kenney"/>
    <x v="3"/>
    <x v="1"/>
    <x v="2"/>
    <x v="0"/>
    <s v="Office Furnishings"/>
    <s v="Small Pack"/>
    <s v="Nu-Dell Executive Frame"/>
    <s v="United States"/>
    <x v="1"/>
    <x v="30"/>
    <x v="211"/>
    <n v="53095"/>
    <x v="78"/>
    <d v="2015-03-22T00:00:00"/>
    <n v="2"/>
    <n v="0.06"/>
    <n v="12.64"/>
    <n v="4.9800000000000004"/>
    <n v="8"/>
    <n v="106.04"/>
    <n v="91435"/>
    <x v="1"/>
  </r>
  <r>
    <n v="691"/>
    <s v="Alicia Curtis"/>
    <x v="1"/>
    <x v="1"/>
    <x v="2"/>
    <x v="2"/>
    <s v="Paper"/>
    <s v="Small Box"/>
    <s v="Xerox 200"/>
    <s v="United States"/>
    <x v="2"/>
    <x v="4"/>
    <x v="504"/>
    <n v="98408"/>
    <x v="79"/>
    <d v="2015-03-22T00:00:00"/>
    <n v="1"/>
    <n v="0.09"/>
    <n v="6.48"/>
    <n v="6.35"/>
    <n v="8"/>
    <n v="58.1"/>
    <n v="89915"/>
    <x v="2"/>
  </r>
  <r>
    <n v="1471"/>
    <s v="Danielle Daniel"/>
    <x v="1"/>
    <x v="1"/>
    <x v="2"/>
    <x v="2"/>
    <s v="Binders and Binder Accessories"/>
    <s v="Small Box"/>
    <s v="GBC DocuBind 200 Manual Binding Machine"/>
    <s v="United States"/>
    <x v="3"/>
    <x v="27"/>
    <x v="310"/>
    <n v="43081"/>
    <x v="79"/>
    <d v="2015-03-22T00:00:00"/>
    <n v="1"/>
    <n v="0.03"/>
    <n v="420.98"/>
    <n v="19.989999999999998"/>
    <n v="10"/>
    <n v="4229.76"/>
    <n v="87077"/>
    <x v="3"/>
  </r>
  <r>
    <n v="2601"/>
    <s v="Malcolm French"/>
    <x v="2"/>
    <x v="1"/>
    <x v="3"/>
    <x v="2"/>
    <s v="Scissors, Rulers and Trimmers"/>
    <s v="Small Pack"/>
    <s v="Acme Kleencut® Forged Steel Scissors"/>
    <s v="United States"/>
    <x v="3"/>
    <x v="47"/>
    <x v="505"/>
    <n v="3054"/>
    <x v="79"/>
    <d v="2015-03-26T00:00:00"/>
    <n v="5"/>
    <n v="0.05"/>
    <n v="5.74"/>
    <n v="5.3"/>
    <n v="7"/>
    <n v="45.43"/>
    <n v="87382"/>
    <x v="3"/>
  </r>
  <r>
    <n v="3275"/>
    <s v="Tamara Dickinson"/>
    <x v="2"/>
    <x v="1"/>
    <x v="2"/>
    <x v="2"/>
    <s v="Storage &amp; Organization"/>
    <s v="Small Box"/>
    <s v="Tenex Personal Project File with Scoop Front Design, Black"/>
    <s v="United States"/>
    <x v="2"/>
    <x v="4"/>
    <x v="4"/>
    <n v="98273"/>
    <x v="79"/>
    <d v="2015-03-23T00:00:00"/>
    <n v="2"/>
    <n v="0.02"/>
    <n v="13.48"/>
    <n v="4.51"/>
    <n v="9"/>
    <n v="125.81000000000002"/>
    <n v="86233"/>
    <x v="2"/>
  </r>
  <r>
    <n v="247"/>
    <s v="Marshall Brandt Briggs"/>
    <x v="4"/>
    <x v="1"/>
    <x v="3"/>
    <x v="2"/>
    <s v="Labels"/>
    <s v="Small Box"/>
    <s v="Avery 514"/>
    <s v="United States"/>
    <x v="0"/>
    <x v="34"/>
    <x v="369"/>
    <n v="37804"/>
    <x v="79"/>
    <d v="2015-03-23T00:00:00"/>
    <n v="2"/>
    <n v="0.09"/>
    <n v="2.88"/>
    <n v="0.99"/>
    <n v="10"/>
    <n v="29.699999999999996"/>
    <n v="89140"/>
    <x v="0"/>
  </r>
  <r>
    <n v="1185"/>
    <s v="Lee Xu"/>
    <x v="4"/>
    <x v="1"/>
    <x v="1"/>
    <x v="1"/>
    <s v="Office Machines"/>
    <s v="Large Box"/>
    <s v="Polycom ViewStation™ ISDN Videoconferencing Unit"/>
    <s v="United States"/>
    <x v="0"/>
    <x v="16"/>
    <x v="77"/>
    <n v="35756"/>
    <x v="79"/>
    <d v="2015-03-22T00:00:00"/>
    <n v="1"/>
    <n v="0"/>
    <n v="6783.02"/>
    <n v="24.49"/>
    <n v="3"/>
    <n v="20373.550000000003"/>
    <n v="85938"/>
    <x v="0"/>
  </r>
  <r>
    <n v="3258"/>
    <s v="Gretchen Best Wilkins"/>
    <x v="3"/>
    <x v="1"/>
    <x v="1"/>
    <x v="1"/>
    <s v="Computer Peripherals"/>
    <s v="Small Box"/>
    <s v="Fellowes Smart Design 104-Key Enhanced Keyboard, PS/2 Adapter, Platinum"/>
    <s v="United States"/>
    <x v="2"/>
    <x v="4"/>
    <x v="506"/>
    <n v="98037"/>
    <x v="79"/>
    <d v="2015-03-23T00:00:00"/>
    <n v="2"/>
    <n v="0.02"/>
    <n v="55.94"/>
    <n v="6.55"/>
    <n v="11"/>
    <n v="621.86999999999989"/>
    <n v="88824"/>
    <x v="2"/>
  </r>
  <r>
    <n v="87"/>
    <s v="Norman Shields"/>
    <x v="1"/>
    <x v="1"/>
    <x v="3"/>
    <x v="2"/>
    <s v="Labels"/>
    <s v="Small Box"/>
    <s v="Avery 493"/>
    <s v="United States"/>
    <x v="2"/>
    <x v="8"/>
    <x v="507"/>
    <n v="95687"/>
    <x v="80"/>
    <d v="2015-03-23T00:00:00"/>
    <n v="1"/>
    <n v="0.09"/>
    <n v="4.91"/>
    <n v="0.5"/>
    <n v="9"/>
    <n v="44.599999999999994"/>
    <n v="90597"/>
    <x v="2"/>
  </r>
  <r>
    <n v="87"/>
    <s v="Norman Shields"/>
    <x v="1"/>
    <x v="0"/>
    <x v="3"/>
    <x v="0"/>
    <s v="Tables"/>
    <s v="Jumbo Box"/>
    <s v="Hon 94000 Series Round Tables"/>
    <s v="United States"/>
    <x v="2"/>
    <x v="8"/>
    <x v="507"/>
    <n v="95687"/>
    <x v="80"/>
    <d v="2015-03-25T00:00:00"/>
    <n v="3"/>
    <n v="0.01"/>
    <n v="296.18"/>
    <n v="54.12"/>
    <n v="9"/>
    <n v="2719.7299999999996"/>
    <n v="90597"/>
    <x v="2"/>
  </r>
  <r>
    <n v="2014"/>
    <s v="Cathy Simon"/>
    <x v="1"/>
    <x v="1"/>
    <x v="2"/>
    <x v="1"/>
    <s v="Computer Peripherals"/>
    <s v="Small Pack"/>
    <s v="80 Minute CD-R Spindle, 100/Pack - Staples"/>
    <s v="United States"/>
    <x v="1"/>
    <x v="20"/>
    <x v="508"/>
    <n v="51503"/>
    <x v="80"/>
    <d v="2015-03-24T00:00:00"/>
    <n v="2"/>
    <n v="7.0000000000000007E-2"/>
    <n v="39.479999999999997"/>
    <n v="1.99"/>
    <n v="4"/>
    <n v="159.84"/>
    <n v="88367"/>
    <x v="1"/>
  </r>
  <r>
    <n v="2014"/>
    <s v="Cathy Simon"/>
    <x v="1"/>
    <x v="1"/>
    <x v="2"/>
    <x v="2"/>
    <s v="Labels"/>
    <s v="Small Box"/>
    <s v="Avery 493"/>
    <s v="United States"/>
    <x v="1"/>
    <x v="20"/>
    <x v="508"/>
    <n v="51503"/>
    <x v="80"/>
    <d v="2015-03-24T00:00:00"/>
    <n v="2"/>
    <n v="0"/>
    <n v="4.91"/>
    <n v="0.5"/>
    <n v="2"/>
    <n v="10.32"/>
    <n v="88367"/>
    <x v="1"/>
  </r>
  <r>
    <n v="949"/>
    <s v="Ernest Oh"/>
    <x v="2"/>
    <x v="1"/>
    <x v="1"/>
    <x v="2"/>
    <s v="Paper"/>
    <s v="Small Box"/>
    <s v="Xerox 1910"/>
    <s v="United States"/>
    <x v="2"/>
    <x v="8"/>
    <x v="10"/>
    <n v="90049"/>
    <x v="80"/>
    <d v="2015-03-26T00:00:00"/>
    <n v="4"/>
    <n v="0.02"/>
    <n v="48.04"/>
    <n v="5.09"/>
    <n v="18"/>
    <n v="869.79000000000008"/>
    <n v="8257"/>
    <x v="2"/>
  </r>
  <r>
    <n v="950"/>
    <s v="Jane Shah"/>
    <x v="2"/>
    <x v="0"/>
    <x v="1"/>
    <x v="1"/>
    <s v="Office Machines"/>
    <s v="Jumbo Drum"/>
    <s v="Epson DFX5000+ Dot Matrix Printer"/>
    <s v="United States"/>
    <x v="1"/>
    <x v="7"/>
    <x v="7"/>
    <n v="55372"/>
    <x v="80"/>
    <d v="2015-03-22T00:00:00"/>
    <n v="0"/>
    <n v="0.05"/>
    <n v="1500.97"/>
    <n v="29.7"/>
    <n v="1"/>
    <n v="1530.6200000000001"/>
    <n v="89084"/>
    <x v="1"/>
  </r>
  <r>
    <n v="950"/>
    <s v="Jane Shah"/>
    <x v="2"/>
    <x v="1"/>
    <x v="1"/>
    <x v="2"/>
    <s v="Paper"/>
    <s v="Small Box"/>
    <s v="Xerox 1910"/>
    <s v="United States"/>
    <x v="1"/>
    <x v="7"/>
    <x v="7"/>
    <n v="55372"/>
    <x v="80"/>
    <d v="2015-03-26T00:00:00"/>
    <n v="4"/>
    <n v="0.02"/>
    <n v="48.04"/>
    <n v="5.09"/>
    <n v="5"/>
    <n v="245.26999999999998"/>
    <n v="89084"/>
    <x v="1"/>
  </r>
  <r>
    <n v="950"/>
    <s v="Jane Shah"/>
    <x v="2"/>
    <x v="1"/>
    <x v="1"/>
    <x v="2"/>
    <s v="Pens &amp; Art Supplies"/>
    <s v="Wrap Bag"/>
    <s v="Newell 320"/>
    <s v="United States"/>
    <x v="1"/>
    <x v="7"/>
    <x v="7"/>
    <n v="55372"/>
    <x v="80"/>
    <d v="2015-03-29T00:00:00"/>
    <n v="7"/>
    <n v="0.03"/>
    <n v="4.28"/>
    <n v="1.6"/>
    <n v="1"/>
    <n v="5.8500000000000005"/>
    <n v="89084"/>
    <x v="1"/>
  </r>
  <r>
    <n v="1938"/>
    <s v="Franklin Spencer"/>
    <x v="4"/>
    <x v="2"/>
    <x v="3"/>
    <x v="1"/>
    <s v="Computer Peripherals"/>
    <s v="Small Box"/>
    <s v="Adesso Programmable 142-Key Keyboard"/>
    <s v="United States"/>
    <x v="1"/>
    <x v="38"/>
    <x v="509"/>
    <n v="66801"/>
    <x v="80"/>
    <d v="2015-03-23T00:00:00"/>
    <n v="1"/>
    <n v="0.1"/>
    <n v="152.47999999999999"/>
    <n v="4"/>
    <n v="4"/>
    <n v="613.81999999999994"/>
    <n v="88870"/>
    <x v="1"/>
  </r>
  <r>
    <n v="1940"/>
    <s v="Eileen McDonald"/>
    <x v="4"/>
    <x v="1"/>
    <x v="3"/>
    <x v="2"/>
    <s v="Scissors, Rulers and Trimmers"/>
    <s v="Small Pack"/>
    <s v="Acme Design Line 8&quot; Stainless Steel Bent Scissors w/Champagne Handles, 3-1/8&quot; Cut"/>
    <s v="United States"/>
    <x v="2"/>
    <x v="15"/>
    <x v="21"/>
    <n v="84020"/>
    <x v="80"/>
    <d v="2015-03-24T00:00:00"/>
    <n v="2"/>
    <n v="0.08"/>
    <n v="6.84"/>
    <n v="8.3699999999999992"/>
    <n v="1"/>
    <n v="15.129999999999999"/>
    <n v="88870"/>
    <x v="2"/>
  </r>
  <r>
    <n v="959"/>
    <s v="Sally House"/>
    <x v="3"/>
    <x v="0"/>
    <x v="3"/>
    <x v="1"/>
    <s v="Office Machines"/>
    <s v="Jumbo Drum"/>
    <s v="Panasonic KX-P1150 Dot Matrix Printer"/>
    <s v="United States"/>
    <x v="1"/>
    <x v="18"/>
    <x v="34"/>
    <n v="76028"/>
    <x v="80"/>
    <d v="2015-03-23T00:00:00"/>
    <n v="1"/>
    <n v="0.01"/>
    <n v="145.44999999999999"/>
    <n v="17.850000000000001"/>
    <n v="8"/>
    <n v="1181.4399999999998"/>
    <n v="91581"/>
    <x v="1"/>
  </r>
  <r>
    <n v="1553"/>
    <s v="Tara Powers Underwood"/>
    <x v="3"/>
    <x v="1"/>
    <x v="0"/>
    <x v="2"/>
    <s v="Paper"/>
    <s v="Small Box"/>
    <s v="Staples Premium Bright 1-Part Blank Computer Paper"/>
    <s v="United States"/>
    <x v="0"/>
    <x v="0"/>
    <x v="278"/>
    <n v="38701"/>
    <x v="80"/>
    <d v="2015-03-24T00:00:00"/>
    <n v="2"/>
    <n v="0.03"/>
    <n v="12.28"/>
    <n v="6.35"/>
    <n v="7"/>
    <n v="92.279999999999987"/>
    <n v="87484"/>
    <x v="0"/>
  </r>
  <r>
    <n v="2561"/>
    <s v="Laurie Moon"/>
    <x v="3"/>
    <x v="0"/>
    <x v="1"/>
    <x v="0"/>
    <s v="Chairs &amp; Chairmats"/>
    <s v="Jumbo Drum"/>
    <s v="Office Star - Mid Back Dual function Ergonomic High Back Chair with 2-Way Adjustable Arms"/>
    <s v="United States"/>
    <x v="3"/>
    <x v="11"/>
    <x v="510"/>
    <n v="10562"/>
    <x v="80"/>
    <d v="2015-03-25T00:00:00"/>
    <n v="3"/>
    <n v="0.03"/>
    <n v="160.97999999999999"/>
    <n v="30"/>
    <n v="11"/>
    <n v="1800.75"/>
    <n v="86465"/>
    <x v="3"/>
  </r>
  <r>
    <n v="1976"/>
    <s v="Sherri F Vogel"/>
    <x v="0"/>
    <x v="1"/>
    <x v="1"/>
    <x v="2"/>
    <s v="Paper"/>
    <s v="Small Box"/>
    <s v="Xerox 1893"/>
    <s v="United States"/>
    <x v="1"/>
    <x v="25"/>
    <x v="84"/>
    <n v="48823"/>
    <x v="81"/>
    <d v="2015-03-25T00:00:00"/>
    <n v="2"/>
    <n v="0.06"/>
    <n v="40.99"/>
    <n v="17.48"/>
    <n v="14"/>
    <n v="591.28000000000009"/>
    <n v="89041"/>
    <x v="1"/>
  </r>
  <r>
    <n v="2618"/>
    <s v="Amy Hamrick Melvin"/>
    <x v="0"/>
    <x v="1"/>
    <x v="3"/>
    <x v="2"/>
    <s v="Appliances"/>
    <s v="Small Box"/>
    <s v="Fellowes Mighty 8 Compact Surge Protector"/>
    <s v="United States"/>
    <x v="3"/>
    <x v="11"/>
    <x v="13"/>
    <n v="10004"/>
    <x v="81"/>
    <d v="2015-03-24T00:00:00"/>
    <n v="1"/>
    <n v="0.1"/>
    <n v="20.27"/>
    <n v="3.99"/>
    <n v="53"/>
    <n v="1078.2"/>
    <n v="53153"/>
    <x v="3"/>
  </r>
  <r>
    <n v="2620"/>
    <s v="Phyllis Little"/>
    <x v="0"/>
    <x v="1"/>
    <x v="3"/>
    <x v="2"/>
    <s v="Appliances"/>
    <s v="Small Box"/>
    <s v="Fellowes Mighty 8 Compact Surge Protector"/>
    <s v="United States"/>
    <x v="0"/>
    <x v="34"/>
    <x v="511"/>
    <n v="38134"/>
    <x v="81"/>
    <d v="2015-03-24T00:00:00"/>
    <n v="1"/>
    <n v="0.1"/>
    <n v="20.27"/>
    <n v="3.99"/>
    <n v="13"/>
    <n v="267.39999999999998"/>
    <n v="88017"/>
    <x v="0"/>
  </r>
  <r>
    <n v="2618"/>
    <s v="Amy Hamrick Melvin"/>
    <x v="1"/>
    <x v="2"/>
    <x v="3"/>
    <x v="2"/>
    <s v="Pens &amp; Art Supplies"/>
    <s v="Wrap Bag"/>
    <s v="*Staples* Highlighting Markers"/>
    <s v="United States"/>
    <x v="3"/>
    <x v="11"/>
    <x v="13"/>
    <n v="10004"/>
    <x v="81"/>
    <d v="2015-03-23T00:00:00"/>
    <n v="0"/>
    <n v="0.05"/>
    <n v="4.84"/>
    <n v="0.71"/>
    <n v="20"/>
    <n v="97.46"/>
    <n v="34017"/>
    <x v="3"/>
  </r>
  <r>
    <n v="2618"/>
    <s v="Amy Hamrick Melvin"/>
    <x v="1"/>
    <x v="1"/>
    <x v="3"/>
    <x v="2"/>
    <s v="Storage &amp; Organization"/>
    <s v="Small Box"/>
    <s v="Super Decoflex Portable Personal File"/>
    <s v="United States"/>
    <x v="3"/>
    <x v="11"/>
    <x v="13"/>
    <n v="10004"/>
    <x v="81"/>
    <d v="2015-03-25T00:00:00"/>
    <n v="2"/>
    <n v="0.01"/>
    <n v="14.98"/>
    <n v="7.69"/>
    <n v="28"/>
    <n v="427.12"/>
    <n v="34017"/>
    <x v="3"/>
  </r>
  <r>
    <n v="2619"/>
    <s v="Brandon E Shepherd"/>
    <x v="1"/>
    <x v="2"/>
    <x v="3"/>
    <x v="2"/>
    <s v="Pens &amp; Art Supplies"/>
    <s v="Wrap Bag"/>
    <s v="*Staples* Highlighting Markers"/>
    <s v="United States"/>
    <x v="1"/>
    <x v="46"/>
    <x v="291"/>
    <n v="57103"/>
    <x v="81"/>
    <d v="2015-03-23T00:00:00"/>
    <n v="0"/>
    <n v="0.05"/>
    <n v="4.84"/>
    <n v="0.71"/>
    <n v="5"/>
    <n v="24.86"/>
    <n v="88014"/>
    <x v="1"/>
  </r>
  <r>
    <n v="2958"/>
    <s v="Ellen Sparks"/>
    <x v="2"/>
    <x v="1"/>
    <x v="3"/>
    <x v="1"/>
    <s v="Telephones and Communication"/>
    <s v="Wrap Bag"/>
    <s v="Accessory21"/>
    <s v="United States"/>
    <x v="1"/>
    <x v="30"/>
    <x v="512"/>
    <n v="54956"/>
    <x v="81"/>
    <d v="2015-03-28T00:00:00"/>
    <n v="5"/>
    <n v="0.06"/>
    <n v="20.99"/>
    <n v="0.99"/>
    <n v="18"/>
    <n v="378.75"/>
    <n v="90265"/>
    <x v="1"/>
  </r>
  <r>
    <n v="1368"/>
    <s v="Patsy Harmon"/>
    <x v="4"/>
    <x v="1"/>
    <x v="1"/>
    <x v="2"/>
    <s v="Binders and Binder Accessories"/>
    <s v="Small Box"/>
    <s v="Presstex Flexible Ring Binders"/>
    <s v="United States"/>
    <x v="1"/>
    <x v="18"/>
    <x v="513"/>
    <n v="75901"/>
    <x v="81"/>
    <d v="2015-03-25T00:00:00"/>
    <n v="2"/>
    <n v="0.09"/>
    <n v="4.55"/>
    <n v="1.49"/>
    <n v="6"/>
    <n v="28.699999999999996"/>
    <n v="90514"/>
    <x v="1"/>
  </r>
  <r>
    <n v="1369"/>
    <s v="Joe D Dean"/>
    <x v="4"/>
    <x v="2"/>
    <x v="1"/>
    <x v="2"/>
    <s v="Envelopes"/>
    <s v="Small Box"/>
    <s v="Staples #10 Laser &amp; Inkjet Envelopes, 4 1/8&quot; x 9 1/2&quot;, 100/Box"/>
    <s v="United States"/>
    <x v="1"/>
    <x v="18"/>
    <x v="402"/>
    <n v="76063"/>
    <x v="81"/>
    <d v="2015-03-25T00:00:00"/>
    <n v="2"/>
    <n v="7.0000000000000007E-2"/>
    <n v="9.7799999999999994"/>
    <n v="5.76"/>
    <n v="11"/>
    <n v="113.27000000000001"/>
    <n v="90514"/>
    <x v="1"/>
  </r>
  <r>
    <n v="2395"/>
    <s v="Beverly Roberts"/>
    <x v="3"/>
    <x v="1"/>
    <x v="3"/>
    <x v="2"/>
    <s v="Appliances"/>
    <s v="Small Box"/>
    <s v="Tripp Lite Isotel 6 Outlet Surge Protector with Fax/Modem Protection"/>
    <s v="United States"/>
    <x v="0"/>
    <x v="5"/>
    <x v="514"/>
    <n v="31401"/>
    <x v="81"/>
    <d v="2015-03-24T00:00:00"/>
    <n v="1"/>
    <n v="0.04"/>
    <n v="60.97"/>
    <n v="4.5"/>
    <n v="15"/>
    <n v="919.01"/>
    <n v="86952"/>
    <x v="0"/>
  </r>
  <r>
    <n v="3381"/>
    <s v="Christopher Norton Patterson"/>
    <x v="3"/>
    <x v="1"/>
    <x v="3"/>
    <x v="2"/>
    <s v="Pens &amp; Art Supplies"/>
    <s v="Small Pack"/>
    <s v="Staples SlimLine Pencil Sharpener"/>
    <s v="United States"/>
    <x v="0"/>
    <x v="5"/>
    <x v="515"/>
    <n v="31204"/>
    <x v="81"/>
    <d v="2015-03-25T00:00:00"/>
    <n v="2"/>
    <n v="0.05"/>
    <n v="11.97"/>
    <n v="5.81"/>
    <n v="2"/>
    <n v="29.7"/>
    <n v="88836"/>
    <x v="0"/>
  </r>
  <r>
    <n v="618"/>
    <s v="Robert Cowan"/>
    <x v="0"/>
    <x v="1"/>
    <x v="1"/>
    <x v="1"/>
    <s v="Computer Peripherals"/>
    <s v="Small Box"/>
    <s v="Belkin 107-key enhanced keyboard, USB/PS/2 interface"/>
    <s v="United States"/>
    <x v="2"/>
    <x v="3"/>
    <x v="516"/>
    <n v="81007"/>
    <x v="82"/>
    <d v="2015-03-25T00:00:00"/>
    <n v="1"/>
    <n v="0.06"/>
    <n v="17.98"/>
    <n v="4"/>
    <n v="4"/>
    <n v="75.86"/>
    <n v="88197"/>
    <x v="2"/>
  </r>
  <r>
    <n v="3309"/>
    <s v="Edwin Chung"/>
    <x v="0"/>
    <x v="1"/>
    <x v="0"/>
    <x v="0"/>
    <s v="Office Furnishings"/>
    <s v="Small Pack"/>
    <s v="G.E. Longer-Life Indoor Recessed Floodlight Bulbs"/>
    <s v="United States"/>
    <x v="3"/>
    <x v="35"/>
    <x v="517"/>
    <n v="1760"/>
    <x v="82"/>
    <d v="2015-03-26T00:00:00"/>
    <n v="2"/>
    <n v="0.1"/>
    <n v="6.64"/>
    <n v="54.95"/>
    <n v="4"/>
    <n v="81.410000000000011"/>
    <n v="90460"/>
    <x v="3"/>
  </r>
  <r>
    <n v="3310"/>
    <s v="Tiffany Grossman Hardin"/>
    <x v="0"/>
    <x v="1"/>
    <x v="0"/>
    <x v="2"/>
    <s v="Envelopes"/>
    <s v="Small Box"/>
    <s v="Tyvek® Side-Opening Peel &amp; Seel® Expanding Envelopes"/>
    <s v="United States"/>
    <x v="3"/>
    <x v="35"/>
    <x v="518"/>
    <n v="2563"/>
    <x v="82"/>
    <d v="2015-03-25T00:00:00"/>
    <n v="1"/>
    <n v="0.05"/>
    <n v="90.48"/>
    <n v="19.989999999999998"/>
    <n v="4"/>
    <n v="381.86"/>
    <n v="90460"/>
    <x v="3"/>
  </r>
  <r>
    <n v="1689"/>
    <s v="Larry Church"/>
    <x v="1"/>
    <x v="1"/>
    <x v="3"/>
    <x v="2"/>
    <s v="Storage &amp; Organization"/>
    <s v="Large Box"/>
    <s v="Tennsco Industrial Shelving"/>
    <s v="United States"/>
    <x v="1"/>
    <x v="2"/>
    <x v="519"/>
    <n v="46322"/>
    <x v="82"/>
    <d v="2015-03-25T00:00:00"/>
    <n v="1"/>
    <n v="0"/>
    <n v="48.91"/>
    <n v="35"/>
    <n v="10"/>
    <n v="524.09999999999991"/>
    <n v="91077"/>
    <x v="1"/>
  </r>
  <r>
    <n v="2308"/>
    <s v="Laurence Cummings"/>
    <x v="2"/>
    <x v="1"/>
    <x v="0"/>
    <x v="0"/>
    <s v="Office Furnishings"/>
    <s v="Small Pack"/>
    <s v="DAX Two-Tone Rosewood/Black Document Frame, Desktop, 5 x 7"/>
    <s v="United States"/>
    <x v="0"/>
    <x v="12"/>
    <x v="520"/>
    <n v="33971"/>
    <x v="82"/>
    <d v="2015-03-26T00:00:00"/>
    <n v="2"/>
    <n v="0.08"/>
    <n v="9.48"/>
    <n v="7.29"/>
    <n v="2"/>
    <n v="26.17"/>
    <n v="90557"/>
    <x v="0"/>
  </r>
  <r>
    <n v="2308"/>
    <s v="Laurence Cummings"/>
    <x v="2"/>
    <x v="1"/>
    <x v="0"/>
    <x v="2"/>
    <s v="Storage &amp; Organization"/>
    <s v="Small Box"/>
    <s v="Fellowes Staxonsteel® Drawer Files"/>
    <s v="United States"/>
    <x v="0"/>
    <x v="12"/>
    <x v="520"/>
    <n v="33971"/>
    <x v="82"/>
    <d v="2015-03-28T00:00:00"/>
    <n v="4"/>
    <n v="0.03"/>
    <n v="193.17"/>
    <n v="19.989999999999998"/>
    <n v="8"/>
    <n v="1565.32"/>
    <n v="90557"/>
    <x v="0"/>
  </r>
  <r>
    <n v="1060"/>
    <s v="Gene Gilliam"/>
    <x v="4"/>
    <x v="0"/>
    <x v="0"/>
    <x v="0"/>
    <s v="Tables"/>
    <s v="Jumbo Box"/>
    <s v="Balt Split Level Computer Training Table"/>
    <s v="United States"/>
    <x v="0"/>
    <x v="5"/>
    <x v="78"/>
    <n v="30318"/>
    <x v="82"/>
    <d v="2015-03-25T00:00:00"/>
    <n v="1"/>
    <n v="0.09"/>
    <n v="138.75"/>
    <n v="52.42"/>
    <n v="23"/>
    <n v="3243.58"/>
    <n v="58628"/>
    <x v="0"/>
  </r>
  <r>
    <n v="1062"/>
    <s v="Willie Robinson"/>
    <x v="4"/>
    <x v="0"/>
    <x v="0"/>
    <x v="0"/>
    <s v="Tables"/>
    <s v="Jumbo Box"/>
    <s v="Balt Split Level Computer Training Table"/>
    <s v="United States"/>
    <x v="3"/>
    <x v="11"/>
    <x v="521"/>
    <n v="11727"/>
    <x v="82"/>
    <d v="2015-03-25T00:00:00"/>
    <n v="1"/>
    <n v="0.09"/>
    <n v="138.75"/>
    <n v="52.42"/>
    <n v="6"/>
    <n v="884.82999999999993"/>
    <n v="91354"/>
    <x v="3"/>
  </r>
  <r>
    <n v="1254"/>
    <s v="Anne Bland"/>
    <x v="4"/>
    <x v="1"/>
    <x v="2"/>
    <x v="2"/>
    <s v="Rubber Bands"/>
    <s v="Wrap Bag"/>
    <s v="Advantus Map Pennant Flags and Round Head Tacks"/>
    <s v="United States"/>
    <x v="1"/>
    <x v="18"/>
    <x v="445"/>
    <n v="77530"/>
    <x v="82"/>
    <d v="2015-03-25T00:00:00"/>
    <n v="1"/>
    <n v="0.06"/>
    <n v="3.95"/>
    <n v="2"/>
    <n v="5"/>
    <n v="21.69"/>
    <n v="89984"/>
    <x v="1"/>
  </r>
  <r>
    <n v="2256"/>
    <s v="Lloyd Levin"/>
    <x v="4"/>
    <x v="0"/>
    <x v="3"/>
    <x v="0"/>
    <s v="Chairs &amp; Chairmats"/>
    <s v="Jumbo Drum"/>
    <s v="Novimex Turbo Task Chair"/>
    <s v="United States"/>
    <x v="0"/>
    <x v="9"/>
    <x v="9"/>
    <n v="28560"/>
    <x v="82"/>
    <d v="2015-03-26T00:00:00"/>
    <n v="2"/>
    <n v="7.0000000000000007E-2"/>
    <n v="70.98"/>
    <n v="30"/>
    <n v="20"/>
    <n v="1449.5300000000002"/>
    <n v="87964"/>
    <x v="0"/>
  </r>
  <r>
    <n v="2330"/>
    <s v="Kara Foster"/>
    <x v="4"/>
    <x v="1"/>
    <x v="2"/>
    <x v="2"/>
    <s v="Binders and Binder Accessories"/>
    <s v="Small Box"/>
    <s v="Lock-Up Easel 'Spel-Binder'"/>
    <s v="United States"/>
    <x v="1"/>
    <x v="20"/>
    <x v="522"/>
    <n v="52302"/>
    <x v="82"/>
    <d v="2015-03-27T00:00:00"/>
    <n v="3"/>
    <n v="0.06"/>
    <n v="28.53"/>
    <n v="1.49"/>
    <n v="5"/>
    <n v="144.08000000000001"/>
    <n v="90964"/>
    <x v="1"/>
  </r>
  <r>
    <n v="3143"/>
    <s v="Neil Song"/>
    <x v="4"/>
    <x v="1"/>
    <x v="1"/>
    <x v="2"/>
    <s v="Storage &amp; Organization"/>
    <s v="Small Box"/>
    <s v="Decoflex Hanging Personal Folder File"/>
    <s v="United States"/>
    <x v="1"/>
    <x v="18"/>
    <x v="523"/>
    <n v="78660"/>
    <x v="82"/>
    <d v="2015-03-25T00:00:00"/>
    <n v="1"/>
    <n v="0.02"/>
    <n v="15.42"/>
    <n v="5.41"/>
    <n v="2"/>
    <n v="36.229999999999997"/>
    <n v="86368"/>
    <x v="1"/>
  </r>
  <r>
    <n v="2430"/>
    <s v="Kimberly Reilly"/>
    <x v="3"/>
    <x v="1"/>
    <x v="2"/>
    <x v="2"/>
    <s v="Binders and Binder Accessories"/>
    <s v="Small Box"/>
    <s v="Avery Premier Heavy-Duty Binder with Round Locking Rings"/>
    <s v="United States"/>
    <x v="1"/>
    <x v="18"/>
    <x v="524"/>
    <n v="76541"/>
    <x v="82"/>
    <d v="2015-03-25T00:00:00"/>
    <n v="1"/>
    <n v="0.1"/>
    <n v="14.28"/>
    <n v="2.99"/>
    <n v="11"/>
    <n v="159.97"/>
    <n v="91108"/>
    <x v="1"/>
  </r>
  <r>
    <n v="880"/>
    <s v="Ellen Beck"/>
    <x v="0"/>
    <x v="1"/>
    <x v="0"/>
    <x v="2"/>
    <s v="Envelopes"/>
    <s v="Small Box"/>
    <s v="Staples Standard Envelopes"/>
    <s v="United States"/>
    <x v="2"/>
    <x v="41"/>
    <x v="525"/>
    <n v="85254"/>
    <x v="83"/>
    <d v="2015-03-27T00:00:00"/>
    <n v="2"/>
    <n v="7.0000000000000007E-2"/>
    <n v="5.68"/>
    <n v="1.39"/>
    <n v="5"/>
    <n v="29.72"/>
    <n v="86153"/>
    <x v="2"/>
  </r>
  <r>
    <n v="880"/>
    <s v="Ellen Beck"/>
    <x v="0"/>
    <x v="1"/>
    <x v="0"/>
    <x v="2"/>
    <s v="Paper"/>
    <s v="Small Box"/>
    <s v="Xerox 1964"/>
    <s v="United States"/>
    <x v="2"/>
    <x v="41"/>
    <x v="525"/>
    <n v="85254"/>
    <x v="83"/>
    <d v="2015-03-27T00:00:00"/>
    <n v="2"/>
    <n v="0.06"/>
    <n v="22.84"/>
    <n v="11.54"/>
    <n v="1"/>
    <n v="34.319999999999993"/>
    <n v="86153"/>
    <x v="2"/>
  </r>
  <r>
    <n v="1241"/>
    <s v="Bradley Schroeder"/>
    <x v="0"/>
    <x v="0"/>
    <x v="0"/>
    <x v="1"/>
    <s v="Office Machines"/>
    <s v="Jumbo Drum"/>
    <s v="Hewlett-Packard Deskjet 6122 Color Inkjet Printer"/>
    <s v="United States"/>
    <x v="0"/>
    <x v="16"/>
    <x v="329"/>
    <n v="36830"/>
    <x v="83"/>
    <d v="2015-03-25T00:00:00"/>
    <n v="0"/>
    <n v="0.06"/>
    <n v="200.97"/>
    <n v="15.59"/>
    <n v="7"/>
    <n v="1422.32"/>
    <n v="90881"/>
    <x v="0"/>
  </r>
  <r>
    <n v="1648"/>
    <s v="Nina Bowles"/>
    <x v="0"/>
    <x v="1"/>
    <x v="3"/>
    <x v="2"/>
    <s v="Appliances"/>
    <s v="Medium Box"/>
    <s v="Bionaire Personal Warm Mist Humidifier/Vaporizer"/>
    <s v="United States"/>
    <x v="1"/>
    <x v="10"/>
    <x v="167"/>
    <n v="60098"/>
    <x v="83"/>
    <d v="2015-03-27T00:00:00"/>
    <n v="2"/>
    <n v="0.08"/>
    <n v="46.89"/>
    <n v="5.0999999999999996"/>
    <n v="17"/>
    <n v="802.15"/>
    <n v="91043"/>
    <x v="1"/>
  </r>
  <r>
    <n v="1648"/>
    <s v="Nina Bowles"/>
    <x v="0"/>
    <x v="1"/>
    <x v="3"/>
    <x v="2"/>
    <s v="Scissors, Rulers and Trimmers"/>
    <s v="Small Pack"/>
    <s v="Acme® 8&quot; Straight Scissors"/>
    <s v="United States"/>
    <x v="1"/>
    <x v="10"/>
    <x v="167"/>
    <n v="60098"/>
    <x v="83"/>
    <d v="2015-03-25T00:00:00"/>
    <n v="0"/>
    <n v="0.05"/>
    <n v="12.98"/>
    <n v="3.14"/>
    <n v="18"/>
    <n v="236.73"/>
    <n v="91043"/>
    <x v="1"/>
  </r>
  <r>
    <n v="1829"/>
    <s v="Suzanne Cochran"/>
    <x v="0"/>
    <x v="2"/>
    <x v="3"/>
    <x v="0"/>
    <s v="Office Furnishings"/>
    <s v="Small Box"/>
    <s v="Eldon Expressions Punched Metal &amp; Wood Desk Accessories, Pewter &amp; Cherry"/>
    <s v="United States"/>
    <x v="1"/>
    <x v="20"/>
    <x v="50"/>
    <n v="52402"/>
    <x v="83"/>
    <d v="2015-03-27T00:00:00"/>
    <n v="2"/>
    <n v="0.01"/>
    <n v="10.64"/>
    <n v="5.16"/>
    <n v="5"/>
    <n v="58.35"/>
    <n v="86957"/>
    <x v="1"/>
  </r>
  <r>
    <n v="2201"/>
    <s v="David Hoyle"/>
    <x v="0"/>
    <x v="1"/>
    <x v="0"/>
    <x v="0"/>
    <s v="Office Furnishings"/>
    <s v="Large Box"/>
    <s v="Tensor Computer Mounted Lamp"/>
    <s v="United States"/>
    <x v="1"/>
    <x v="7"/>
    <x v="526"/>
    <n v="55420"/>
    <x v="83"/>
    <d v="2015-03-27T00:00:00"/>
    <n v="2"/>
    <n v="0.17"/>
    <n v="14.89"/>
    <n v="13.56"/>
    <n v="1"/>
    <n v="28.28"/>
    <n v="86054"/>
    <x v="1"/>
  </r>
  <r>
    <n v="3100"/>
    <s v="Gladys Holloway"/>
    <x v="0"/>
    <x v="1"/>
    <x v="1"/>
    <x v="1"/>
    <s v="Telephones and Communication"/>
    <s v="Wrap Bag"/>
    <s v="Accessory17"/>
    <s v="United States"/>
    <x v="0"/>
    <x v="12"/>
    <x v="527"/>
    <n v="33334"/>
    <x v="83"/>
    <d v="2015-03-27T00:00:00"/>
    <n v="2"/>
    <n v="7.0000000000000007E-2"/>
    <n v="35.99"/>
    <n v="5"/>
    <n v="1"/>
    <n v="40.92"/>
    <n v="89988"/>
    <x v="0"/>
  </r>
  <r>
    <n v="693"/>
    <s v="Richard McClure"/>
    <x v="2"/>
    <x v="0"/>
    <x v="0"/>
    <x v="0"/>
    <s v="Bookcases"/>
    <s v="Jumbo Box"/>
    <s v="DMI Eclipse Executive Suite Bookcases"/>
    <s v="United States"/>
    <x v="2"/>
    <x v="3"/>
    <x v="433"/>
    <n v="80229"/>
    <x v="83"/>
    <d v="2015-03-25T00:00:00"/>
    <n v="0"/>
    <n v="0.02"/>
    <n v="500.98"/>
    <n v="41.44"/>
    <n v="7"/>
    <n v="3548.28"/>
    <n v="87811"/>
    <x v="2"/>
  </r>
  <r>
    <n v="1557"/>
    <s v="James Nicholson"/>
    <x v="2"/>
    <x v="1"/>
    <x v="1"/>
    <x v="2"/>
    <s v="Appliances"/>
    <s v="Large Box"/>
    <s v="Euro Pro Shark Stick Mini Vacuum"/>
    <s v="United States"/>
    <x v="0"/>
    <x v="21"/>
    <x v="528"/>
    <n v="22003"/>
    <x v="83"/>
    <d v="2015-04-02T00:00:00"/>
    <n v="8"/>
    <n v="0.09"/>
    <n v="60.98"/>
    <n v="49"/>
    <n v="15"/>
    <n v="963.6099999999999"/>
    <n v="87426"/>
    <x v="0"/>
  </r>
  <r>
    <n v="1557"/>
    <s v="James Nicholson"/>
    <x v="2"/>
    <x v="1"/>
    <x v="1"/>
    <x v="1"/>
    <s v="Computer Peripherals"/>
    <s v="Small Pack"/>
    <s v="Verbatim DVD-RAM, 5.2GB, Rewritable, Type 1, DS"/>
    <s v="United States"/>
    <x v="0"/>
    <x v="21"/>
    <x v="528"/>
    <n v="22003"/>
    <x v="83"/>
    <d v="2015-03-27T00:00:00"/>
    <n v="2"/>
    <n v="0.05"/>
    <n v="29.89"/>
    <n v="1.99"/>
    <n v="12"/>
    <n v="360.62"/>
    <n v="87426"/>
    <x v="0"/>
  </r>
  <r>
    <n v="1699"/>
    <s v="Joseph Hurst"/>
    <x v="2"/>
    <x v="1"/>
    <x v="0"/>
    <x v="2"/>
    <s v="Binders and Binder Accessories"/>
    <s v="Small Box"/>
    <s v="Ibico Presentation Index for Binding Systems"/>
    <s v="United States"/>
    <x v="3"/>
    <x v="28"/>
    <x v="529"/>
    <n v="19057"/>
    <x v="83"/>
    <d v="2015-03-29T00:00:00"/>
    <n v="4"/>
    <n v="0.05"/>
    <n v="3.98"/>
    <n v="5.26"/>
    <n v="12"/>
    <n v="52.97"/>
    <n v="87345"/>
    <x v="3"/>
  </r>
  <r>
    <n v="1699"/>
    <s v="Joseph Hurst"/>
    <x v="2"/>
    <x v="1"/>
    <x v="0"/>
    <x v="2"/>
    <s v="Paper"/>
    <s v="Small Box"/>
    <s v="Xerox 207"/>
    <s v="United States"/>
    <x v="3"/>
    <x v="28"/>
    <x v="529"/>
    <n v="19057"/>
    <x v="83"/>
    <d v="2015-03-25T00:00:00"/>
    <n v="0"/>
    <n v="0.01"/>
    <n v="6.48"/>
    <n v="5.4"/>
    <n v="2"/>
    <n v="18.349999999999998"/>
    <n v="87345"/>
    <x v="3"/>
  </r>
  <r>
    <n v="290"/>
    <s v="Sara O'Connor"/>
    <x v="3"/>
    <x v="1"/>
    <x v="0"/>
    <x v="1"/>
    <s v="Computer Peripherals"/>
    <s v="Small Pack"/>
    <s v="Imation 3.5&quot;, DISKETTE 44766 HGHLD3.52HD/FM, 10/Pack"/>
    <s v="United States"/>
    <x v="2"/>
    <x v="3"/>
    <x v="530"/>
    <n v="80538"/>
    <x v="83"/>
    <d v="2015-03-26T00:00:00"/>
    <n v="1"/>
    <n v="0.04"/>
    <n v="4.9800000000000004"/>
    <n v="4.62"/>
    <n v="20"/>
    <n v="104.18"/>
    <n v="90837"/>
    <x v="2"/>
  </r>
  <r>
    <n v="2287"/>
    <s v="Samuel Newman"/>
    <x v="3"/>
    <x v="1"/>
    <x v="3"/>
    <x v="2"/>
    <s v="Paper"/>
    <s v="Small Box"/>
    <s v="Computer Printout Paper with Letter-Trim Perforations"/>
    <s v="United States"/>
    <x v="0"/>
    <x v="23"/>
    <x v="348"/>
    <n v="29483"/>
    <x v="83"/>
    <d v="2015-03-25T00:00:00"/>
    <n v="0"/>
    <n v="0.01"/>
    <n v="18.97"/>
    <n v="9.0299999999999994"/>
    <n v="8"/>
    <n v="160.78"/>
    <n v="90146"/>
    <x v="0"/>
  </r>
  <r>
    <n v="2287"/>
    <s v="Samuel Newman"/>
    <x v="3"/>
    <x v="1"/>
    <x v="3"/>
    <x v="2"/>
    <s v="Paper"/>
    <s v="Small Box"/>
    <s v="Xerox 1933"/>
    <s v="United States"/>
    <x v="0"/>
    <x v="23"/>
    <x v="348"/>
    <n v="29483"/>
    <x v="83"/>
    <d v="2015-03-26T00:00:00"/>
    <n v="1"/>
    <n v="0.03"/>
    <n v="12.28"/>
    <n v="4.8600000000000003"/>
    <n v="6"/>
    <n v="78.509999999999991"/>
    <n v="90146"/>
    <x v="0"/>
  </r>
  <r>
    <n v="2287"/>
    <s v="Samuel Newman"/>
    <x v="3"/>
    <x v="2"/>
    <x v="3"/>
    <x v="2"/>
    <s v="Pens &amp; Art Supplies"/>
    <s v="Small Box"/>
    <s v="Hunt Boston® Vacuum Mount KS Pencil Sharpener"/>
    <s v="United States"/>
    <x v="0"/>
    <x v="23"/>
    <x v="348"/>
    <n v="29483"/>
    <x v="83"/>
    <d v="2015-03-27T00:00:00"/>
    <n v="2"/>
    <n v="0.05"/>
    <n v="34.99"/>
    <n v="7.73"/>
    <n v="12"/>
    <n v="427.56"/>
    <n v="90146"/>
    <x v="0"/>
  </r>
  <r>
    <n v="2833"/>
    <s v="Tim Connolly"/>
    <x v="3"/>
    <x v="0"/>
    <x v="0"/>
    <x v="0"/>
    <s v="Bookcases"/>
    <s v="Jumbo Box"/>
    <s v="Sauder Forest Hills Library, Woodland Oak Finish"/>
    <s v="United States"/>
    <x v="1"/>
    <x v="7"/>
    <x v="531"/>
    <n v="55076"/>
    <x v="83"/>
    <d v="2015-03-27T00:00:00"/>
    <n v="2"/>
    <n v="0.03"/>
    <n v="140.97999999999999"/>
    <n v="36.090000000000003"/>
    <n v="4"/>
    <n v="599.98"/>
    <n v="91030"/>
    <x v="1"/>
  </r>
  <r>
    <n v="2833"/>
    <s v="Tim Connolly"/>
    <x v="3"/>
    <x v="1"/>
    <x v="0"/>
    <x v="1"/>
    <s v="Telephones and Communication"/>
    <s v="Small Box"/>
    <s v="Talkabout T8367"/>
    <s v="United States"/>
    <x v="1"/>
    <x v="7"/>
    <x v="531"/>
    <n v="55076"/>
    <x v="83"/>
    <d v="2015-03-26T00:00:00"/>
    <n v="1"/>
    <n v="0.08"/>
    <n v="65.989999999999995"/>
    <n v="8.99"/>
    <n v="15"/>
    <n v="998.75999999999988"/>
    <n v="91030"/>
    <x v="1"/>
  </r>
  <r>
    <n v="1767"/>
    <s v="Robert Rollins"/>
    <x v="0"/>
    <x v="1"/>
    <x v="2"/>
    <x v="1"/>
    <s v="Computer Peripherals"/>
    <s v="Small Box"/>
    <s v="Microsoft Natural Multimedia Keyboard"/>
    <s v="United States"/>
    <x v="0"/>
    <x v="5"/>
    <x v="532"/>
    <n v="30265"/>
    <x v="84"/>
    <d v="2015-03-27T00:00:00"/>
    <n v="1"/>
    <n v="0.01"/>
    <n v="50.98"/>
    <n v="6.5"/>
    <n v="16"/>
    <n v="822.17"/>
    <n v="89211"/>
    <x v="0"/>
  </r>
  <r>
    <n v="2114"/>
    <s v="Paige Mason"/>
    <x v="0"/>
    <x v="1"/>
    <x v="3"/>
    <x v="2"/>
    <s v="Pens &amp; Art Supplies"/>
    <s v="Wrap Bag"/>
    <s v="Sanford Liquid Accent Highlighters"/>
    <s v="United States"/>
    <x v="0"/>
    <x v="21"/>
    <x v="382"/>
    <n v="23518"/>
    <x v="84"/>
    <d v="2015-03-28T00:00:00"/>
    <n v="2"/>
    <n v="0.08"/>
    <n v="6.68"/>
    <n v="1.5"/>
    <n v="10"/>
    <n v="68.22"/>
    <n v="88403"/>
    <x v="0"/>
  </r>
  <r>
    <n v="3379"/>
    <s v="Annette McIntyre"/>
    <x v="0"/>
    <x v="2"/>
    <x v="3"/>
    <x v="2"/>
    <s v="Paper"/>
    <s v="Small Box"/>
    <s v="Xerox 1936"/>
    <s v="United States"/>
    <x v="0"/>
    <x v="5"/>
    <x v="533"/>
    <n v="30144"/>
    <x v="84"/>
    <d v="2015-03-29T00:00:00"/>
    <n v="3"/>
    <n v="0"/>
    <n v="19.98"/>
    <n v="5.97"/>
    <n v="12"/>
    <n v="245.73"/>
    <n v="88837"/>
    <x v="0"/>
  </r>
  <r>
    <n v="2124"/>
    <s v="Paige Powers"/>
    <x v="1"/>
    <x v="0"/>
    <x v="3"/>
    <x v="0"/>
    <s v="Tables"/>
    <s v="Jumbo Box"/>
    <s v="Bevis 36 x 72 Conference Tables"/>
    <s v="United States"/>
    <x v="0"/>
    <x v="1"/>
    <x v="1"/>
    <n v="72301"/>
    <x v="84"/>
    <d v="2015-03-27T00:00:00"/>
    <n v="1"/>
    <n v="0.03"/>
    <n v="124.49"/>
    <n v="51.94"/>
    <n v="21"/>
    <n v="2666.2"/>
    <n v="89666"/>
    <x v="0"/>
  </r>
  <r>
    <n v="2066"/>
    <s v="Claudia Webb"/>
    <x v="4"/>
    <x v="1"/>
    <x v="2"/>
    <x v="2"/>
    <s v="Storage &amp; Organization"/>
    <s v="Small Box"/>
    <s v="Iris® 3-Drawer Stacking Bin, Black"/>
    <s v="United States"/>
    <x v="0"/>
    <x v="9"/>
    <x v="534"/>
    <n v="28079"/>
    <x v="84"/>
    <d v="2015-03-27T00:00:00"/>
    <n v="1"/>
    <n v="0.09"/>
    <n v="20.89"/>
    <n v="11.52"/>
    <n v="7"/>
    <n v="157.66000000000003"/>
    <n v="85833"/>
    <x v="0"/>
  </r>
  <r>
    <n v="2419"/>
    <s v="Sandra Faulkner"/>
    <x v="3"/>
    <x v="1"/>
    <x v="1"/>
    <x v="2"/>
    <s v="Appliances"/>
    <s v="Medium Box"/>
    <s v="Holmes Harmony HEPA Air Purifier for 17 x 20 Room"/>
    <s v="United States"/>
    <x v="0"/>
    <x v="21"/>
    <x v="535"/>
    <n v="23701"/>
    <x v="84"/>
    <d v="2015-03-26T00:00:00"/>
    <n v="0"/>
    <n v="7.0000000000000007E-2"/>
    <n v="225.04"/>
    <n v="11.79"/>
    <n v="5"/>
    <n v="1136.92"/>
    <n v="86751"/>
    <x v="0"/>
  </r>
  <r>
    <n v="2419"/>
    <s v="Sandra Faulkner"/>
    <x v="3"/>
    <x v="1"/>
    <x v="1"/>
    <x v="2"/>
    <s v="Binders and Binder Accessories"/>
    <s v="Small Box"/>
    <s v="XtraLife® ClearVue™ Slant-D® Ring Binders by Cardinal"/>
    <s v="United States"/>
    <x v="0"/>
    <x v="21"/>
    <x v="535"/>
    <n v="23701"/>
    <x v="84"/>
    <d v="2015-03-29T00:00:00"/>
    <n v="3"/>
    <n v="0.03"/>
    <n v="7.84"/>
    <n v="4.71"/>
    <n v="7"/>
    <n v="59.559999999999995"/>
    <n v="86751"/>
    <x v="0"/>
  </r>
  <r>
    <n v="2773"/>
    <s v="Christina Zhu"/>
    <x v="3"/>
    <x v="1"/>
    <x v="3"/>
    <x v="2"/>
    <s v="Binders and Binder Accessories"/>
    <s v="Small Box"/>
    <s v="Wilson Jones Impact Binders"/>
    <s v="United States"/>
    <x v="2"/>
    <x v="8"/>
    <x v="452"/>
    <n v="94568"/>
    <x v="84"/>
    <d v="2015-03-28T00:00:00"/>
    <n v="2"/>
    <n v="0.1"/>
    <n v="5.18"/>
    <n v="5.74"/>
    <n v="2"/>
    <n v="16"/>
    <n v="91584"/>
    <x v="2"/>
  </r>
  <r>
    <n v="2059"/>
    <s v="Nathan Newton"/>
    <x v="0"/>
    <x v="1"/>
    <x v="3"/>
    <x v="2"/>
    <s v="Pens &amp; Art Supplies"/>
    <s v="Wrap Bag"/>
    <s v="Lumber Crayons"/>
    <s v="United States"/>
    <x v="0"/>
    <x v="9"/>
    <x v="154"/>
    <n v="27260"/>
    <x v="85"/>
    <d v="2015-03-28T00:00:00"/>
    <n v="1"/>
    <n v="0.1"/>
    <n v="9.85"/>
    <n v="4.82"/>
    <n v="12"/>
    <n v="122.91999999999999"/>
    <n v="88041"/>
    <x v="0"/>
  </r>
  <r>
    <n v="2059"/>
    <s v="Nathan Newton"/>
    <x v="0"/>
    <x v="1"/>
    <x v="3"/>
    <x v="1"/>
    <s v="Telephones and Communication"/>
    <s v="Small Box"/>
    <s v="Timeport L7089"/>
    <s v="United States"/>
    <x v="0"/>
    <x v="9"/>
    <x v="154"/>
    <n v="27260"/>
    <x v="85"/>
    <d v="2015-03-28T00:00:00"/>
    <n v="1"/>
    <n v="0.04"/>
    <n v="125.99"/>
    <n v="7.69"/>
    <n v="9"/>
    <n v="1141.56"/>
    <n v="88041"/>
    <x v="0"/>
  </r>
  <r>
    <n v="32"/>
    <s v="Matthew Berman"/>
    <x v="1"/>
    <x v="1"/>
    <x v="3"/>
    <x v="1"/>
    <s v="Office Machines"/>
    <s v="Medium Box"/>
    <s v="Canon P1-DHIII Palm Printing Calculator"/>
    <s v="United States"/>
    <x v="2"/>
    <x v="14"/>
    <x v="162"/>
    <n v="97526"/>
    <x v="85"/>
    <d v="2015-03-28T00:00:00"/>
    <n v="1"/>
    <n v="0.01"/>
    <n v="17.98"/>
    <n v="8.51"/>
    <n v="2"/>
    <n v="44.46"/>
    <n v="89200"/>
    <x v="2"/>
  </r>
  <r>
    <n v="234"/>
    <s v="Don Cameron"/>
    <x v="1"/>
    <x v="1"/>
    <x v="0"/>
    <x v="2"/>
    <s v="Binders and Binder Accessories"/>
    <s v="Small Box"/>
    <s v="Lock-Up Easel 'Spel-Binder'"/>
    <s v="United States"/>
    <x v="1"/>
    <x v="20"/>
    <x v="189"/>
    <n v="50208"/>
    <x v="85"/>
    <d v="2015-03-29T00:00:00"/>
    <n v="2"/>
    <n v="0.03"/>
    <n v="28.53"/>
    <n v="1.49"/>
    <n v="7"/>
    <n v="201.17000000000002"/>
    <n v="90238"/>
    <x v="1"/>
  </r>
  <r>
    <n v="234"/>
    <s v="Don Cameron"/>
    <x v="1"/>
    <x v="1"/>
    <x v="0"/>
    <x v="1"/>
    <s v="Computer Peripherals"/>
    <s v="Small Pack"/>
    <s v="Memorex 4.7GB DVD+R, 3/Pack"/>
    <s v="United States"/>
    <x v="1"/>
    <x v="20"/>
    <x v="189"/>
    <n v="50208"/>
    <x v="85"/>
    <d v="2015-03-29T00:00:00"/>
    <n v="2"/>
    <n v="0.01"/>
    <n v="15.28"/>
    <n v="1.99"/>
    <n v="2"/>
    <n v="32.54"/>
    <n v="90238"/>
    <x v="1"/>
  </r>
  <r>
    <n v="920"/>
    <s v="Jessie Kelly"/>
    <x v="2"/>
    <x v="1"/>
    <x v="3"/>
    <x v="1"/>
    <s v="Computer Peripherals"/>
    <s v="Small Box"/>
    <s v="Logitech Access Keyboard"/>
    <s v="United States"/>
    <x v="2"/>
    <x v="8"/>
    <x v="336"/>
    <n v="92374"/>
    <x v="85"/>
    <d v="2015-04-01T00:00:00"/>
    <n v="5"/>
    <n v="0.1"/>
    <n v="15.98"/>
    <n v="4"/>
    <n v="9"/>
    <n v="147.72"/>
    <n v="90491"/>
    <x v="2"/>
  </r>
  <r>
    <n v="696"/>
    <s v="Johnny Reid"/>
    <x v="4"/>
    <x v="1"/>
    <x v="3"/>
    <x v="1"/>
    <s v="Computer Peripherals"/>
    <s v="Small Pack"/>
    <s v="Imation Neon Mac Format Diskettes, 10/Pack"/>
    <s v="United States"/>
    <x v="1"/>
    <x v="2"/>
    <x v="536"/>
    <n v="46307"/>
    <x v="85"/>
    <d v="2015-03-28T00:00:00"/>
    <n v="1"/>
    <n v="0.06"/>
    <n v="8.1199999999999992"/>
    <n v="2.83"/>
    <n v="10"/>
    <n v="83.969999999999985"/>
    <n v="89847"/>
    <x v="1"/>
  </r>
  <r>
    <n v="696"/>
    <s v="Johnny Reid"/>
    <x v="4"/>
    <x v="1"/>
    <x v="3"/>
    <x v="0"/>
    <s v="Office Furnishings"/>
    <s v="Medium Box"/>
    <s v="Deflect-o EconoMat Nonstudded, No Bevel Mat"/>
    <s v="United States"/>
    <x v="1"/>
    <x v="2"/>
    <x v="536"/>
    <n v="46307"/>
    <x v="85"/>
    <d v="2015-03-28T00:00:00"/>
    <n v="1"/>
    <n v="0.05"/>
    <n v="51.65"/>
    <n v="18.45"/>
    <n v="12"/>
    <n v="638.20000000000005"/>
    <n v="89847"/>
    <x v="1"/>
  </r>
  <r>
    <n v="697"/>
    <s v="Adam G Sawyer"/>
    <x v="4"/>
    <x v="1"/>
    <x v="3"/>
    <x v="1"/>
    <s v="Telephones and Communication"/>
    <s v="Small Box"/>
    <s v="2180"/>
    <s v="United States"/>
    <x v="1"/>
    <x v="2"/>
    <x v="283"/>
    <n v="46312"/>
    <x v="85"/>
    <d v="2015-03-28T00:00:00"/>
    <n v="1"/>
    <n v="0.1"/>
    <n v="175.99"/>
    <n v="8.99"/>
    <n v="10"/>
    <n v="1768.7900000000002"/>
    <n v="89847"/>
    <x v="1"/>
  </r>
  <r>
    <n v="698"/>
    <s v="Nelson Hensley"/>
    <x v="4"/>
    <x v="1"/>
    <x v="3"/>
    <x v="1"/>
    <s v="Computer Peripherals"/>
    <s v="Small Pack"/>
    <s v="Imation Neon Mac Format Diskettes, 10/Pack"/>
    <s v="United States"/>
    <x v="2"/>
    <x v="4"/>
    <x v="20"/>
    <n v="98105"/>
    <x v="85"/>
    <d v="2015-03-28T00:00:00"/>
    <n v="1"/>
    <n v="0.06"/>
    <n v="8.1199999999999992"/>
    <n v="2.83"/>
    <n v="41"/>
    <n v="335.68999999999994"/>
    <n v="32869"/>
    <x v="2"/>
  </r>
  <r>
    <n v="698"/>
    <s v="Nelson Hensley"/>
    <x v="4"/>
    <x v="1"/>
    <x v="3"/>
    <x v="0"/>
    <s v="Office Furnishings"/>
    <s v="Medium Box"/>
    <s v="Deflect-o EconoMat Nonstudded, No Bevel Mat"/>
    <s v="United States"/>
    <x v="2"/>
    <x v="4"/>
    <x v="20"/>
    <n v="98105"/>
    <x v="85"/>
    <d v="2015-03-28T00:00:00"/>
    <n v="1"/>
    <n v="0.05"/>
    <n v="51.65"/>
    <n v="18.45"/>
    <n v="49"/>
    <n v="2549.2499999999995"/>
    <n v="32869"/>
    <x v="2"/>
  </r>
  <r>
    <n v="698"/>
    <s v="Nelson Hensley"/>
    <x v="4"/>
    <x v="1"/>
    <x v="3"/>
    <x v="1"/>
    <s v="Telephones and Communication"/>
    <s v="Small Box"/>
    <s v="2180"/>
    <s v="United States"/>
    <x v="2"/>
    <x v="4"/>
    <x v="20"/>
    <n v="98105"/>
    <x v="85"/>
    <d v="2015-03-28T00:00:00"/>
    <n v="1"/>
    <n v="0.1"/>
    <n v="175.99"/>
    <n v="8.99"/>
    <n v="39"/>
    <n v="6872.5"/>
    <n v="32869"/>
    <x v="2"/>
  </r>
  <r>
    <n v="1625"/>
    <s v="Molly Browning"/>
    <x v="4"/>
    <x v="0"/>
    <x v="2"/>
    <x v="1"/>
    <s v="Office Machines"/>
    <s v="Jumbo Drum"/>
    <s v="Panasonic KX-P2130 Dot Matrix Printer"/>
    <s v="United States"/>
    <x v="3"/>
    <x v="11"/>
    <x v="335"/>
    <n v="11542"/>
    <x v="85"/>
    <d v="2015-03-29T00:00:00"/>
    <n v="2"/>
    <n v="0.08"/>
    <n v="213.45"/>
    <n v="14.7"/>
    <n v="12"/>
    <n v="2576.0199999999995"/>
    <n v="90600"/>
    <x v="3"/>
  </r>
  <r>
    <n v="1625"/>
    <s v="Molly Browning"/>
    <x v="4"/>
    <x v="1"/>
    <x v="2"/>
    <x v="2"/>
    <s v="Paper"/>
    <s v="Small Box"/>
    <s v="Xerox 1882"/>
    <s v="United States"/>
    <x v="3"/>
    <x v="11"/>
    <x v="335"/>
    <n v="11542"/>
    <x v="85"/>
    <d v="2015-03-29T00:00:00"/>
    <n v="2"/>
    <n v="0.1"/>
    <n v="55.98"/>
    <n v="13.88"/>
    <n v="8"/>
    <n v="461.61999999999995"/>
    <n v="90600"/>
    <x v="3"/>
  </r>
  <r>
    <n v="1625"/>
    <s v="Molly Browning"/>
    <x v="4"/>
    <x v="1"/>
    <x v="2"/>
    <x v="2"/>
    <s v="Storage &amp; Organization"/>
    <s v="Small Box"/>
    <s v="Letter/Legal File Tote with Clear Snap-On Lid, Black Granite"/>
    <s v="United States"/>
    <x v="3"/>
    <x v="11"/>
    <x v="335"/>
    <n v="11542"/>
    <x v="85"/>
    <d v="2015-03-28T00:00:00"/>
    <n v="1"/>
    <n v="0"/>
    <n v="16.059999999999999"/>
    <n v="8.34"/>
    <n v="1"/>
    <n v="24.4"/>
    <n v="90600"/>
    <x v="3"/>
  </r>
  <r>
    <n v="1917"/>
    <s v="Tracy Buckley"/>
    <x v="4"/>
    <x v="1"/>
    <x v="2"/>
    <x v="0"/>
    <s v="Office Furnishings"/>
    <s v="Small Pack"/>
    <s v="Executive Impressions 13-1/2&quot; Indoor/Outdoor Wall Clock"/>
    <s v="United States"/>
    <x v="0"/>
    <x v="1"/>
    <x v="403"/>
    <n v="72113"/>
    <x v="85"/>
    <d v="2015-03-28T00:00:00"/>
    <n v="1"/>
    <n v="0.08"/>
    <n v="18.7"/>
    <n v="8.99"/>
    <n v="7"/>
    <n v="139.81"/>
    <n v="85894"/>
    <x v="0"/>
  </r>
  <r>
    <n v="1072"/>
    <s v="Marion Owens"/>
    <x v="3"/>
    <x v="0"/>
    <x v="3"/>
    <x v="0"/>
    <s v="Chairs &amp; Chairmats"/>
    <s v="Jumbo Drum"/>
    <s v="Global Leather &amp; Oak Executive Chair, Burgundy"/>
    <s v="United States"/>
    <x v="3"/>
    <x v="28"/>
    <x v="537"/>
    <n v="18018"/>
    <x v="85"/>
    <d v="2015-03-30T00:00:00"/>
    <n v="3"/>
    <n v="0.01"/>
    <n v="150.88999999999999"/>
    <n v="60.2"/>
    <n v="3"/>
    <n v="512.86"/>
    <n v="89631"/>
    <x v="3"/>
  </r>
  <r>
    <n v="1481"/>
    <s v="Marvin MacDonald"/>
    <x v="3"/>
    <x v="1"/>
    <x v="3"/>
    <x v="2"/>
    <s v="Paper"/>
    <s v="Wrap Bag"/>
    <s v="Recycled Desk Saver Line &quot;While You Were Out&quot; Book, 5 1/2&quot; X 4&quot;"/>
    <s v="United States"/>
    <x v="2"/>
    <x v="8"/>
    <x v="10"/>
    <n v="90049"/>
    <x v="85"/>
    <d v="2015-03-28T00:00:00"/>
    <n v="1"/>
    <n v="7.0000000000000007E-2"/>
    <n v="8.9499999999999993"/>
    <n v="2.0099999999999998"/>
    <n v="36"/>
    <n v="324.14"/>
    <n v="53953"/>
    <x v="2"/>
  </r>
  <r>
    <n v="1482"/>
    <s v="Michael Tanner"/>
    <x v="3"/>
    <x v="1"/>
    <x v="3"/>
    <x v="2"/>
    <s v="Paper"/>
    <s v="Wrap Bag"/>
    <s v="Recycled Desk Saver Line &quot;While You Were Out&quot; Book, 5 1/2&quot; X 4&quot;"/>
    <s v="United States"/>
    <x v="1"/>
    <x v="25"/>
    <x v="269"/>
    <n v="48708"/>
    <x v="85"/>
    <d v="2015-03-28T00:00:00"/>
    <n v="1"/>
    <n v="7.0000000000000007E-2"/>
    <n v="8.9499999999999993"/>
    <n v="2.0099999999999998"/>
    <n v="9"/>
    <n v="82.490000000000009"/>
    <n v="91362"/>
    <x v="1"/>
  </r>
  <r>
    <n v="3354"/>
    <s v="Sara Faulkner"/>
    <x v="3"/>
    <x v="1"/>
    <x v="3"/>
    <x v="2"/>
    <s v="Labels"/>
    <s v="Small Box"/>
    <s v="Avery 487"/>
    <s v="United States"/>
    <x v="2"/>
    <x v="8"/>
    <x v="538"/>
    <n v="92231"/>
    <x v="85"/>
    <d v="2015-03-29T00:00:00"/>
    <n v="2"/>
    <n v="0.04"/>
    <n v="3.69"/>
    <n v="0.5"/>
    <n v="19"/>
    <n v="70.569999999999993"/>
    <n v="88590"/>
    <x v="2"/>
  </r>
  <r>
    <n v="2668"/>
    <s v="Carlos Hanson"/>
    <x v="1"/>
    <x v="1"/>
    <x v="3"/>
    <x v="0"/>
    <s v="Office Furnishings"/>
    <s v="Small Pack"/>
    <s v="Executive Impressions 8-1/2&quot; Career Panel/Partition Cubicle Clock"/>
    <s v="United States"/>
    <x v="1"/>
    <x v="46"/>
    <x v="539"/>
    <n v="57701"/>
    <x v="86"/>
    <d v="2015-03-29T00:00:00"/>
    <n v="1"/>
    <n v="0.04"/>
    <n v="10.4"/>
    <n v="5.4"/>
    <n v="12"/>
    <n v="130.16000000000003"/>
    <n v="87830"/>
    <x v="1"/>
  </r>
  <r>
    <n v="2668"/>
    <s v="Carlos Hanson"/>
    <x v="1"/>
    <x v="1"/>
    <x v="3"/>
    <x v="2"/>
    <s v="Paper"/>
    <s v="Small Box"/>
    <s v="Xerox 1962"/>
    <s v="United States"/>
    <x v="1"/>
    <x v="46"/>
    <x v="539"/>
    <n v="57701"/>
    <x v="86"/>
    <d v="2015-03-30T00:00:00"/>
    <n v="2"/>
    <n v="0.08"/>
    <n v="4.28"/>
    <n v="4.79"/>
    <n v="12"/>
    <n v="56.07"/>
    <n v="87830"/>
    <x v="1"/>
  </r>
  <r>
    <n v="2968"/>
    <s v="Miriam Bowman"/>
    <x v="1"/>
    <x v="1"/>
    <x v="0"/>
    <x v="2"/>
    <s v="Appliances"/>
    <s v="Small Box"/>
    <s v="Hoover WindTunnel™ Plus Canister Vacuum"/>
    <s v="United States"/>
    <x v="0"/>
    <x v="12"/>
    <x v="364"/>
    <n v="33021"/>
    <x v="86"/>
    <d v="2015-03-30T00:00:00"/>
    <n v="2"/>
    <n v="0.06"/>
    <n v="363.25"/>
    <n v="19.989999999999998"/>
    <n v="1"/>
    <n v="383.18"/>
    <n v="86086"/>
    <x v="0"/>
  </r>
  <r>
    <n v="800"/>
    <s v="Cheryl Guthrie"/>
    <x v="2"/>
    <x v="1"/>
    <x v="1"/>
    <x v="1"/>
    <s v="Computer Peripherals"/>
    <s v="Small Box"/>
    <s v="Microsoft Natural Multimedia Keyboard"/>
    <s v="United States"/>
    <x v="2"/>
    <x v="15"/>
    <x v="426"/>
    <n v="84067"/>
    <x v="86"/>
    <d v="2015-04-03T00:00:00"/>
    <n v="6"/>
    <n v="0.04"/>
    <n v="50.98"/>
    <n v="6.5"/>
    <n v="11"/>
    <n v="567.24"/>
    <n v="89910"/>
    <x v="2"/>
  </r>
  <r>
    <n v="800"/>
    <s v="Cheryl Guthrie"/>
    <x v="2"/>
    <x v="1"/>
    <x v="1"/>
    <x v="2"/>
    <s v="Paper"/>
    <s v="Small Box"/>
    <s v="Xerox 23"/>
    <s v="United States"/>
    <x v="2"/>
    <x v="15"/>
    <x v="426"/>
    <n v="84067"/>
    <x v="86"/>
    <d v="2015-03-30T00:00:00"/>
    <n v="2"/>
    <n v="0.02"/>
    <n v="6.48"/>
    <n v="5.14"/>
    <n v="19"/>
    <n v="128.23999999999998"/>
    <n v="89910"/>
    <x v="2"/>
  </r>
  <r>
    <n v="1738"/>
    <s v="Dean Solomon"/>
    <x v="4"/>
    <x v="1"/>
    <x v="3"/>
    <x v="1"/>
    <s v="Telephones and Communication"/>
    <s v="Small Box"/>
    <s v="5165"/>
    <s v="United States"/>
    <x v="0"/>
    <x v="9"/>
    <x v="540"/>
    <n v="28052"/>
    <x v="86"/>
    <d v="2015-03-28T00:00:00"/>
    <n v="0"/>
    <n v="0.08"/>
    <n v="175.99"/>
    <n v="4.99"/>
    <n v="10"/>
    <n v="1764.8100000000002"/>
    <n v="85865"/>
    <x v="0"/>
  </r>
  <r>
    <n v="2880"/>
    <s v="Grace Black"/>
    <x v="4"/>
    <x v="1"/>
    <x v="0"/>
    <x v="2"/>
    <s v="Paper"/>
    <s v="Small Box"/>
    <s v="HP Office Paper (20Lb. and 87 Bright)"/>
    <s v="United States"/>
    <x v="0"/>
    <x v="12"/>
    <x v="541"/>
    <n v="33160"/>
    <x v="86"/>
    <d v="2015-03-29T00:00:00"/>
    <n v="1"/>
    <n v="0.05"/>
    <n v="6.68"/>
    <n v="6.93"/>
    <n v="11"/>
    <n v="80.36"/>
    <n v="88626"/>
    <x v="0"/>
  </r>
  <r>
    <n v="152"/>
    <s v="Kent Kerr"/>
    <x v="1"/>
    <x v="1"/>
    <x v="1"/>
    <x v="1"/>
    <s v="Telephones and Communication"/>
    <s v="Small Box"/>
    <s v="StarTAC Analog"/>
    <s v="United States"/>
    <x v="0"/>
    <x v="34"/>
    <x v="121"/>
    <n v="37918"/>
    <x v="87"/>
    <d v="2015-04-01T00:00:00"/>
    <n v="3"/>
    <n v="0.01"/>
    <n v="65.989999999999995"/>
    <n v="8.99"/>
    <n v="5"/>
    <n v="338.93"/>
    <n v="89524"/>
    <x v="0"/>
  </r>
  <r>
    <n v="2338"/>
    <s v="Lynn Hines"/>
    <x v="1"/>
    <x v="1"/>
    <x v="2"/>
    <x v="2"/>
    <s v="Binders and Binder Accessories"/>
    <s v="Small Box"/>
    <s v="Wilson Jones DublLock® D-Ring Binders"/>
    <s v="United States"/>
    <x v="3"/>
    <x v="36"/>
    <x v="107"/>
    <n v="20740"/>
    <x v="87"/>
    <d v="2015-03-29T00:00:00"/>
    <n v="0"/>
    <n v="0.1"/>
    <n v="6.75"/>
    <n v="2.99"/>
    <n v="15"/>
    <n v="104.14"/>
    <n v="91481"/>
    <x v="3"/>
  </r>
  <r>
    <n v="2530"/>
    <s v="Janet Zhang"/>
    <x v="1"/>
    <x v="1"/>
    <x v="0"/>
    <x v="1"/>
    <s v="Computer Peripherals"/>
    <s v="Small Box"/>
    <s v="Targus USB Numeric Keypad"/>
    <s v="United States"/>
    <x v="2"/>
    <x v="8"/>
    <x v="542"/>
    <n v="92307"/>
    <x v="87"/>
    <d v="2015-03-30T00:00:00"/>
    <n v="1"/>
    <n v="0.04"/>
    <n v="40.98"/>
    <n v="6.5"/>
    <n v="7"/>
    <n v="293.31999999999994"/>
    <n v="87451"/>
    <x v="2"/>
  </r>
  <r>
    <n v="2534"/>
    <s v="Mitchell Goldberg"/>
    <x v="1"/>
    <x v="1"/>
    <x v="0"/>
    <x v="1"/>
    <s v="Telephones and Communication"/>
    <s v="Small Pack"/>
    <s v="Accessory9"/>
    <s v="United States"/>
    <x v="3"/>
    <x v="29"/>
    <x v="235"/>
    <n v="4401"/>
    <x v="87"/>
    <d v="2015-03-31T00:00:00"/>
    <n v="2"/>
    <n v="0.05"/>
    <n v="35.99"/>
    <n v="3.3"/>
    <n v="5"/>
    <n v="183.20000000000002"/>
    <n v="87451"/>
    <x v="3"/>
  </r>
  <r>
    <n v="3151"/>
    <s v="Glenda Hunter"/>
    <x v="1"/>
    <x v="1"/>
    <x v="3"/>
    <x v="0"/>
    <s v="Office Furnishings"/>
    <s v="Small Pack"/>
    <s v="GE 48&quot; Fluorescent Tube, Cool White Energy Saver, 34 Watts, 30/Box"/>
    <s v="United States"/>
    <x v="2"/>
    <x v="8"/>
    <x v="257"/>
    <n v="92277"/>
    <x v="87"/>
    <d v="2015-04-02T00:00:00"/>
    <n v="4"/>
    <n v="0.01"/>
    <n v="99.23"/>
    <n v="8.99"/>
    <n v="1"/>
    <n v="108.21"/>
    <n v="88548"/>
    <x v="2"/>
  </r>
  <r>
    <n v="2430"/>
    <s v="Kimberly Reilly"/>
    <x v="2"/>
    <x v="1"/>
    <x v="2"/>
    <x v="1"/>
    <s v="Telephones and Communication"/>
    <s v="Small Box"/>
    <s v="7160"/>
    <s v="United States"/>
    <x v="1"/>
    <x v="18"/>
    <x v="524"/>
    <n v="76541"/>
    <x v="87"/>
    <d v="2015-04-06T00:00:00"/>
    <n v="8"/>
    <n v="0.03"/>
    <n v="140.99"/>
    <n v="4.2"/>
    <n v="2"/>
    <n v="286.15000000000003"/>
    <n v="91110"/>
    <x v="1"/>
  </r>
  <r>
    <n v="1028"/>
    <s v="Marguerite Rodgers"/>
    <x v="4"/>
    <x v="2"/>
    <x v="0"/>
    <x v="2"/>
    <s v="Pens &amp; Art Supplies"/>
    <s v="Wrap Bag"/>
    <s v="SANFORD Major Accent™ Highlighters"/>
    <s v="United States"/>
    <x v="3"/>
    <x v="11"/>
    <x v="543"/>
    <n v="11725"/>
    <x v="87"/>
    <d v="2015-03-30T00:00:00"/>
    <n v="1"/>
    <n v="7.0000000000000007E-2"/>
    <n v="7.08"/>
    <n v="2.35"/>
    <n v="13"/>
    <n v="94.320000000000007"/>
    <n v="89006"/>
    <x v="3"/>
  </r>
  <r>
    <n v="1129"/>
    <s v="Pam Patton"/>
    <x v="3"/>
    <x v="2"/>
    <x v="3"/>
    <x v="2"/>
    <s v="Paper"/>
    <s v="Small Box"/>
    <s v="HP Office Recycled Paper (20Lb. and 87 Bright)"/>
    <s v="United States"/>
    <x v="3"/>
    <x v="35"/>
    <x v="203"/>
    <n v="2118"/>
    <x v="87"/>
    <d v="2015-03-31T00:00:00"/>
    <n v="2"/>
    <n v="0.05"/>
    <n v="5.78"/>
    <n v="7.64"/>
    <n v="29"/>
    <n v="175.20999999999998"/>
    <n v="49125"/>
    <x v="3"/>
  </r>
  <r>
    <n v="1237"/>
    <s v="Eva Simpson"/>
    <x v="3"/>
    <x v="1"/>
    <x v="3"/>
    <x v="0"/>
    <s v="Office Furnishings"/>
    <s v="Small Box"/>
    <s v="Eldon® Expressions™ Wood Desk Accessories, Oak"/>
    <s v="United States"/>
    <x v="1"/>
    <x v="18"/>
    <x v="544"/>
    <n v="75007"/>
    <x v="87"/>
    <d v="2015-03-30T00:00:00"/>
    <n v="1"/>
    <n v="0.02"/>
    <n v="7.38"/>
    <n v="5.21"/>
    <n v="3"/>
    <n v="27.330000000000002"/>
    <n v="86076"/>
    <x v="1"/>
  </r>
  <r>
    <n v="3399"/>
    <s v="Marvin Reid"/>
    <x v="3"/>
    <x v="1"/>
    <x v="0"/>
    <x v="2"/>
    <s v="Pens &amp; Art Supplies"/>
    <s v="Small Pack"/>
    <s v="Staples SlimLine Pencil Sharpener"/>
    <s v="United States"/>
    <x v="1"/>
    <x v="10"/>
    <x v="442"/>
    <n v="60016"/>
    <x v="87"/>
    <d v="2015-03-31T00:00:00"/>
    <n v="2"/>
    <n v="0.08"/>
    <n v="11.97"/>
    <n v="5.81"/>
    <n v="5"/>
    <n v="65.58"/>
    <n v="87534"/>
    <x v="1"/>
  </r>
  <r>
    <n v="2351"/>
    <s v="Faye Silver"/>
    <x v="0"/>
    <x v="1"/>
    <x v="3"/>
    <x v="2"/>
    <s v="Paper"/>
    <s v="Small Box"/>
    <s v="Xerox 220"/>
    <s v="United States"/>
    <x v="3"/>
    <x v="36"/>
    <x v="545"/>
    <n v="21114"/>
    <x v="88"/>
    <d v="2015-04-02T00:00:00"/>
    <n v="3"/>
    <n v="0.08"/>
    <n v="6.48"/>
    <n v="7.49"/>
    <n v="13"/>
    <n v="91.65"/>
    <n v="86163"/>
    <x v="3"/>
  </r>
  <r>
    <n v="3154"/>
    <s v="Faye Manning"/>
    <x v="0"/>
    <x v="1"/>
    <x v="3"/>
    <x v="2"/>
    <s v="Pens &amp; Art Supplies"/>
    <s v="Small Pack"/>
    <s v="Boston 1730 StandUp Electric Pencil Sharpener"/>
    <s v="United States"/>
    <x v="0"/>
    <x v="12"/>
    <x v="202"/>
    <n v="33710"/>
    <x v="88"/>
    <d v="2015-03-30T00:00:00"/>
    <n v="0"/>
    <n v="0.04"/>
    <n v="21.38"/>
    <n v="8.99"/>
    <n v="21"/>
    <n v="457.92999999999995"/>
    <n v="86901"/>
    <x v="0"/>
  </r>
  <r>
    <n v="3252"/>
    <s v="Milton Harrell"/>
    <x v="0"/>
    <x v="1"/>
    <x v="0"/>
    <x v="2"/>
    <s v="Paper"/>
    <s v="Small Box"/>
    <s v="Xerox 188"/>
    <s v="United States"/>
    <x v="3"/>
    <x v="11"/>
    <x v="546"/>
    <n v="12306"/>
    <x v="88"/>
    <d v="2015-04-01T00:00:00"/>
    <n v="2"/>
    <n v="0.01"/>
    <n v="11.34"/>
    <n v="5.01"/>
    <n v="1"/>
    <n v="16.34"/>
    <n v="87296"/>
    <x v="3"/>
  </r>
  <r>
    <n v="84"/>
    <s v="Helen Stein"/>
    <x v="1"/>
    <x v="1"/>
    <x v="3"/>
    <x v="2"/>
    <s v="Binders and Binder Accessories"/>
    <s v="Small Box"/>
    <s v="GBC DocuBind TL300 Electric Binding System"/>
    <s v="United States"/>
    <x v="3"/>
    <x v="27"/>
    <x v="250"/>
    <n v="45231"/>
    <x v="88"/>
    <d v="2015-04-02T00:00:00"/>
    <n v="3"/>
    <n v="0.08"/>
    <n v="896.99"/>
    <n v="19.989999999999998"/>
    <n v="13"/>
    <n v="11680.78"/>
    <n v="87366"/>
    <x v="3"/>
  </r>
  <r>
    <n v="1527"/>
    <s v="Neil Parker"/>
    <x v="2"/>
    <x v="1"/>
    <x v="2"/>
    <x v="1"/>
    <s v="Telephones and Communication"/>
    <s v="Small Box"/>
    <s v="8860"/>
    <s v="United States"/>
    <x v="0"/>
    <x v="16"/>
    <x v="72"/>
    <n v="35601"/>
    <x v="88"/>
    <d v="2015-04-09T00:00:00"/>
    <n v="10"/>
    <n v="0.03"/>
    <n v="65.989999999999995"/>
    <n v="5.26"/>
    <n v="23"/>
    <n v="1523"/>
    <n v="86814"/>
    <x v="0"/>
  </r>
  <r>
    <n v="3205"/>
    <s v="Alvin Mullins"/>
    <x v="2"/>
    <x v="1"/>
    <x v="1"/>
    <x v="2"/>
    <s v="Pens &amp; Art Supplies"/>
    <s v="Wrap Bag"/>
    <s v="Newell 315"/>
    <s v="United States"/>
    <x v="2"/>
    <x v="37"/>
    <x v="117"/>
    <n v="83440"/>
    <x v="88"/>
    <d v="2015-04-03T00:00:00"/>
    <n v="4"/>
    <n v="7.0000000000000007E-2"/>
    <n v="5.98"/>
    <n v="0.96"/>
    <n v="10"/>
    <n v="60.690000000000005"/>
    <n v="87933"/>
    <x v="2"/>
  </r>
  <r>
    <n v="3206"/>
    <s v="Dana Rankin"/>
    <x v="2"/>
    <x v="1"/>
    <x v="1"/>
    <x v="1"/>
    <s v="Computer Peripherals"/>
    <s v="Small Box"/>
    <s v="Microsoft Natural Keyboard Elite"/>
    <s v="United States"/>
    <x v="2"/>
    <x v="37"/>
    <x v="547"/>
    <n v="83301"/>
    <x v="88"/>
    <d v="2015-04-04T00:00:00"/>
    <n v="5"/>
    <n v="0.01"/>
    <n v="39.979999999999997"/>
    <n v="4"/>
    <n v="6"/>
    <n v="243.87"/>
    <n v="87933"/>
    <x v="2"/>
  </r>
  <r>
    <n v="193"/>
    <s v="Danny Hong"/>
    <x v="4"/>
    <x v="1"/>
    <x v="3"/>
    <x v="2"/>
    <s v="Binders and Binder Accessories"/>
    <s v="Small Box"/>
    <s v="Wilson Jones® Four-Pocket Poly Binders"/>
    <s v="United States"/>
    <x v="2"/>
    <x v="15"/>
    <x v="29"/>
    <n v="84041"/>
    <x v="88"/>
    <d v="2015-04-01T00:00:00"/>
    <n v="2"/>
    <n v="7.0000000000000007E-2"/>
    <n v="6.54"/>
    <n v="5.27"/>
    <n v="21"/>
    <n v="142.54000000000002"/>
    <n v="90432"/>
    <x v="2"/>
  </r>
  <r>
    <n v="194"/>
    <s v="Tammy Goldman"/>
    <x v="4"/>
    <x v="1"/>
    <x v="3"/>
    <x v="2"/>
    <s v="Rubber Bands"/>
    <s v="Wrap Bag"/>
    <s v="Acco® Hot Clips™ Clips to Go"/>
    <s v="United States"/>
    <x v="2"/>
    <x v="15"/>
    <x v="88"/>
    <n v="84043"/>
    <x v="88"/>
    <d v="2015-04-01T00:00:00"/>
    <n v="2"/>
    <n v="0.09"/>
    <n v="3.29"/>
    <n v="1.35"/>
    <n v="23"/>
    <n v="76.929999999999993"/>
    <n v="90432"/>
    <x v="2"/>
  </r>
  <r>
    <n v="271"/>
    <s v="Sam Rouse"/>
    <x v="4"/>
    <x v="0"/>
    <x v="0"/>
    <x v="1"/>
    <s v="Office Machines"/>
    <s v="Jumbo Box"/>
    <s v="Hewlett-Packard Deskjet 940 REFURBISHED Color Inkjet Printer"/>
    <s v="United States"/>
    <x v="0"/>
    <x v="5"/>
    <x v="498"/>
    <n v="30297"/>
    <x v="88"/>
    <d v="2015-03-31T00:00:00"/>
    <n v="1"/>
    <n v="0.1"/>
    <n v="80.97"/>
    <n v="30.06"/>
    <n v="12"/>
    <n v="1001.5999999999999"/>
    <n v="88940"/>
    <x v="0"/>
  </r>
  <r>
    <n v="1314"/>
    <s v="Keith Marsh"/>
    <x v="4"/>
    <x v="1"/>
    <x v="2"/>
    <x v="2"/>
    <s v="Binders and Binder Accessories"/>
    <s v="Small Box"/>
    <s v="Wilson Jones 14 Line Acrylic Coated Pressboard Data Binders"/>
    <s v="United States"/>
    <x v="2"/>
    <x v="8"/>
    <x v="10"/>
    <n v="90058"/>
    <x v="88"/>
    <d v="2015-04-01T00:00:00"/>
    <n v="2"/>
    <n v="0.04"/>
    <n v="5.34"/>
    <n v="2.99"/>
    <n v="45"/>
    <n v="243.25"/>
    <n v="22755"/>
    <x v="2"/>
  </r>
  <r>
    <n v="1314"/>
    <s v="Keith Marsh"/>
    <x v="4"/>
    <x v="1"/>
    <x v="2"/>
    <x v="1"/>
    <s v="Telephones and Communication"/>
    <s v="Small Pack"/>
    <s v="Accessory6"/>
    <s v="United States"/>
    <x v="2"/>
    <x v="8"/>
    <x v="10"/>
    <n v="90058"/>
    <x v="88"/>
    <d v="2015-04-01T00:00:00"/>
    <n v="2"/>
    <n v="0.06"/>
    <n v="55.99"/>
    <n v="5"/>
    <n v="5"/>
    <n v="284.89"/>
    <n v="22755"/>
    <x v="2"/>
  </r>
  <r>
    <n v="1315"/>
    <s v="Adam Saunders Gray"/>
    <x v="4"/>
    <x v="1"/>
    <x v="2"/>
    <x v="2"/>
    <s v="Binders and Binder Accessories"/>
    <s v="Small Box"/>
    <s v="Acco Pressboard Covers with Storage Hooks, 14 7/8&quot; x 11&quot;, Light Blue"/>
    <s v="United States"/>
    <x v="2"/>
    <x v="3"/>
    <x v="548"/>
    <n v="80906"/>
    <x v="88"/>
    <d v="2015-03-31T00:00:00"/>
    <n v="1"/>
    <n v="0"/>
    <n v="4.91"/>
    <n v="5.68"/>
    <n v="9"/>
    <n v="49.87"/>
    <n v="87602"/>
    <x v="2"/>
  </r>
  <r>
    <n v="1316"/>
    <s v="Marion Lindsey"/>
    <x v="4"/>
    <x v="1"/>
    <x v="2"/>
    <x v="2"/>
    <s v="Binders and Binder Accessories"/>
    <s v="Small Box"/>
    <s v="Wilson Jones 14 Line Acrylic Coated Pressboard Data Binders"/>
    <s v="United States"/>
    <x v="2"/>
    <x v="3"/>
    <x v="41"/>
    <n v="80022"/>
    <x v="88"/>
    <d v="2015-04-01T00:00:00"/>
    <n v="2"/>
    <n v="0.04"/>
    <n v="5.34"/>
    <n v="2.99"/>
    <n v="11"/>
    <n v="61.69"/>
    <n v="87602"/>
    <x v="2"/>
  </r>
  <r>
    <n v="1316"/>
    <s v="Marion Lindsey"/>
    <x v="4"/>
    <x v="1"/>
    <x v="2"/>
    <x v="1"/>
    <s v="Telephones and Communication"/>
    <s v="Small Pack"/>
    <s v="Accessory6"/>
    <s v="United States"/>
    <x v="2"/>
    <x v="3"/>
    <x v="41"/>
    <n v="80022"/>
    <x v="88"/>
    <d v="2015-04-01T00:00:00"/>
    <n v="2"/>
    <n v="0.06"/>
    <n v="55.99"/>
    <n v="5"/>
    <n v="1"/>
    <n v="60.93"/>
    <n v="87602"/>
    <x v="2"/>
  </r>
  <r>
    <n v="1840"/>
    <s v="Clifford Webb"/>
    <x v="3"/>
    <x v="1"/>
    <x v="2"/>
    <x v="2"/>
    <s v="Binders and Binder Accessories"/>
    <s v="Small Box"/>
    <s v="Avery Trapezoid Ring Binder, 3&quot; Capacity, Black, 1040 sheets"/>
    <s v="United States"/>
    <x v="3"/>
    <x v="35"/>
    <x v="549"/>
    <n v="1469"/>
    <x v="88"/>
    <d v="2015-04-01T00:00:00"/>
    <n v="2"/>
    <n v="7.0000000000000007E-2"/>
    <n v="40.98"/>
    <n v="2.99"/>
    <n v="13"/>
    <n v="535.66"/>
    <n v="86599"/>
    <x v="3"/>
  </r>
  <r>
    <n v="2066"/>
    <s v="Claudia Webb"/>
    <x v="0"/>
    <x v="2"/>
    <x v="2"/>
    <x v="1"/>
    <s v="Telephones and Communication"/>
    <s v="Medium Box"/>
    <s v="1726 Digital Answering Machine"/>
    <s v="United States"/>
    <x v="0"/>
    <x v="9"/>
    <x v="534"/>
    <n v="28079"/>
    <x v="89"/>
    <d v="2015-04-01T00:00:00"/>
    <n v="1"/>
    <n v="0.09"/>
    <n v="20.99"/>
    <n v="4.8099999999999996"/>
    <n v="2"/>
    <n v="46.699999999999996"/>
    <n v="85834"/>
    <x v="0"/>
  </r>
  <r>
    <n v="3177"/>
    <s v="Laurie Petty"/>
    <x v="0"/>
    <x v="1"/>
    <x v="1"/>
    <x v="2"/>
    <s v="Pens &amp; Art Supplies"/>
    <s v="Wrap Bag"/>
    <s v="Prang Dustless Chalk Sticks"/>
    <s v="United States"/>
    <x v="0"/>
    <x v="12"/>
    <x v="463"/>
    <n v="33458"/>
    <x v="89"/>
    <d v="2015-04-02T00:00:00"/>
    <n v="2"/>
    <n v="0.06"/>
    <n v="1.68"/>
    <n v="1"/>
    <n v="5"/>
    <n v="9.34"/>
    <n v="90819"/>
    <x v="0"/>
  </r>
  <r>
    <n v="1083"/>
    <s v="Hazel Dale"/>
    <x v="3"/>
    <x v="2"/>
    <x v="3"/>
    <x v="1"/>
    <s v="Telephones and Communication"/>
    <s v="Small Pack"/>
    <s v="Accessory36"/>
    <s v="United States"/>
    <x v="1"/>
    <x v="10"/>
    <x v="232"/>
    <n v="62701"/>
    <x v="89"/>
    <d v="2015-04-02T00:00:00"/>
    <n v="2"/>
    <n v="7.0000000000000007E-2"/>
    <n v="55.99"/>
    <n v="5"/>
    <n v="1"/>
    <n v="60.92"/>
    <n v="88460"/>
    <x v="1"/>
  </r>
  <r>
    <n v="3224"/>
    <s v="Claudia White"/>
    <x v="0"/>
    <x v="0"/>
    <x v="0"/>
    <x v="0"/>
    <s v="Chairs &amp; Chairmats"/>
    <s v="Jumbo Drum"/>
    <s v="Novimex Fabric Task Chair"/>
    <s v="United States"/>
    <x v="0"/>
    <x v="34"/>
    <x v="550"/>
    <n v="37066"/>
    <x v="90"/>
    <d v="2015-04-02T00:00:00"/>
    <n v="1"/>
    <n v="0.06"/>
    <n v="60.98"/>
    <n v="30"/>
    <n v="2"/>
    <n v="151.89999999999998"/>
    <n v="86508"/>
    <x v="0"/>
  </r>
  <r>
    <n v="623"/>
    <s v="Jenny Petty"/>
    <x v="1"/>
    <x v="1"/>
    <x v="2"/>
    <x v="2"/>
    <s v="Paper"/>
    <s v="Small Box"/>
    <s v="Xerox 212"/>
    <s v="United States"/>
    <x v="3"/>
    <x v="47"/>
    <x v="551"/>
    <n v="3101"/>
    <x v="90"/>
    <d v="2015-04-03T00:00:00"/>
    <n v="2"/>
    <n v="0.05"/>
    <n v="6.48"/>
    <n v="8.4"/>
    <n v="21"/>
    <n v="144.43"/>
    <n v="91433"/>
    <x v="3"/>
  </r>
  <r>
    <n v="624"/>
    <s v="Terry Klein"/>
    <x v="1"/>
    <x v="1"/>
    <x v="2"/>
    <x v="1"/>
    <s v="Telephones and Communication"/>
    <s v="Small Pack"/>
    <s v="Accessory6"/>
    <s v="United States"/>
    <x v="3"/>
    <x v="42"/>
    <x v="552"/>
    <n v="5701"/>
    <x v="90"/>
    <d v="2015-04-01T00:00:00"/>
    <n v="0"/>
    <n v="0.05"/>
    <n v="55.99"/>
    <n v="5"/>
    <n v="2"/>
    <n v="116.93"/>
    <n v="91433"/>
    <x v="3"/>
  </r>
  <r>
    <n v="1849"/>
    <s v="Michelle Steele"/>
    <x v="1"/>
    <x v="1"/>
    <x v="1"/>
    <x v="1"/>
    <s v="Telephones and Communication"/>
    <s v="Small Box"/>
    <s v="Accessory35"/>
    <s v="United States"/>
    <x v="0"/>
    <x v="16"/>
    <x v="553"/>
    <n v="36330"/>
    <x v="90"/>
    <d v="2015-04-03T00:00:00"/>
    <n v="2"/>
    <n v="0.09"/>
    <n v="35.99"/>
    <n v="1.1000000000000001"/>
    <n v="8"/>
    <n v="288.93000000000006"/>
    <n v="89697"/>
    <x v="0"/>
  </r>
  <r>
    <n v="1849"/>
    <s v="Michelle Steele"/>
    <x v="1"/>
    <x v="1"/>
    <x v="1"/>
    <x v="1"/>
    <s v="Telephones and Communication"/>
    <s v="Small Box"/>
    <s v="i2000"/>
    <s v="United States"/>
    <x v="0"/>
    <x v="16"/>
    <x v="553"/>
    <n v="36330"/>
    <x v="90"/>
    <d v="2015-04-02T00:00:00"/>
    <n v="1"/>
    <n v="0.01"/>
    <n v="125.99"/>
    <n v="2.5"/>
    <n v="2"/>
    <n v="254.47"/>
    <n v="89697"/>
    <x v="0"/>
  </r>
  <r>
    <n v="3246"/>
    <s v="Wanda Harris"/>
    <x v="2"/>
    <x v="1"/>
    <x v="0"/>
    <x v="2"/>
    <s v="Paper"/>
    <s v="Wrap Bag"/>
    <s v="Array® Memo Cubes"/>
    <s v="United States"/>
    <x v="3"/>
    <x v="47"/>
    <x v="554"/>
    <n v="3051"/>
    <x v="90"/>
    <d v="2015-04-01T00:00:00"/>
    <n v="0"/>
    <n v="0.06"/>
    <n v="5.18"/>
    <n v="2.04"/>
    <n v="4"/>
    <n v="22.7"/>
    <n v="88330"/>
    <x v="3"/>
  </r>
  <r>
    <n v="568"/>
    <s v="Peter McConnell"/>
    <x v="4"/>
    <x v="2"/>
    <x v="1"/>
    <x v="2"/>
    <s v="Binders and Binder Accessories"/>
    <s v="Small Box"/>
    <s v="Catalog Binders with Expanding Posts"/>
    <s v="United States"/>
    <x v="0"/>
    <x v="0"/>
    <x v="413"/>
    <n v="39701"/>
    <x v="90"/>
    <d v="2015-04-03T00:00:00"/>
    <n v="2"/>
    <n v="0.08"/>
    <n v="67.28"/>
    <n v="19.989999999999998"/>
    <n v="16"/>
    <n v="1096.3900000000001"/>
    <n v="88882"/>
    <x v="0"/>
  </r>
  <r>
    <n v="3306"/>
    <s v="Claire Warren"/>
    <x v="4"/>
    <x v="1"/>
    <x v="0"/>
    <x v="2"/>
    <s v="Appliances"/>
    <s v="Medium Box"/>
    <s v="Holmes Replacement Filter for HEPA Air Cleaner, Medium Room"/>
    <s v="United States"/>
    <x v="3"/>
    <x v="22"/>
    <x v="555"/>
    <n v="6320"/>
    <x v="90"/>
    <d v="2015-04-03T00:00:00"/>
    <n v="2"/>
    <n v="0.06"/>
    <n v="11.33"/>
    <n v="6.12"/>
    <n v="1"/>
    <n v="17.39"/>
    <n v="90461"/>
    <x v="3"/>
  </r>
  <r>
    <n v="2859"/>
    <s v="Brad H Blake"/>
    <x v="3"/>
    <x v="1"/>
    <x v="3"/>
    <x v="2"/>
    <s v="Storage &amp; Organization"/>
    <s v="Small Box"/>
    <s v="Letter Size Cart"/>
    <s v="United States"/>
    <x v="0"/>
    <x v="12"/>
    <x v="556"/>
    <n v="32601"/>
    <x v="90"/>
    <d v="2015-04-03T00:00:00"/>
    <n v="2"/>
    <n v="0.03"/>
    <n v="142.86000000000001"/>
    <n v="19.989999999999998"/>
    <n v="23"/>
    <n v="3305.74"/>
    <n v="88281"/>
    <x v="0"/>
  </r>
  <r>
    <n v="197"/>
    <s v="Samantha Weaver"/>
    <x v="0"/>
    <x v="1"/>
    <x v="0"/>
    <x v="2"/>
    <s v="Storage &amp; Organization"/>
    <s v="Small Box"/>
    <s v="Fellowes Super Stor/Drawer® Files"/>
    <s v="United States"/>
    <x v="1"/>
    <x v="38"/>
    <x v="557"/>
    <n v="66212"/>
    <x v="91"/>
    <d v="2015-04-04T00:00:00"/>
    <n v="2"/>
    <n v="0"/>
    <n v="161.55000000000001"/>
    <n v="19.989999999999998"/>
    <n v="19"/>
    <n v="3089.44"/>
    <n v="88921"/>
    <x v="1"/>
  </r>
  <r>
    <n v="198"/>
    <s v="Leroy Blanchard"/>
    <x v="0"/>
    <x v="1"/>
    <x v="0"/>
    <x v="2"/>
    <s v="Storage &amp; Organization"/>
    <s v="Small Box"/>
    <s v="Fellowes Super Stor/Drawer® Files"/>
    <s v="United States"/>
    <x v="1"/>
    <x v="25"/>
    <x v="318"/>
    <n v="48138"/>
    <x v="91"/>
    <d v="2015-04-04T00:00:00"/>
    <n v="2"/>
    <n v="0"/>
    <n v="161.55000000000001"/>
    <n v="19.989999999999998"/>
    <n v="77"/>
    <n v="12459.34"/>
    <n v="51072"/>
    <x v="1"/>
  </r>
  <r>
    <n v="2667"/>
    <s v="Pat Baker"/>
    <x v="1"/>
    <x v="1"/>
    <x v="2"/>
    <x v="2"/>
    <s v="Appliances"/>
    <s v="Small Box"/>
    <s v="Kensington 6 Outlet MasterPiece® HOMEOFFICE Power Control Center"/>
    <s v="United States"/>
    <x v="3"/>
    <x v="27"/>
    <x v="558"/>
    <n v="44107"/>
    <x v="91"/>
    <d v="2015-04-04T00:00:00"/>
    <n v="2"/>
    <n v="0.04"/>
    <n v="90.24"/>
    <n v="0.99"/>
    <n v="4"/>
    <n v="361.90999999999997"/>
    <n v="87831"/>
    <x v="3"/>
  </r>
  <r>
    <n v="2667"/>
    <s v="Pat Baker"/>
    <x v="1"/>
    <x v="2"/>
    <x v="2"/>
    <x v="2"/>
    <s v="Paper"/>
    <s v="Small Box"/>
    <s v="Xerox 1938"/>
    <s v="United States"/>
    <x v="3"/>
    <x v="27"/>
    <x v="558"/>
    <n v="44107"/>
    <x v="91"/>
    <d v="2015-04-04T00:00:00"/>
    <n v="2"/>
    <n v="0.09"/>
    <n v="47.9"/>
    <n v="5.86"/>
    <n v="3"/>
    <n v="149.47"/>
    <n v="87831"/>
    <x v="3"/>
  </r>
  <r>
    <n v="228"/>
    <s v="Colleen Andrews"/>
    <x v="4"/>
    <x v="0"/>
    <x v="0"/>
    <x v="0"/>
    <s v="Chairs &amp; Chairmats"/>
    <s v="Jumbo Drum"/>
    <s v="Global Push Button Manager's Chair, Indigo"/>
    <s v="United States"/>
    <x v="0"/>
    <x v="9"/>
    <x v="559"/>
    <n v="28227"/>
    <x v="91"/>
    <d v="2015-04-03T00:00:00"/>
    <n v="1"/>
    <n v="0.03"/>
    <n v="60.89"/>
    <n v="32.409999999999997"/>
    <n v="7"/>
    <n v="458.61"/>
    <n v="88527"/>
    <x v="0"/>
  </r>
  <r>
    <n v="2957"/>
    <s v="Francis I Davis"/>
    <x v="4"/>
    <x v="2"/>
    <x v="3"/>
    <x v="2"/>
    <s v="Paper"/>
    <s v="Wrap Bag"/>
    <s v="Snap-A-Way® Black Print Carbonless Ruled Speed Letter, Triplicate"/>
    <s v="United States"/>
    <x v="1"/>
    <x v="30"/>
    <x v="560"/>
    <n v="53209"/>
    <x v="91"/>
    <d v="2015-04-04T00:00:00"/>
    <n v="2"/>
    <n v="0.1"/>
    <n v="37.94"/>
    <n v="5.08"/>
    <n v="4"/>
    <n v="156.74"/>
    <n v="90264"/>
    <x v="1"/>
  </r>
  <r>
    <n v="1112"/>
    <s v="Luis Kerr"/>
    <x v="3"/>
    <x v="0"/>
    <x v="3"/>
    <x v="0"/>
    <s v="Bookcases"/>
    <s v="Jumbo Box"/>
    <s v="Atlantic Metals Mobile 5-Shelf Bookcases, Custom Colors"/>
    <s v="United States"/>
    <x v="2"/>
    <x v="8"/>
    <x v="561"/>
    <n v="92399"/>
    <x v="91"/>
    <d v="2015-04-04T00:00:00"/>
    <n v="2"/>
    <n v="0.03"/>
    <n v="300.98"/>
    <n v="54.92"/>
    <n v="12"/>
    <n v="3666.65"/>
    <n v="90832"/>
    <x v="2"/>
  </r>
  <r>
    <n v="1112"/>
    <s v="Luis Kerr"/>
    <x v="3"/>
    <x v="0"/>
    <x v="3"/>
    <x v="1"/>
    <s v="Office Machines"/>
    <s v="Jumbo Drum"/>
    <s v="Epson DFX-8500 Dot Matrix Printer"/>
    <s v="United States"/>
    <x v="2"/>
    <x v="8"/>
    <x v="561"/>
    <n v="92399"/>
    <x v="91"/>
    <d v="2015-04-04T00:00:00"/>
    <n v="2"/>
    <n v="0.02"/>
    <n v="2550.14"/>
    <n v="29.7"/>
    <n v="2"/>
    <n v="5129.9599999999991"/>
    <n v="90832"/>
    <x v="2"/>
  </r>
  <r>
    <n v="1777"/>
    <s v="Miriam Greenberg"/>
    <x v="3"/>
    <x v="1"/>
    <x v="3"/>
    <x v="0"/>
    <s v="Office Furnishings"/>
    <s v="Large Box"/>
    <s v="Telescoping Adjustable Floor Lamp"/>
    <s v="United States"/>
    <x v="1"/>
    <x v="2"/>
    <x v="27"/>
    <n v="46383"/>
    <x v="91"/>
    <d v="2015-04-03T00:00:00"/>
    <n v="1"/>
    <n v="0.03"/>
    <n v="19.989999999999998"/>
    <n v="11.17"/>
    <n v="12"/>
    <n v="251.01999999999998"/>
    <n v="89942"/>
    <x v="1"/>
  </r>
  <r>
    <n v="2014"/>
    <s v="Cathy Simon"/>
    <x v="0"/>
    <x v="1"/>
    <x v="2"/>
    <x v="2"/>
    <s v="Paper"/>
    <s v="Small Box"/>
    <s v="Xerox 220"/>
    <s v="United States"/>
    <x v="1"/>
    <x v="20"/>
    <x v="508"/>
    <n v="51503"/>
    <x v="92"/>
    <d v="2015-04-04T00:00:00"/>
    <n v="0"/>
    <n v="0.06"/>
    <n v="6.48"/>
    <n v="7.49"/>
    <n v="12"/>
    <n v="85.19"/>
    <n v="88368"/>
    <x v="1"/>
  </r>
  <r>
    <n v="911"/>
    <s v="Marsha P Joyner"/>
    <x v="1"/>
    <x v="1"/>
    <x v="3"/>
    <x v="2"/>
    <s v="Storage &amp; Organization"/>
    <s v="Small Box"/>
    <s v="Advantus 10-Drawer Portable Organizer, Chrome Metal Frame, Smoke Drawers"/>
    <s v="United States"/>
    <x v="3"/>
    <x v="44"/>
    <x v="240"/>
    <n v="26003"/>
    <x v="92"/>
    <d v="2015-04-06T00:00:00"/>
    <n v="2"/>
    <n v="0.01"/>
    <n v="59.76"/>
    <n v="9.7100000000000009"/>
    <n v="8"/>
    <n v="487.78"/>
    <n v="90186"/>
    <x v="3"/>
  </r>
  <r>
    <n v="2685"/>
    <s v="Kathryn Wolfe"/>
    <x v="1"/>
    <x v="1"/>
    <x v="0"/>
    <x v="2"/>
    <s v="Binders and Binder Accessories"/>
    <s v="Small Box"/>
    <s v="GBC Plastic Binding Combs"/>
    <s v="United States"/>
    <x v="3"/>
    <x v="11"/>
    <x v="562"/>
    <n v="11803"/>
    <x v="92"/>
    <d v="2015-04-05T00:00:00"/>
    <n v="1"/>
    <n v="0"/>
    <n v="7.38"/>
    <n v="11.51"/>
    <n v="2"/>
    <n v="26.27"/>
    <n v="89147"/>
    <x v="3"/>
  </r>
  <r>
    <n v="321"/>
    <s v="Arthur Lowe Nash"/>
    <x v="2"/>
    <x v="1"/>
    <x v="1"/>
    <x v="1"/>
    <s v="Computer Peripherals"/>
    <s v="Small Pack"/>
    <s v="80 Minute Slim Jewel Case CD-R , 10/Pack - Staples"/>
    <s v="United States"/>
    <x v="3"/>
    <x v="36"/>
    <x v="563"/>
    <n v="20854"/>
    <x v="92"/>
    <d v="2015-04-09T00:00:00"/>
    <n v="5"/>
    <n v="0.04"/>
    <n v="8.33"/>
    <n v="1.99"/>
    <n v="11"/>
    <n v="93.579999999999984"/>
    <n v="91057"/>
    <x v="3"/>
  </r>
  <r>
    <n v="975"/>
    <s v="Francis Evans"/>
    <x v="2"/>
    <x v="1"/>
    <x v="3"/>
    <x v="2"/>
    <s v="Appliances"/>
    <s v="Small Box"/>
    <s v="Hoover Replacement Belt for Commercial Guardsman Heavy-Duty Upright Vacuum"/>
    <s v="United States"/>
    <x v="3"/>
    <x v="35"/>
    <x v="203"/>
    <n v="2108"/>
    <x v="92"/>
    <d v="2015-04-09T00:00:00"/>
    <n v="5"/>
    <n v="0.1"/>
    <n v="2.2200000000000002"/>
    <n v="5"/>
    <n v="3"/>
    <n v="11.56"/>
    <n v="87260"/>
    <x v="3"/>
  </r>
  <r>
    <n v="1918"/>
    <s v="Hannah Tyson"/>
    <x v="2"/>
    <x v="2"/>
    <x v="2"/>
    <x v="2"/>
    <s v="Binders and Binder Accessories"/>
    <s v="Small Box"/>
    <s v="Avery® 3 1/2&quot; Diskette Storage Pages, 10/Pack"/>
    <s v="United States"/>
    <x v="0"/>
    <x v="1"/>
    <x v="564"/>
    <n v="72450"/>
    <x v="92"/>
    <d v="2015-04-11T00:00:00"/>
    <n v="7"/>
    <n v="0.1"/>
    <n v="10.44"/>
    <n v="5.75"/>
    <n v="17"/>
    <n v="183.13"/>
    <n v="85898"/>
    <x v="0"/>
  </r>
  <r>
    <n v="2548"/>
    <s v="Wayne Bass"/>
    <x v="2"/>
    <x v="1"/>
    <x v="0"/>
    <x v="1"/>
    <s v="Telephones and Communication"/>
    <s v="Small Pack"/>
    <s v="Accessory31"/>
    <s v="United States"/>
    <x v="2"/>
    <x v="8"/>
    <x v="10"/>
    <n v="90068"/>
    <x v="92"/>
    <d v="2015-04-11T00:00:00"/>
    <n v="7"/>
    <n v="0"/>
    <n v="35.99"/>
    <n v="0.99"/>
    <n v="46"/>
    <n v="1656.5300000000002"/>
    <n v="46436"/>
    <x v="2"/>
  </r>
  <r>
    <n v="2551"/>
    <s v="Joan Bowers"/>
    <x v="2"/>
    <x v="1"/>
    <x v="0"/>
    <x v="1"/>
    <s v="Telephones and Communication"/>
    <s v="Small Pack"/>
    <s v="Accessory31"/>
    <s v="United States"/>
    <x v="3"/>
    <x v="28"/>
    <x v="565"/>
    <n v="17403"/>
    <x v="92"/>
    <d v="2015-04-11T00:00:00"/>
    <n v="7"/>
    <n v="0"/>
    <n v="35.99"/>
    <n v="0.99"/>
    <n v="12"/>
    <n v="432.87"/>
    <n v="88656"/>
    <x v="3"/>
  </r>
  <r>
    <n v="114"/>
    <s v="Ron Newton"/>
    <x v="4"/>
    <x v="1"/>
    <x v="2"/>
    <x v="2"/>
    <s v="Labels"/>
    <s v="Small Box"/>
    <s v="Avery 493"/>
    <s v="United States"/>
    <x v="2"/>
    <x v="14"/>
    <x v="19"/>
    <n v="97035"/>
    <x v="92"/>
    <d v="2015-04-06T00:00:00"/>
    <n v="2"/>
    <n v="0.01"/>
    <n v="4.91"/>
    <n v="0.5"/>
    <n v="12"/>
    <n v="59.410000000000004"/>
    <n v="89584"/>
    <x v="2"/>
  </r>
  <r>
    <n v="114"/>
    <s v="Ron Newton"/>
    <x v="4"/>
    <x v="2"/>
    <x v="2"/>
    <x v="2"/>
    <s v="Paper"/>
    <s v="Wrap Bag"/>
    <s v="EcoTones® Memo Sheets"/>
    <s v="United States"/>
    <x v="2"/>
    <x v="14"/>
    <x v="19"/>
    <n v="97035"/>
    <x v="92"/>
    <d v="2015-04-06T00:00:00"/>
    <n v="2"/>
    <n v="0.09"/>
    <n v="4"/>
    <n v="1.3"/>
    <n v="5"/>
    <n v="21.21"/>
    <n v="89584"/>
    <x v="2"/>
  </r>
  <r>
    <n v="117"/>
    <s v="Linda Weiss"/>
    <x v="4"/>
    <x v="1"/>
    <x v="2"/>
    <x v="2"/>
    <s v="Labels"/>
    <s v="Small Box"/>
    <s v="Avery 493"/>
    <s v="United States"/>
    <x v="2"/>
    <x v="4"/>
    <x v="20"/>
    <n v="98103"/>
    <x v="92"/>
    <d v="2015-04-06T00:00:00"/>
    <n v="2"/>
    <n v="0.01"/>
    <n v="4.91"/>
    <n v="0.5"/>
    <n v="47"/>
    <n v="231.26000000000002"/>
    <n v="13959"/>
    <x v="2"/>
  </r>
  <r>
    <n v="117"/>
    <s v="Linda Weiss"/>
    <x v="4"/>
    <x v="2"/>
    <x v="2"/>
    <x v="2"/>
    <s v="Paper"/>
    <s v="Wrap Bag"/>
    <s v="EcoTones® Memo Sheets"/>
    <s v="United States"/>
    <x v="2"/>
    <x v="4"/>
    <x v="20"/>
    <n v="98103"/>
    <x v="92"/>
    <d v="2015-04-06T00:00:00"/>
    <n v="2"/>
    <n v="0.09"/>
    <n v="4"/>
    <n v="1.3"/>
    <n v="19"/>
    <n v="77.209999999999994"/>
    <n v="13959"/>
    <x v="2"/>
  </r>
  <r>
    <n v="1590"/>
    <s v="Lucille Buchanan"/>
    <x v="4"/>
    <x v="2"/>
    <x v="3"/>
    <x v="0"/>
    <s v="Office Furnishings"/>
    <s v="Small Box"/>
    <s v="Eldon Expressions™ Desk Accessory, Wood Photo Frame, Mahogany"/>
    <s v="United States"/>
    <x v="3"/>
    <x v="27"/>
    <x v="566"/>
    <n v="44094"/>
    <x v="92"/>
    <d v="2015-04-04T00:00:00"/>
    <n v="0"/>
    <n v="0.03"/>
    <n v="19.04"/>
    <n v="6.38"/>
    <n v="7"/>
    <n v="139.63"/>
    <n v="86668"/>
    <x v="3"/>
  </r>
  <r>
    <n v="1593"/>
    <s v="Ronald O'Neill"/>
    <x v="4"/>
    <x v="1"/>
    <x v="3"/>
    <x v="2"/>
    <s v="Binders and Binder Accessories"/>
    <s v="Small Box"/>
    <s v="Avery Durable Poly Binders"/>
    <s v="United States"/>
    <x v="1"/>
    <x v="19"/>
    <x v="134"/>
    <n v="74006"/>
    <x v="92"/>
    <d v="2015-04-06T00:00:00"/>
    <n v="2"/>
    <n v="0.02"/>
    <n v="5.53"/>
    <n v="6.98"/>
    <n v="8"/>
    <n v="51.199999999999996"/>
    <n v="86668"/>
    <x v="1"/>
  </r>
  <r>
    <n v="2441"/>
    <s v="Kenneth Capps"/>
    <x v="4"/>
    <x v="1"/>
    <x v="1"/>
    <x v="0"/>
    <s v="Office Furnishings"/>
    <s v="Small Box"/>
    <s v="Howard Miller 16&quot; Diameter Gallery Wall Clock"/>
    <s v="United States"/>
    <x v="0"/>
    <x v="12"/>
    <x v="567"/>
    <n v="32935"/>
    <x v="92"/>
    <d v="2015-04-04T00:00:00"/>
    <n v="0"/>
    <n v="0.02"/>
    <n v="63.94"/>
    <n v="14.48"/>
    <n v="11"/>
    <n v="717.8"/>
    <n v="89300"/>
    <x v="0"/>
  </r>
  <r>
    <n v="2442"/>
    <s v="Natalie Aldridge"/>
    <x v="4"/>
    <x v="1"/>
    <x v="1"/>
    <x v="1"/>
    <s v="Computer Peripherals"/>
    <s v="Small Pack"/>
    <s v="Imation 3.5, DISKETTE 44766 HGHLD3.52HD/FM, 10/Pack"/>
    <s v="United States"/>
    <x v="0"/>
    <x v="12"/>
    <x v="568"/>
    <n v="32953"/>
    <x v="92"/>
    <d v="2015-04-06T00:00:00"/>
    <n v="2"/>
    <n v="0.01"/>
    <n v="5.0199999999999996"/>
    <n v="5.14"/>
    <n v="5"/>
    <n v="30.229999999999997"/>
    <n v="89300"/>
    <x v="0"/>
  </r>
  <r>
    <n v="3400"/>
    <s v="Florence Gold"/>
    <x v="4"/>
    <x v="2"/>
    <x v="0"/>
    <x v="0"/>
    <s v="Office Furnishings"/>
    <s v="Small Box"/>
    <s v="Eldon Expressions Punched Metal &amp; Wood Desk Accessories, Black &amp; Cherry"/>
    <s v="United States"/>
    <x v="3"/>
    <x v="44"/>
    <x v="569"/>
    <n v="26554"/>
    <x v="92"/>
    <d v="2015-04-04T00:00:00"/>
    <n v="0"/>
    <n v="0.1"/>
    <n v="9.3800000000000008"/>
    <n v="4.93"/>
    <n v="15"/>
    <n v="145.53000000000003"/>
    <n v="87537"/>
    <x v="3"/>
  </r>
  <r>
    <n v="1733"/>
    <s v="Nina Horne Kelly"/>
    <x v="3"/>
    <x v="1"/>
    <x v="0"/>
    <x v="2"/>
    <s v="Appliances"/>
    <s v="Large Box"/>
    <s v="Euro Pro Shark Stick Mini Vacuum"/>
    <s v="United States"/>
    <x v="3"/>
    <x v="31"/>
    <x v="82"/>
    <n v="20012"/>
    <x v="92"/>
    <d v="2015-04-06T00:00:00"/>
    <n v="2"/>
    <n v="0.02"/>
    <n v="60.98"/>
    <n v="49"/>
    <n v="34"/>
    <n v="2122.2999999999997"/>
    <n v="3841"/>
    <x v="3"/>
  </r>
  <r>
    <n v="1733"/>
    <s v="Nina Horne Kelly"/>
    <x v="3"/>
    <x v="1"/>
    <x v="0"/>
    <x v="2"/>
    <s v="Binders and Binder Accessories"/>
    <s v="Small Box"/>
    <s v="Fellowes PB500 Electric Punch Plastic Comb Binding Machine with Manual Bind"/>
    <s v="United States"/>
    <x v="3"/>
    <x v="31"/>
    <x v="82"/>
    <n v="20012"/>
    <x v="92"/>
    <d v="2015-04-06T00:00:00"/>
    <n v="2"/>
    <n v="0.02"/>
    <n v="1270.99"/>
    <n v="19.989999999999998"/>
    <n v="36"/>
    <n v="45775.61"/>
    <n v="3841"/>
    <x v="3"/>
  </r>
  <r>
    <n v="1734"/>
    <s v="Christopher Meadows"/>
    <x v="3"/>
    <x v="1"/>
    <x v="0"/>
    <x v="2"/>
    <s v="Appliances"/>
    <s v="Large Box"/>
    <s v="Euro Pro Shark Stick Mini Vacuum"/>
    <s v="United States"/>
    <x v="3"/>
    <x v="11"/>
    <x v="570"/>
    <n v="10528"/>
    <x v="92"/>
    <d v="2015-04-06T00:00:00"/>
    <n v="2"/>
    <n v="0.02"/>
    <n v="60.98"/>
    <n v="49"/>
    <n v="9"/>
    <n v="597.79999999999995"/>
    <n v="88443"/>
    <x v="3"/>
  </r>
  <r>
    <n v="1734"/>
    <s v="Christopher Meadows"/>
    <x v="3"/>
    <x v="1"/>
    <x v="0"/>
    <x v="2"/>
    <s v="Binders and Binder Accessories"/>
    <s v="Small Box"/>
    <s v="Fellowes PB500 Electric Punch Plastic Comb Binding Machine with Manual Bind"/>
    <s v="United States"/>
    <x v="3"/>
    <x v="11"/>
    <x v="570"/>
    <n v="10528"/>
    <x v="92"/>
    <d v="2015-04-06T00:00:00"/>
    <n v="2"/>
    <n v="0.02"/>
    <n v="1270.99"/>
    <n v="19.989999999999998"/>
    <n v="9"/>
    <n v="11458.88"/>
    <n v="88443"/>
    <x v="3"/>
  </r>
  <r>
    <n v="1734"/>
    <s v="Christopher Meadows"/>
    <x v="3"/>
    <x v="2"/>
    <x v="0"/>
    <x v="1"/>
    <s v="Telephones and Communication"/>
    <s v="Small Box"/>
    <s v="StarTAC 8000"/>
    <s v="United States"/>
    <x v="3"/>
    <x v="11"/>
    <x v="570"/>
    <n v="10528"/>
    <x v="92"/>
    <d v="2015-04-06T00:00:00"/>
    <n v="2"/>
    <n v="0.05"/>
    <n v="205.99"/>
    <n v="8.99"/>
    <n v="19"/>
    <n v="3922.75"/>
    <n v="88443"/>
    <x v="3"/>
  </r>
  <r>
    <n v="2603"/>
    <s v="Penny Leach"/>
    <x v="0"/>
    <x v="1"/>
    <x v="3"/>
    <x v="1"/>
    <s v="Telephones and Communication"/>
    <s v="Small Box"/>
    <s v="2160i"/>
    <s v="United States"/>
    <x v="3"/>
    <x v="33"/>
    <x v="571"/>
    <n v="7601"/>
    <x v="93"/>
    <d v="2015-04-06T00:00:00"/>
    <n v="1"/>
    <n v="7.0000000000000007E-2"/>
    <n v="200.99"/>
    <n v="4.2"/>
    <n v="22"/>
    <n v="4425.9100000000008"/>
    <n v="87383"/>
    <x v="3"/>
  </r>
  <r>
    <n v="2604"/>
    <s v="Gina Curry"/>
    <x v="0"/>
    <x v="0"/>
    <x v="3"/>
    <x v="1"/>
    <s v="Office Machines"/>
    <s v="Jumbo Drum"/>
    <s v="Panasonic KX-P3200 Dot Matrix Printer"/>
    <s v="United States"/>
    <x v="3"/>
    <x v="33"/>
    <x v="572"/>
    <n v="8830"/>
    <x v="93"/>
    <d v="2015-04-06T00:00:00"/>
    <n v="1"/>
    <n v="0.01"/>
    <n v="297.48"/>
    <n v="18.059999999999999"/>
    <n v="3"/>
    <n v="910.49"/>
    <n v="87383"/>
    <x v="3"/>
  </r>
  <r>
    <n v="635"/>
    <s v="Juan Justice"/>
    <x v="1"/>
    <x v="1"/>
    <x v="3"/>
    <x v="0"/>
    <s v="Office Furnishings"/>
    <s v="Small Box"/>
    <s v="Eldon® Wave Desk Accessories"/>
    <s v="United States"/>
    <x v="1"/>
    <x v="7"/>
    <x v="573"/>
    <n v="55106"/>
    <x v="93"/>
    <d v="2015-04-05T00:00:00"/>
    <n v="0"/>
    <n v="0.01"/>
    <n v="2.08"/>
    <n v="5.33"/>
    <n v="12"/>
    <n v="30.279999999999998"/>
    <n v="89284"/>
    <x v="1"/>
  </r>
  <r>
    <n v="635"/>
    <s v="Juan Justice"/>
    <x v="1"/>
    <x v="0"/>
    <x v="3"/>
    <x v="2"/>
    <s v="Storage &amp; Organization"/>
    <s v="Jumbo Drum"/>
    <s v="Sauder Facets Collection Locker/File Cabinet, Sky Alder Finish"/>
    <s v="United States"/>
    <x v="1"/>
    <x v="7"/>
    <x v="573"/>
    <n v="55106"/>
    <x v="93"/>
    <d v="2015-04-06T00:00:00"/>
    <n v="1"/>
    <n v="0.03"/>
    <n v="370.98"/>
    <n v="99"/>
    <n v="6"/>
    <n v="2324.85"/>
    <n v="89284"/>
    <x v="1"/>
  </r>
  <r>
    <n v="1246"/>
    <s v="Lois Hansen"/>
    <x v="1"/>
    <x v="1"/>
    <x v="2"/>
    <x v="2"/>
    <s v="Binders and Binder Accessories"/>
    <s v="Small Box"/>
    <s v="Avery Flip-Chart Easel Binder, Black"/>
    <s v="United States"/>
    <x v="3"/>
    <x v="11"/>
    <x v="13"/>
    <n v="10009"/>
    <x v="93"/>
    <d v="2015-04-06T00:00:00"/>
    <n v="1"/>
    <n v="0.1"/>
    <n v="22.38"/>
    <n v="15.1"/>
    <n v="26"/>
    <n v="596.88"/>
    <n v="36452"/>
    <x v="3"/>
  </r>
  <r>
    <n v="1246"/>
    <s v="Lois Hansen"/>
    <x v="1"/>
    <x v="1"/>
    <x v="2"/>
    <x v="0"/>
    <s v="Office Furnishings"/>
    <s v="Small Pack"/>
    <s v="G.E. Halogen Desk Lamp Bulbs"/>
    <s v="United States"/>
    <x v="3"/>
    <x v="11"/>
    <x v="13"/>
    <n v="10009"/>
    <x v="93"/>
    <d v="2015-04-07T00:00:00"/>
    <n v="2"/>
    <n v="0.04"/>
    <n v="6.98"/>
    <n v="2.83"/>
    <n v="18"/>
    <n v="128.43000000000004"/>
    <n v="36452"/>
    <x v="3"/>
  </r>
  <r>
    <n v="1247"/>
    <s v="Henry O'Connell"/>
    <x v="1"/>
    <x v="1"/>
    <x v="2"/>
    <x v="2"/>
    <s v="Binders and Binder Accessories"/>
    <s v="Small Box"/>
    <s v="Avery Flip-Chart Easel Binder, Black"/>
    <s v="United States"/>
    <x v="1"/>
    <x v="18"/>
    <x v="574"/>
    <n v="78641"/>
    <x v="93"/>
    <d v="2015-04-06T00:00:00"/>
    <n v="1"/>
    <n v="0.1"/>
    <n v="22.38"/>
    <n v="15.1"/>
    <n v="7"/>
    <n v="171.66"/>
    <n v="91555"/>
    <x v="1"/>
  </r>
  <r>
    <n v="1247"/>
    <s v="Henry O'Connell"/>
    <x v="1"/>
    <x v="1"/>
    <x v="2"/>
    <x v="0"/>
    <s v="Office Furnishings"/>
    <s v="Small Pack"/>
    <s v="G.E. Halogen Desk Lamp Bulbs"/>
    <s v="United States"/>
    <x v="1"/>
    <x v="18"/>
    <x v="574"/>
    <n v="78641"/>
    <x v="93"/>
    <d v="2015-04-07T00:00:00"/>
    <n v="2"/>
    <n v="0.04"/>
    <n v="6.98"/>
    <n v="2.83"/>
    <n v="5"/>
    <n v="37.690000000000005"/>
    <n v="91555"/>
    <x v="1"/>
  </r>
  <r>
    <n v="1459"/>
    <s v="Steve Raynor"/>
    <x v="1"/>
    <x v="1"/>
    <x v="1"/>
    <x v="1"/>
    <s v="Telephones and Communication"/>
    <s v="Wrap Bag"/>
    <s v="Accessory34"/>
    <s v="United States"/>
    <x v="0"/>
    <x v="23"/>
    <x v="575"/>
    <n v="29687"/>
    <x v="93"/>
    <d v="2015-04-07T00:00:00"/>
    <n v="2"/>
    <n v="0.05"/>
    <n v="85.99"/>
    <n v="0.99"/>
    <n v="4"/>
    <n v="344.9"/>
    <n v="86734"/>
    <x v="0"/>
  </r>
  <r>
    <n v="1891"/>
    <s v="Gretchen Levine"/>
    <x v="3"/>
    <x v="0"/>
    <x v="2"/>
    <x v="0"/>
    <s v="Tables"/>
    <s v="Jumbo Box"/>
    <s v="Chromcraft 48&quot; x 96&quot; Racetrack Double Pedestal Table"/>
    <s v="United States"/>
    <x v="3"/>
    <x v="27"/>
    <x v="576"/>
    <n v="45801"/>
    <x v="93"/>
    <d v="2015-04-07T00:00:00"/>
    <n v="2"/>
    <n v="0.03"/>
    <n v="320.64"/>
    <n v="29.2"/>
    <n v="7"/>
    <n v="2273.6499999999996"/>
    <n v="90630"/>
    <x v="3"/>
  </r>
  <r>
    <n v="2960"/>
    <s v="Allan Dickinson"/>
    <x v="3"/>
    <x v="1"/>
    <x v="3"/>
    <x v="2"/>
    <s v="Pens &amp; Art Supplies"/>
    <s v="Wrap Bag"/>
    <s v="Dixon Ticonderoga Core-Lock Colored Pencils, 48-Color Set"/>
    <s v="United States"/>
    <x v="0"/>
    <x v="1"/>
    <x v="577"/>
    <n v="72956"/>
    <x v="93"/>
    <d v="2015-04-07T00:00:00"/>
    <n v="2"/>
    <n v="0.1"/>
    <n v="36.549999999999997"/>
    <n v="13.89"/>
    <n v="11"/>
    <n v="415.83999999999992"/>
    <n v="90646"/>
    <x v="0"/>
  </r>
  <r>
    <n v="925"/>
    <s v="Ruth Dudley"/>
    <x v="0"/>
    <x v="1"/>
    <x v="0"/>
    <x v="2"/>
    <s v="Rubber Bands"/>
    <s v="Wrap Bag"/>
    <s v="Advantus Push Pins"/>
    <s v="United States"/>
    <x v="3"/>
    <x v="29"/>
    <x v="81"/>
    <n v="4330"/>
    <x v="94"/>
    <d v="2015-04-06T00:00:00"/>
    <n v="0"/>
    <n v="0.03"/>
    <n v="2.1800000000000002"/>
    <n v="1.38"/>
    <n v="7"/>
    <n v="16.61"/>
    <n v="87134"/>
    <x v="3"/>
  </r>
  <r>
    <n v="929"/>
    <s v="Calvin Conway"/>
    <x v="0"/>
    <x v="0"/>
    <x v="0"/>
    <x v="0"/>
    <s v="Bookcases"/>
    <s v="Jumbo Box"/>
    <s v="Rush Hierlooms Collection 1&quot; Thick Stackable Bookcases"/>
    <s v="United States"/>
    <x v="3"/>
    <x v="33"/>
    <x v="578"/>
    <n v="8857"/>
    <x v="94"/>
    <d v="2015-04-08T00:00:00"/>
    <n v="2"/>
    <n v="0.01"/>
    <n v="170.98"/>
    <n v="35.89"/>
    <n v="10"/>
    <n v="1745.68"/>
    <n v="87134"/>
    <x v="3"/>
  </r>
  <r>
    <n v="1113"/>
    <s v="Julia Reynolds"/>
    <x v="0"/>
    <x v="1"/>
    <x v="3"/>
    <x v="2"/>
    <s v="Labels"/>
    <s v="Small Box"/>
    <s v="Avery 498"/>
    <s v="United States"/>
    <x v="2"/>
    <x v="3"/>
    <x v="579"/>
    <n v="80004"/>
    <x v="94"/>
    <d v="2015-04-07T00:00:00"/>
    <n v="1"/>
    <n v="0.01"/>
    <n v="2.89"/>
    <n v="0.5"/>
    <n v="14"/>
    <n v="40.950000000000003"/>
    <n v="90833"/>
    <x v="2"/>
  </r>
  <r>
    <n v="1113"/>
    <s v="Julia Reynolds"/>
    <x v="0"/>
    <x v="1"/>
    <x v="3"/>
    <x v="1"/>
    <s v="Telephones and Communication"/>
    <s v="Small Pack"/>
    <s v="Accessory6"/>
    <s v="United States"/>
    <x v="2"/>
    <x v="3"/>
    <x v="579"/>
    <n v="80004"/>
    <x v="94"/>
    <d v="2015-04-08T00:00:00"/>
    <n v="2"/>
    <n v="0"/>
    <n v="55.99"/>
    <n v="5"/>
    <n v="5"/>
    <n v="284.95"/>
    <n v="90833"/>
    <x v="2"/>
  </r>
  <r>
    <n v="2481"/>
    <s v="Kelly Sawyer"/>
    <x v="0"/>
    <x v="2"/>
    <x v="3"/>
    <x v="2"/>
    <s v="Binders and Binder Accessories"/>
    <s v="Small Box"/>
    <s v="Wilson Jones Impact Binders"/>
    <s v="United States"/>
    <x v="0"/>
    <x v="17"/>
    <x v="580"/>
    <n v="70506"/>
    <x v="94"/>
    <d v="2015-04-08T00:00:00"/>
    <n v="2"/>
    <n v="7.0000000000000007E-2"/>
    <n v="5.18"/>
    <n v="5.74"/>
    <n v="14"/>
    <n v="78.19"/>
    <n v="91000"/>
    <x v="0"/>
  </r>
  <r>
    <n v="1618"/>
    <s v="June Roberts"/>
    <x v="1"/>
    <x v="1"/>
    <x v="1"/>
    <x v="2"/>
    <s v="Scissors, Rulers and Trimmers"/>
    <s v="Wrap Bag"/>
    <s v="Martin-Yale Premier Letter Opener"/>
    <s v="United States"/>
    <x v="1"/>
    <x v="2"/>
    <x v="519"/>
    <n v="46322"/>
    <x v="94"/>
    <d v="2015-04-06T00:00:00"/>
    <n v="0"/>
    <n v="0.09"/>
    <n v="12.88"/>
    <n v="4.59"/>
    <n v="13"/>
    <n v="171.94"/>
    <n v="90248"/>
    <x v="1"/>
  </r>
  <r>
    <n v="1620"/>
    <s v="Gerald Petty"/>
    <x v="1"/>
    <x v="2"/>
    <x v="1"/>
    <x v="1"/>
    <s v="Telephones and Communication"/>
    <s v="Small Box"/>
    <s v="600 Series Non-Flip"/>
    <s v="United States"/>
    <x v="3"/>
    <x v="28"/>
    <x v="581"/>
    <n v="17602"/>
    <x v="94"/>
    <d v="2015-04-07T00:00:00"/>
    <n v="1"/>
    <n v="0.02"/>
    <n v="45.99"/>
    <n v="4.99"/>
    <n v="4"/>
    <n v="188.93"/>
    <n v="90248"/>
    <x v="3"/>
  </r>
  <r>
    <n v="3279"/>
    <s v="Ricky Allred"/>
    <x v="1"/>
    <x v="1"/>
    <x v="2"/>
    <x v="2"/>
    <s v="Storage &amp; Organization"/>
    <s v="Large Box"/>
    <s v="Fellowes Officeware™ Wire Shelving"/>
    <s v="United States"/>
    <x v="0"/>
    <x v="23"/>
    <x v="461"/>
    <n v="29203"/>
    <x v="94"/>
    <d v="2015-04-08T00:00:00"/>
    <n v="2"/>
    <n v="0.06"/>
    <n v="89.83"/>
    <n v="35"/>
    <n v="4"/>
    <n v="394.26"/>
    <n v="90766"/>
    <x v="0"/>
  </r>
  <r>
    <n v="3279"/>
    <s v="Ricky Allred"/>
    <x v="1"/>
    <x v="1"/>
    <x v="2"/>
    <x v="2"/>
    <s v="Storage &amp; Organization"/>
    <s v="Small Box"/>
    <s v="Fellowes Personal Hanging Folder Files, Navy"/>
    <s v="United States"/>
    <x v="0"/>
    <x v="23"/>
    <x v="461"/>
    <n v="29203"/>
    <x v="94"/>
    <d v="2015-04-08T00:00:00"/>
    <n v="2"/>
    <n v="0.1"/>
    <n v="13.43"/>
    <n v="5.5"/>
    <n v="12"/>
    <n v="166.56"/>
    <n v="90766"/>
    <x v="0"/>
  </r>
  <r>
    <n v="3279"/>
    <s v="Ricky Allred"/>
    <x v="1"/>
    <x v="1"/>
    <x v="2"/>
    <x v="1"/>
    <s v="Telephones and Communication"/>
    <s v="Small Box"/>
    <s v="Timeport L7089"/>
    <s v="United States"/>
    <x v="0"/>
    <x v="23"/>
    <x v="461"/>
    <n v="29203"/>
    <x v="94"/>
    <d v="2015-04-06T00:00:00"/>
    <n v="0"/>
    <n v="0.01"/>
    <n v="125.99"/>
    <n v="7.69"/>
    <n v="11"/>
    <n v="1393.57"/>
    <n v="90766"/>
    <x v="0"/>
  </r>
  <r>
    <n v="2240"/>
    <s v="Maurice Kelly"/>
    <x v="2"/>
    <x v="2"/>
    <x v="3"/>
    <x v="2"/>
    <s v="Storage &amp; Organization"/>
    <s v="Small Box"/>
    <s v="Fellowes Personal Hanging Folder Files, Navy"/>
    <s v="United States"/>
    <x v="0"/>
    <x v="12"/>
    <x v="582"/>
    <n v="33801"/>
    <x v="94"/>
    <d v="2015-04-13T00:00:00"/>
    <n v="7"/>
    <n v="0.01"/>
    <n v="13.43"/>
    <n v="5.5"/>
    <n v="7"/>
    <n v="99.499999999999986"/>
    <n v="89102"/>
    <x v="0"/>
  </r>
  <r>
    <n v="2334"/>
    <s v="Stephanie Hawkins"/>
    <x v="2"/>
    <x v="1"/>
    <x v="1"/>
    <x v="0"/>
    <s v="Office Furnishings"/>
    <s v="Medium Box"/>
    <s v="Tenex Traditional Chairmats for Medium Pile Carpet, Standard Lip, 36&quot; x 48&quot;"/>
    <s v="United States"/>
    <x v="1"/>
    <x v="30"/>
    <x v="583"/>
    <n v="53220"/>
    <x v="94"/>
    <d v="2015-04-08T00:00:00"/>
    <n v="2"/>
    <n v="0.06"/>
    <n v="60.65"/>
    <n v="12.23"/>
    <n v="10"/>
    <n v="618.67000000000007"/>
    <n v="89608"/>
    <x v="1"/>
  </r>
  <r>
    <n v="2874"/>
    <s v="Marian Willis"/>
    <x v="2"/>
    <x v="1"/>
    <x v="2"/>
    <x v="2"/>
    <s v="Pens &amp; Art Supplies"/>
    <s v="Wrap Bag"/>
    <s v="*Staples* Highlighting Markers"/>
    <s v="United States"/>
    <x v="1"/>
    <x v="13"/>
    <x v="584"/>
    <n v="68128"/>
    <x v="94"/>
    <d v="2015-04-15T00:00:00"/>
    <n v="9"/>
    <n v="0.05"/>
    <n v="4.84"/>
    <n v="0.71"/>
    <n v="4"/>
    <n v="20.02"/>
    <n v="89873"/>
    <x v="1"/>
  </r>
  <r>
    <n v="102"/>
    <s v="Caroline Johnston"/>
    <x v="4"/>
    <x v="0"/>
    <x v="1"/>
    <x v="0"/>
    <s v="Bookcases"/>
    <s v="Jumbo Box"/>
    <s v="Atlantic Metals Mobile 5-Shelf Bookcases, Custom Colors"/>
    <s v="United States"/>
    <x v="3"/>
    <x v="35"/>
    <x v="203"/>
    <n v="2129"/>
    <x v="94"/>
    <d v="2015-04-07T00:00:00"/>
    <n v="1"/>
    <n v="0.04"/>
    <n v="300.98"/>
    <n v="54.92"/>
    <n v="31"/>
    <n v="9385.26"/>
    <n v="42599"/>
    <x v="3"/>
  </r>
  <r>
    <n v="107"/>
    <s v="Lois Hamilton"/>
    <x v="4"/>
    <x v="0"/>
    <x v="1"/>
    <x v="0"/>
    <s v="Bookcases"/>
    <s v="Jumbo Box"/>
    <s v="Atlantic Metals Mobile 5-Shelf Bookcases, Custom Colors"/>
    <s v="United States"/>
    <x v="3"/>
    <x v="47"/>
    <x v="585"/>
    <n v="3820"/>
    <x v="94"/>
    <d v="2015-04-07T00:00:00"/>
    <n v="1"/>
    <n v="0.04"/>
    <n v="300.98"/>
    <n v="54.92"/>
    <n v="8"/>
    <n v="2462.7200000000003"/>
    <n v="88204"/>
    <x v="3"/>
  </r>
  <r>
    <n v="786"/>
    <s v="Jason Bray"/>
    <x v="4"/>
    <x v="1"/>
    <x v="2"/>
    <x v="2"/>
    <s v="Paper"/>
    <s v="Small Box"/>
    <s v="Southworth 25% Cotton Antique Laid Paper &amp; Envelopes"/>
    <s v="United States"/>
    <x v="2"/>
    <x v="8"/>
    <x v="586"/>
    <n v="92691"/>
    <x v="94"/>
    <d v="2015-04-07T00:00:00"/>
    <n v="1"/>
    <n v="0"/>
    <n v="8.34"/>
    <n v="4.82"/>
    <n v="9"/>
    <n v="79.88"/>
    <n v="91513"/>
    <x v="2"/>
  </r>
  <r>
    <n v="1730"/>
    <s v="Kerry Wilkerson"/>
    <x v="1"/>
    <x v="2"/>
    <x v="0"/>
    <x v="1"/>
    <s v="Telephones and Communication"/>
    <s v="Small Box"/>
    <s v="StarTAC 7760"/>
    <s v="United States"/>
    <x v="2"/>
    <x v="37"/>
    <x v="417"/>
    <n v="83843"/>
    <x v="95"/>
    <d v="2015-04-09T00:00:00"/>
    <n v="2"/>
    <n v="0.1"/>
    <n v="65.989999999999995"/>
    <n v="3.99"/>
    <n v="5"/>
    <n v="333.84"/>
    <n v="90653"/>
    <x v="2"/>
  </r>
  <r>
    <n v="1957"/>
    <s v="Ted Crowder"/>
    <x v="1"/>
    <x v="1"/>
    <x v="1"/>
    <x v="1"/>
    <s v="Computer Peripherals"/>
    <s v="Small Box"/>
    <s v="Micro Innovations Media Access Pro Keyboard"/>
    <s v="United States"/>
    <x v="1"/>
    <x v="6"/>
    <x v="277"/>
    <n v="63130"/>
    <x v="95"/>
    <d v="2015-04-09T00:00:00"/>
    <n v="2"/>
    <n v="0.09"/>
    <n v="77.510000000000005"/>
    <n v="4"/>
    <n v="1"/>
    <n v="81.42"/>
    <n v="89818"/>
    <x v="1"/>
  </r>
  <r>
    <n v="268"/>
    <s v="James Beck"/>
    <x v="2"/>
    <x v="1"/>
    <x v="2"/>
    <x v="2"/>
    <s v="Envelopes"/>
    <s v="Small Box"/>
    <s v="Staples Brown Kraft Recycled Clasp Envelopes"/>
    <s v="United States"/>
    <x v="2"/>
    <x v="41"/>
    <x v="587"/>
    <n v="86001"/>
    <x v="95"/>
    <d v="2015-04-12T00:00:00"/>
    <n v="5"/>
    <n v="0.02"/>
    <n v="5.58"/>
    <n v="5.3"/>
    <n v="3"/>
    <n v="22.020000000000003"/>
    <n v="88941"/>
    <x v="2"/>
  </r>
  <r>
    <n v="268"/>
    <s v="James Beck"/>
    <x v="2"/>
    <x v="1"/>
    <x v="2"/>
    <x v="0"/>
    <s v="Office Furnishings"/>
    <s v="Small Box"/>
    <s v="Eldon Executive Woodline II Cherry Finish Desk Accessories"/>
    <s v="United States"/>
    <x v="2"/>
    <x v="41"/>
    <x v="587"/>
    <n v="86001"/>
    <x v="95"/>
    <d v="2015-04-14T00:00:00"/>
    <n v="7"/>
    <n v="0.03"/>
    <n v="40.89"/>
    <n v="18.98"/>
    <n v="5"/>
    <n v="223.39999999999998"/>
    <n v="88941"/>
    <x v="2"/>
  </r>
  <r>
    <n v="272"/>
    <s v="Eleanor Swain"/>
    <x v="2"/>
    <x v="1"/>
    <x v="2"/>
    <x v="2"/>
    <s v="Envelopes"/>
    <s v="Small Box"/>
    <s v="Staples Brown Kraft Recycled Clasp Envelopes"/>
    <s v="United States"/>
    <x v="0"/>
    <x v="9"/>
    <x v="170"/>
    <n v="28204"/>
    <x v="95"/>
    <d v="2015-04-12T00:00:00"/>
    <n v="5"/>
    <n v="0.02"/>
    <n v="5.58"/>
    <n v="5.3"/>
    <n v="11"/>
    <n v="66.660000000000011"/>
    <n v="5509"/>
    <x v="0"/>
  </r>
  <r>
    <n v="272"/>
    <s v="Eleanor Swain"/>
    <x v="2"/>
    <x v="1"/>
    <x v="2"/>
    <x v="0"/>
    <s v="Office Furnishings"/>
    <s v="Small Box"/>
    <s v="Eldon Executive Woodline II Cherry Finish Desk Accessories"/>
    <s v="United States"/>
    <x v="0"/>
    <x v="9"/>
    <x v="170"/>
    <n v="28204"/>
    <x v="95"/>
    <d v="2015-04-14T00:00:00"/>
    <n v="7"/>
    <n v="0.03"/>
    <n v="40.89"/>
    <n v="18.98"/>
    <n v="21"/>
    <n v="877.6400000000001"/>
    <n v="5509"/>
    <x v="0"/>
  </r>
  <r>
    <n v="696"/>
    <s v="Johnny Reid"/>
    <x v="2"/>
    <x v="1"/>
    <x v="3"/>
    <x v="1"/>
    <s v="Computer Peripherals"/>
    <s v="Small Box"/>
    <s v="Keytronic Designer 104- Key Black Keyboard"/>
    <s v="United States"/>
    <x v="1"/>
    <x v="2"/>
    <x v="536"/>
    <n v="46307"/>
    <x v="95"/>
    <d v="2015-04-09T00:00:00"/>
    <n v="2"/>
    <n v="0.1"/>
    <n v="40.479999999999997"/>
    <n v="19.989999999999998"/>
    <n v="9"/>
    <n v="384.21"/>
    <n v="89848"/>
    <x v="1"/>
  </r>
  <r>
    <n v="698"/>
    <s v="Nelson Hensley"/>
    <x v="2"/>
    <x v="1"/>
    <x v="3"/>
    <x v="1"/>
    <s v="Computer Peripherals"/>
    <s v="Small Box"/>
    <s v="Keytronic Designer 104- Key Black Keyboard"/>
    <s v="United States"/>
    <x v="2"/>
    <x v="4"/>
    <x v="20"/>
    <n v="98105"/>
    <x v="95"/>
    <d v="2015-04-09T00:00:00"/>
    <n v="2"/>
    <n v="0.1"/>
    <n v="40.479999999999997"/>
    <n v="19.989999999999998"/>
    <n v="36"/>
    <n v="1477.17"/>
    <n v="8994"/>
    <x v="2"/>
  </r>
  <r>
    <n v="683"/>
    <s v="Seth Merrill"/>
    <x v="4"/>
    <x v="2"/>
    <x v="0"/>
    <x v="0"/>
    <s v="Office Furnishings"/>
    <s v="Small Pack"/>
    <s v="Executive Impressions 12&quot; Wall Clock"/>
    <s v="United States"/>
    <x v="1"/>
    <x v="13"/>
    <x v="444"/>
    <n v="68046"/>
    <x v="95"/>
    <d v="2015-04-08T00:00:00"/>
    <n v="1"/>
    <n v="0.06"/>
    <n v="17.670000000000002"/>
    <n v="8.99"/>
    <n v="4"/>
    <n v="79.61"/>
    <n v="87765"/>
    <x v="1"/>
  </r>
  <r>
    <n v="1410"/>
    <s v="Charles Ward"/>
    <x v="4"/>
    <x v="1"/>
    <x v="3"/>
    <x v="1"/>
    <s v="Telephones and Communication"/>
    <s v="Small Box"/>
    <s v="g520"/>
    <s v="United States"/>
    <x v="2"/>
    <x v="8"/>
    <x v="588"/>
    <n v="92553"/>
    <x v="95"/>
    <d v="2015-04-08T00:00:00"/>
    <n v="1"/>
    <n v="0"/>
    <n v="65.989999999999995"/>
    <n v="5.26"/>
    <n v="9"/>
    <n v="599.16999999999996"/>
    <n v="87086"/>
    <x v="2"/>
  </r>
  <r>
    <n v="1413"/>
    <s v="Pamela Wiley"/>
    <x v="4"/>
    <x v="1"/>
    <x v="3"/>
    <x v="1"/>
    <s v="Telephones and Communication"/>
    <s v="Small Box"/>
    <s v="g520"/>
    <s v="United States"/>
    <x v="3"/>
    <x v="35"/>
    <x v="203"/>
    <n v="2113"/>
    <x v="95"/>
    <d v="2015-04-08T00:00:00"/>
    <n v="1"/>
    <n v="0"/>
    <n v="65.989999999999995"/>
    <n v="5.26"/>
    <n v="36"/>
    <n v="2380.9"/>
    <n v="10277"/>
    <x v="3"/>
  </r>
  <r>
    <n v="2196"/>
    <s v="Gene Heath Cross"/>
    <x v="4"/>
    <x v="1"/>
    <x v="0"/>
    <x v="1"/>
    <s v="Computer Peripherals"/>
    <s v="Small Box"/>
    <s v="Belkin MediaBoard 104- Keyboard"/>
    <s v="United States"/>
    <x v="3"/>
    <x v="11"/>
    <x v="589"/>
    <n v="14701"/>
    <x v="95"/>
    <d v="2015-04-08T00:00:00"/>
    <n v="1"/>
    <n v="0.03"/>
    <n v="27.48"/>
    <n v="4"/>
    <n v="11"/>
    <n v="306.25000000000006"/>
    <n v="89175"/>
    <x v="3"/>
  </r>
  <r>
    <n v="2196"/>
    <s v="Gene Heath Cross"/>
    <x v="4"/>
    <x v="1"/>
    <x v="0"/>
    <x v="1"/>
    <s v="Computer Peripherals"/>
    <s v="Small Box"/>
    <s v="Motorola SB4200 Cable Modem"/>
    <s v="United States"/>
    <x v="3"/>
    <x v="11"/>
    <x v="589"/>
    <n v="14701"/>
    <x v="95"/>
    <d v="2015-04-08T00:00:00"/>
    <n v="1"/>
    <n v="0.1"/>
    <n v="179.99"/>
    <n v="19.989999999999998"/>
    <n v="14"/>
    <n v="2539.75"/>
    <n v="89175"/>
    <x v="3"/>
  </r>
  <r>
    <n v="2196"/>
    <s v="Gene Heath Cross"/>
    <x v="4"/>
    <x v="1"/>
    <x v="0"/>
    <x v="2"/>
    <s v="Storage &amp; Organization"/>
    <s v="Small Box"/>
    <s v="Fellowes Strictly Business® Drawer File, Letter/Legal Size"/>
    <s v="United States"/>
    <x v="3"/>
    <x v="11"/>
    <x v="589"/>
    <n v="14701"/>
    <x v="95"/>
    <d v="2015-04-09T00:00:00"/>
    <n v="2"/>
    <n v="0.1"/>
    <n v="140.85"/>
    <n v="19.989999999999998"/>
    <n v="19"/>
    <n v="2696.04"/>
    <n v="89175"/>
    <x v="3"/>
  </r>
  <r>
    <n v="2073"/>
    <s v="Evan Kelley"/>
    <x v="3"/>
    <x v="0"/>
    <x v="1"/>
    <x v="0"/>
    <s v="Chairs &amp; Chairmats"/>
    <s v="Jumbo Drum"/>
    <s v="Hon 4070 Series Pagoda™ Armless Upholstered Stacking Chairs"/>
    <s v="United States"/>
    <x v="1"/>
    <x v="25"/>
    <x v="590"/>
    <n v="48135"/>
    <x v="95"/>
    <d v="2015-04-09T00:00:00"/>
    <n v="2"/>
    <n v="0.05"/>
    <n v="291.73"/>
    <n v="48.8"/>
    <n v="6"/>
    <n v="1799.13"/>
    <n v="88557"/>
    <x v="1"/>
  </r>
  <r>
    <n v="2539"/>
    <s v="Max Hubbard"/>
    <x v="3"/>
    <x v="1"/>
    <x v="2"/>
    <x v="2"/>
    <s v="Labels"/>
    <s v="Small Box"/>
    <s v="Avery 485"/>
    <s v="United States"/>
    <x v="0"/>
    <x v="12"/>
    <x v="591"/>
    <n v="32789"/>
    <x v="95"/>
    <d v="2015-04-08T00:00:00"/>
    <n v="1"/>
    <n v="0.08"/>
    <n v="12.53"/>
    <n v="0.5"/>
    <n v="5"/>
    <n v="63.07"/>
    <n v="91017"/>
    <x v="0"/>
  </r>
  <r>
    <n v="2540"/>
    <s v="Helen Ferguson"/>
    <x v="3"/>
    <x v="1"/>
    <x v="2"/>
    <x v="2"/>
    <s v="Storage &amp; Organization"/>
    <s v="Small Box"/>
    <s v="Hot File® 7-Pocket, Floor Stand"/>
    <s v="United States"/>
    <x v="0"/>
    <x v="12"/>
    <x v="592"/>
    <n v="32708"/>
    <x v="95"/>
    <d v="2015-04-08T00:00:00"/>
    <n v="1"/>
    <n v="0.02"/>
    <n v="178.47"/>
    <n v="19.989999999999998"/>
    <n v="1"/>
    <n v="198.44"/>
    <n v="91017"/>
    <x v="0"/>
  </r>
  <r>
    <n v="15"/>
    <s v="Timothy Reese"/>
    <x v="0"/>
    <x v="1"/>
    <x v="0"/>
    <x v="2"/>
    <s v="Envelopes"/>
    <s v="Small Box"/>
    <s v="Grip Seal Envelopes"/>
    <s v="United States"/>
    <x v="3"/>
    <x v="11"/>
    <x v="593"/>
    <n v="11787"/>
    <x v="96"/>
    <d v="2015-04-09T00:00:00"/>
    <n v="1"/>
    <n v="0"/>
    <n v="4.42"/>
    <n v="4.99"/>
    <n v="7"/>
    <n v="35.93"/>
    <n v="86837"/>
    <x v="3"/>
  </r>
  <r>
    <n v="1935"/>
    <s v="Diana Coble Hubbard"/>
    <x v="0"/>
    <x v="2"/>
    <x v="3"/>
    <x v="2"/>
    <s v="Appliances"/>
    <s v="Small Box"/>
    <s v="Belkin F9M820V08 8 Outlet Surge"/>
    <s v="United States"/>
    <x v="1"/>
    <x v="18"/>
    <x v="594"/>
    <n v="75051"/>
    <x v="96"/>
    <d v="2015-04-10T00:00:00"/>
    <n v="2"/>
    <n v="0.01"/>
    <n v="42.98"/>
    <n v="4.62"/>
    <n v="9"/>
    <n v="391.43"/>
    <n v="86686"/>
    <x v="1"/>
  </r>
  <r>
    <n v="2655"/>
    <s v="Benjamin Lam"/>
    <x v="0"/>
    <x v="1"/>
    <x v="3"/>
    <x v="2"/>
    <s v="Pens &amp; Art Supplies"/>
    <s v="Wrap Bag"/>
    <s v="Prang Colored Pencils"/>
    <s v="United States"/>
    <x v="0"/>
    <x v="5"/>
    <x v="78"/>
    <n v="30318"/>
    <x v="96"/>
    <d v="2015-04-09T00:00:00"/>
    <n v="1"/>
    <n v="7.0000000000000007E-2"/>
    <n v="2.94"/>
    <n v="0.81"/>
    <n v="10"/>
    <n v="30.139999999999997"/>
    <n v="86064"/>
    <x v="0"/>
  </r>
  <r>
    <n v="3098"/>
    <s v="Lorraine Boykin"/>
    <x v="0"/>
    <x v="1"/>
    <x v="1"/>
    <x v="2"/>
    <s v="Paper"/>
    <s v="Small Box"/>
    <s v="Xerox 1932"/>
    <s v="United States"/>
    <x v="3"/>
    <x v="11"/>
    <x v="394"/>
    <n v="11967"/>
    <x v="96"/>
    <d v="2015-04-09T00:00:00"/>
    <n v="1"/>
    <n v="0.05"/>
    <n v="35.44"/>
    <n v="5.09"/>
    <n v="10"/>
    <n v="359.43999999999994"/>
    <n v="89314"/>
    <x v="3"/>
  </r>
  <r>
    <n v="1614"/>
    <s v="Wayne Lutz"/>
    <x v="2"/>
    <x v="1"/>
    <x v="1"/>
    <x v="1"/>
    <s v="Computer Peripherals"/>
    <s v="Small Pack"/>
    <s v="TDK 4.7GB DVD-R Spindle, 15/Pack"/>
    <s v="United States"/>
    <x v="3"/>
    <x v="35"/>
    <x v="595"/>
    <n v="1748"/>
    <x v="96"/>
    <d v="2015-04-12T00:00:00"/>
    <n v="4"/>
    <n v="0.06"/>
    <n v="40.97"/>
    <n v="1.99"/>
    <n v="12"/>
    <n v="493.57"/>
    <n v="87823"/>
    <x v="3"/>
  </r>
  <r>
    <n v="1018"/>
    <s v="Meredith Humphrey"/>
    <x v="4"/>
    <x v="1"/>
    <x v="2"/>
    <x v="2"/>
    <s v="Envelopes"/>
    <s v="Small Box"/>
    <s v="Jet-Pak Recycled Peel 'N' Seal Padded Mailers"/>
    <s v="United States"/>
    <x v="0"/>
    <x v="9"/>
    <x v="596"/>
    <n v="27511"/>
    <x v="96"/>
    <d v="2015-04-09T00:00:00"/>
    <n v="1"/>
    <n v="0.05"/>
    <n v="35.89"/>
    <n v="14.72"/>
    <n v="19"/>
    <n v="696.58"/>
    <n v="88391"/>
    <x v="0"/>
  </r>
  <r>
    <n v="1018"/>
    <s v="Meredith Humphrey"/>
    <x v="4"/>
    <x v="1"/>
    <x v="2"/>
    <x v="2"/>
    <s v="Paper"/>
    <s v="Small Box"/>
    <s v="Personal Creations™ Ink Jet Cards and Labels"/>
    <s v="United States"/>
    <x v="0"/>
    <x v="9"/>
    <x v="596"/>
    <n v="27511"/>
    <x v="96"/>
    <d v="2015-04-08T00:00:00"/>
    <n v="0"/>
    <n v="0"/>
    <n v="11.48"/>
    <n v="5.43"/>
    <n v="6"/>
    <n v="74.31"/>
    <n v="88391"/>
    <x v="0"/>
  </r>
  <r>
    <n v="2561"/>
    <s v="Laurie Moon"/>
    <x v="3"/>
    <x v="1"/>
    <x v="1"/>
    <x v="2"/>
    <s v="Binders and Binder Accessories"/>
    <s v="Small Box"/>
    <s v="Ibico Presentation Index for Binding Systems"/>
    <s v="United States"/>
    <x v="3"/>
    <x v="11"/>
    <x v="510"/>
    <n v="10562"/>
    <x v="96"/>
    <d v="2015-04-10T00:00:00"/>
    <n v="2"/>
    <n v="7.0000000000000007E-2"/>
    <n v="3.98"/>
    <n v="5.26"/>
    <n v="7"/>
    <n v="33.049999999999997"/>
    <n v="86466"/>
    <x v="3"/>
  </r>
  <r>
    <n v="2561"/>
    <s v="Laurie Moon"/>
    <x v="3"/>
    <x v="1"/>
    <x v="1"/>
    <x v="0"/>
    <s v="Office Furnishings"/>
    <s v="Small Pack"/>
    <s v="Aluminum Document Frame"/>
    <s v="United States"/>
    <x v="3"/>
    <x v="11"/>
    <x v="510"/>
    <n v="10562"/>
    <x v="96"/>
    <d v="2015-04-08T00:00:00"/>
    <n v="0"/>
    <n v="7.0000000000000007E-2"/>
    <n v="12.22"/>
    <n v="2.85"/>
    <n v="12"/>
    <n v="149.42000000000002"/>
    <n v="86466"/>
    <x v="3"/>
  </r>
  <r>
    <n v="2563"/>
    <s v="Karen Warren"/>
    <x v="3"/>
    <x v="1"/>
    <x v="2"/>
    <x v="2"/>
    <s v="Binders and Binder Accessories"/>
    <s v="Small Box"/>
    <s v="Presstex Flexible Ring Binders"/>
    <s v="United States"/>
    <x v="1"/>
    <x v="7"/>
    <x v="597"/>
    <n v="55432"/>
    <x v="96"/>
    <d v="2015-04-09T00:00:00"/>
    <n v="1"/>
    <n v="0.08"/>
    <n v="4.55"/>
    <n v="1.49"/>
    <n v="9"/>
    <n v="42.36"/>
    <n v="91447"/>
    <x v="1"/>
  </r>
  <r>
    <n v="2699"/>
    <s v="Marcia Greenberg"/>
    <x v="3"/>
    <x v="0"/>
    <x v="3"/>
    <x v="0"/>
    <s v="Bookcases"/>
    <s v="Jumbo Box"/>
    <s v="Hon Metal Bookcases, Black"/>
    <s v="United States"/>
    <x v="2"/>
    <x v="41"/>
    <x v="598"/>
    <n v="86442"/>
    <x v="96"/>
    <d v="2015-04-10T00:00:00"/>
    <n v="2"/>
    <n v="0.04"/>
    <n v="70.98"/>
    <n v="26.74"/>
    <n v="19"/>
    <n v="1375.3200000000002"/>
    <n v="87679"/>
    <x v="2"/>
  </r>
  <r>
    <n v="123"/>
    <s v="Shawn Stern"/>
    <x v="0"/>
    <x v="1"/>
    <x v="2"/>
    <x v="2"/>
    <s v="Scissors, Rulers and Trimmers"/>
    <s v="Small Pack"/>
    <s v="Acme® Office Executive Series Stainless Steel Trimmers"/>
    <s v="United States"/>
    <x v="0"/>
    <x v="21"/>
    <x v="599"/>
    <n v="22102"/>
    <x v="97"/>
    <d v="2015-04-10T00:00:00"/>
    <n v="1"/>
    <n v="0.06"/>
    <n v="8.57"/>
    <n v="6.14"/>
    <n v="11"/>
    <n v="100.35000000000001"/>
    <n v="90669"/>
    <x v="0"/>
  </r>
  <r>
    <n v="1186"/>
    <s v="Glenda Herbert"/>
    <x v="0"/>
    <x v="0"/>
    <x v="1"/>
    <x v="1"/>
    <s v="Office Machines"/>
    <s v="Jumbo Box"/>
    <s v="Hewlett-Packard Deskjet 1220Cse Color Inkjet Printer"/>
    <s v="United States"/>
    <x v="2"/>
    <x v="8"/>
    <x v="600"/>
    <n v="92646"/>
    <x v="97"/>
    <d v="2015-04-10T00:00:00"/>
    <n v="1"/>
    <n v="7.0000000000000007E-2"/>
    <n v="400.97"/>
    <n v="48.26"/>
    <n v="10"/>
    <n v="4057.8900000000003"/>
    <n v="85939"/>
    <x v="2"/>
  </r>
  <r>
    <n v="1233"/>
    <s v="Gary Hester"/>
    <x v="0"/>
    <x v="2"/>
    <x v="1"/>
    <x v="2"/>
    <s v="Binders and Binder Accessories"/>
    <s v="Small Box"/>
    <s v="GBC VeloBinder Electric Binding Machine"/>
    <s v="United States"/>
    <x v="1"/>
    <x v="18"/>
    <x v="601"/>
    <n v="75028"/>
    <x v="97"/>
    <d v="2015-04-11T00:00:00"/>
    <n v="2"/>
    <n v="0.1"/>
    <n v="120.98"/>
    <n v="9.07"/>
    <n v="5"/>
    <n v="613.87"/>
    <n v="89375"/>
    <x v="1"/>
  </r>
  <r>
    <n v="1233"/>
    <s v="Gary Hester"/>
    <x v="0"/>
    <x v="2"/>
    <x v="1"/>
    <x v="1"/>
    <s v="Computer Peripherals"/>
    <s v="Small Box"/>
    <s v="Adesso Programmable 142-Key Keyboard"/>
    <s v="United States"/>
    <x v="1"/>
    <x v="18"/>
    <x v="601"/>
    <n v="75028"/>
    <x v="97"/>
    <d v="2015-04-11T00:00:00"/>
    <n v="2"/>
    <n v="0.02"/>
    <n v="152.47999999999999"/>
    <n v="6.5"/>
    <n v="1"/>
    <n v="158.95999999999998"/>
    <n v="89375"/>
    <x v="1"/>
  </r>
  <r>
    <n v="1178"/>
    <s v="Sandy Hunt"/>
    <x v="1"/>
    <x v="1"/>
    <x v="1"/>
    <x v="2"/>
    <s v="Appliances"/>
    <s v="Large Box"/>
    <s v="Hoover Portapower™ Portable Vacuum"/>
    <s v="United States"/>
    <x v="0"/>
    <x v="12"/>
    <x v="602"/>
    <n v="32701"/>
    <x v="97"/>
    <d v="2015-04-11T00:00:00"/>
    <n v="2"/>
    <n v="0.03"/>
    <n v="4.4800000000000004"/>
    <n v="49"/>
    <n v="2"/>
    <n v="57.93"/>
    <n v="89787"/>
    <x v="0"/>
  </r>
  <r>
    <n v="1178"/>
    <s v="Sandy Hunt"/>
    <x v="1"/>
    <x v="0"/>
    <x v="1"/>
    <x v="0"/>
    <s v="Chairs &amp; Chairmats"/>
    <s v="Jumbo Drum"/>
    <s v="Global Leather Executive Chair"/>
    <s v="United States"/>
    <x v="0"/>
    <x v="12"/>
    <x v="602"/>
    <n v="32701"/>
    <x v="97"/>
    <d v="2015-04-11T00:00:00"/>
    <n v="2"/>
    <n v="0.06"/>
    <n v="350.99"/>
    <n v="39"/>
    <n v="10"/>
    <n v="3548.84"/>
    <n v="89787"/>
    <x v="0"/>
  </r>
  <r>
    <n v="1178"/>
    <s v="Sandy Hunt"/>
    <x v="1"/>
    <x v="2"/>
    <x v="1"/>
    <x v="1"/>
    <s v="Computer Peripherals"/>
    <s v="Small Box"/>
    <s v="Targus USB Numeric Keypad"/>
    <s v="United States"/>
    <x v="0"/>
    <x v="12"/>
    <x v="602"/>
    <n v="32701"/>
    <x v="97"/>
    <d v="2015-04-11T00:00:00"/>
    <n v="2"/>
    <n v="0.09"/>
    <n v="40.98"/>
    <n v="6.5"/>
    <n v="7"/>
    <n v="293.27"/>
    <n v="89787"/>
    <x v="0"/>
  </r>
  <r>
    <n v="1250"/>
    <s v="Kara Patton"/>
    <x v="1"/>
    <x v="1"/>
    <x v="3"/>
    <x v="2"/>
    <s v="Binders and Binder Accessories"/>
    <s v="Small Box"/>
    <s v="Avery Binder Labels"/>
    <s v="United States"/>
    <x v="1"/>
    <x v="10"/>
    <x v="603"/>
    <n v="60110"/>
    <x v="97"/>
    <d v="2015-04-09T00:00:00"/>
    <n v="0"/>
    <n v="0"/>
    <n v="3.89"/>
    <n v="7.01"/>
    <n v="21"/>
    <n v="88.7"/>
    <n v="87877"/>
    <x v="1"/>
  </r>
  <r>
    <n v="1250"/>
    <s v="Kara Patton"/>
    <x v="1"/>
    <x v="0"/>
    <x v="3"/>
    <x v="0"/>
    <s v="Chairs &amp; Chairmats"/>
    <s v="Jumbo Drum"/>
    <s v="Hon Every-Day® Chair Series Swivel Task Chairs"/>
    <s v="United States"/>
    <x v="1"/>
    <x v="10"/>
    <x v="603"/>
    <n v="60110"/>
    <x v="97"/>
    <d v="2015-04-11T00:00:00"/>
    <n v="2"/>
    <n v="0.09"/>
    <n v="120.98"/>
    <n v="30"/>
    <n v="22"/>
    <n v="2691.47"/>
    <n v="87877"/>
    <x v="1"/>
  </r>
  <r>
    <n v="1250"/>
    <s v="Kara Patton"/>
    <x v="1"/>
    <x v="1"/>
    <x v="3"/>
    <x v="2"/>
    <s v="Paper"/>
    <s v="Small Box"/>
    <s v="IBM Multi-Purpose Copy Paper, 8 1/2 x 11&quot;, Case"/>
    <s v="United States"/>
    <x v="1"/>
    <x v="10"/>
    <x v="603"/>
    <n v="60110"/>
    <x v="97"/>
    <d v="2015-04-10T00:00:00"/>
    <n v="1"/>
    <n v="0.1"/>
    <n v="30.98"/>
    <n v="5.76"/>
    <n v="8"/>
    <n v="253.5"/>
    <n v="87877"/>
    <x v="1"/>
  </r>
  <r>
    <n v="2488"/>
    <s v="Gordon Walker"/>
    <x v="1"/>
    <x v="1"/>
    <x v="1"/>
    <x v="2"/>
    <s v="Labels"/>
    <s v="Small Box"/>
    <s v="Avery 493"/>
    <s v="United States"/>
    <x v="0"/>
    <x v="1"/>
    <x v="604"/>
    <n v="72023"/>
    <x v="97"/>
    <d v="2015-04-09T00:00:00"/>
    <n v="0"/>
    <n v="0.08"/>
    <n v="4.91"/>
    <n v="0.5"/>
    <n v="9"/>
    <n v="44.61"/>
    <n v="86887"/>
    <x v="0"/>
  </r>
  <r>
    <n v="2488"/>
    <s v="Gordon Walker"/>
    <x v="1"/>
    <x v="1"/>
    <x v="1"/>
    <x v="2"/>
    <s v="Pens &amp; Art Supplies"/>
    <s v="Small Pack"/>
    <s v="Boston Model 1800 Electric Pencil Sharpener, Gray"/>
    <s v="United States"/>
    <x v="0"/>
    <x v="1"/>
    <x v="604"/>
    <n v="72023"/>
    <x v="97"/>
    <d v="2015-04-10T00:00:00"/>
    <n v="1"/>
    <n v="0.02"/>
    <n v="28.15"/>
    <n v="6.17"/>
    <n v="11"/>
    <n v="315.8"/>
    <n v="86887"/>
    <x v="0"/>
  </r>
  <r>
    <n v="2491"/>
    <s v="Sean N Boyer"/>
    <x v="1"/>
    <x v="1"/>
    <x v="1"/>
    <x v="2"/>
    <s v="Labels"/>
    <s v="Small Box"/>
    <s v="Avery 493"/>
    <s v="United States"/>
    <x v="2"/>
    <x v="8"/>
    <x v="10"/>
    <n v="90045"/>
    <x v="97"/>
    <d v="2015-04-09T00:00:00"/>
    <n v="0"/>
    <n v="0.08"/>
    <n v="4.91"/>
    <n v="0.5"/>
    <n v="36"/>
    <n v="177.17999999999998"/>
    <n v="14785"/>
    <x v="2"/>
  </r>
  <r>
    <n v="2491"/>
    <s v="Sean N Boyer"/>
    <x v="1"/>
    <x v="1"/>
    <x v="1"/>
    <x v="2"/>
    <s v="Pens &amp; Art Supplies"/>
    <s v="Small Pack"/>
    <s v="Boston Model 1800 Electric Pencil Sharpener, Gray"/>
    <s v="United States"/>
    <x v="2"/>
    <x v="8"/>
    <x v="10"/>
    <n v="90045"/>
    <x v="97"/>
    <d v="2015-04-10T00:00:00"/>
    <n v="1"/>
    <n v="0.02"/>
    <n v="28.15"/>
    <n v="6.17"/>
    <n v="45"/>
    <n v="1272.9000000000001"/>
    <n v="14785"/>
    <x v="2"/>
  </r>
  <r>
    <n v="115"/>
    <s v="Dwight M Carr"/>
    <x v="2"/>
    <x v="1"/>
    <x v="2"/>
    <x v="1"/>
    <s v="Computer Peripherals"/>
    <s v="Small Pack"/>
    <s v="Fuji Slim Jewel Case CD-R"/>
    <s v="United States"/>
    <x v="2"/>
    <x v="14"/>
    <x v="605"/>
    <n v="97128"/>
    <x v="97"/>
    <d v="2015-04-11T00:00:00"/>
    <n v="2"/>
    <n v="7.0000000000000007E-2"/>
    <n v="2.12"/>
    <n v="1.99"/>
    <n v="12"/>
    <n v="27.36"/>
    <n v="89585"/>
    <x v="2"/>
  </r>
  <r>
    <n v="117"/>
    <s v="Linda Weiss"/>
    <x v="2"/>
    <x v="1"/>
    <x v="2"/>
    <x v="1"/>
    <s v="Computer Peripherals"/>
    <s v="Small Pack"/>
    <s v="Fuji Slim Jewel Case CD-R"/>
    <s v="United States"/>
    <x v="2"/>
    <x v="4"/>
    <x v="20"/>
    <n v="98103"/>
    <x v="97"/>
    <d v="2015-04-11T00:00:00"/>
    <n v="2"/>
    <n v="7.0000000000000007E-2"/>
    <n v="2.12"/>
    <n v="1.99"/>
    <n v="46"/>
    <n v="99.440000000000012"/>
    <n v="58914"/>
    <x v="2"/>
  </r>
  <r>
    <n v="2851"/>
    <s v="Annie Sherrill"/>
    <x v="2"/>
    <x v="1"/>
    <x v="1"/>
    <x v="1"/>
    <s v="Telephones and Communication"/>
    <s v="Small Box"/>
    <s v="5185"/>
    <s v="United States"/>
    <x v="1"/>
    <x v="18"/>
    <x v="606"/>
    <n v="79762"/>
    <x v="97"/>
    <d v="2015-04-13T00:00:00"/>
    <n v="4"/>
    <n v="0.05"/>
    <n v="115.99"/>
    <n v="8.99"/>
    <n v="11"/>
    <n v="1284.83"/>
    <n v="86454"/>
    <x v="1"/>
  </r>
  <r>
    <n v="1271"/>
    <s v="Joanne Church"/>
    <x v="4"/>
    <x v="1"/>
    <x v="3"/>
    <x v="1"/>
    <s v="Telephones and Communication"/>
    <s v="Small Box"/>
    <s v="StarTAC 3000"/>
    <s v="United States"/>
    <x v="2"/>
    <x v="8"/>
    <x v="607"/>
    <n v="91941"/>
    <x v="97"/>
    <d v="2015-04-10T00:00:00"/>
    <n v="1"/>
    <n v="7.0000000000000007E-2"/>
    <n v="125.99"/>
    <n v="7.69"/>
    <n v="8"/>
    <n v="1015.54"/>
    <n v="88410"/>
    <x v="2"/>
  </r>
  <r>
    <n v="191"/>
    <s v="Gerald Kearney"/>
    <x v="3"/>
    <x v="1"/>
    <x v="3"/>
    <x v="2"/>
    <s v="Binders and Binder Accessories"/>
    <s v="Small Box"/>
    <s v="Durable Pressboard Binders"/>
    <s v="United States"/>
    <x v="1"/>
    <x v="10"/>
    <x v="305"/>
    <n v="60505"/>
    <x v="97"/>
    <d v="2015-04-11T00:00:00"/>
    <n v="2"/>
    <n v="0.05"/>
    <n v="3.8"/>
    <n v="1.49"/>
    <n v="14"/>
    <n v="54.64"/>
    <n v="89093"/>
    <x v="1"/>
  </r>
  <r>
    <n v="191"/>
    <s v="Gerald Kearney"/>
    <x v="3"/>
    <x v="1"/>
    <x v="3"/>
    <x v="1"/>
    <s v="Computer Peripherals"/>
    <s v="Small Box"/>
    <s v="Fellowes 17-key keypad for PS/2 interface"/>
    <s v="United States"/>
    <x v="1"/>
    <x v="10"/>
    <x v="305"/>
    <n v="60505"/>
    <x v="97"/>
    <d v="2015-04-09T00:00:00"/>
    <n v="0"/>
    <n v="0.09"/>
    <n v="30.73"/>
    <n v="4"/>
    <n v="7"/>
    <n v="219.02"/>
    <n v="89093"/>
    <x v="1"/>
  </r>
  <r>
    <n v="191"/>
    <s v="Gerald Kearney"/>
    <x v="3"/>
    <x v="1"/>
    <x v="3"/>
    <x v="1"/>
    <s v="Telephones and Communication"/>
    <s v="Small Box"/>
    <s v="StarTAC ST7762"/>
    <s v="United States"/>
    <x v="1"/>
    <x v="10"/>
    <x v="305"/>
    <n v="60505"/>
    <x v="97"/>
    <d v="2015-04-10T00:00:00"/>
    <n v="1"/>
    <n v="0"/>
    <n v="125.99"/>
    <n v="8.08"/>
    <n v="22"/>
    <n v="2779.8599999999997"/>
    <n v="89093"/>
    <x v="1"/>
  </r>
  <r>
    <n v="1634"/>
    <s v="Katherine W Epstein"/>
    <x v="3"/>
    <x v="0"/>
    <x v="2"/>
    <x v="1"/>
    <s v="Office Machines"/>
    <s v="Jumbo Drum"/>
    <s v="Hewlett-Packard Deskjet 3820 Color Inkjet Printer"/>
    <s v="United States"/>
    <x v="0"/>
    <x v="0"/>
    <x v="608"/>
    <n v="39212"/>
    <x v="97"/>
    <d v="2015-04-10T00:00:00"/>
    <n v="1"/>
    <n v="0.08"/>
    <n v="100.97"/>
    <n v="14"/>
    <n v="15"/>
    <n v="1528.47"/>
    <n v="90532"/>
    <x v="0"/>
  </r>
  <r>
    <n v="2334"/>
    <s v="Stephanie Hawkins"/>
    <x v="3"/>
    <x v="1"/>
    <x v="0"/>
    <x v="2"/>
    <s v="Appliances"/>
    <s v="Small Box"/>
    <s v="Holmes Replacement Filter for HEPA Air Cleaner, Large Room"/>
    <s v="United States"/>
    <x v="1"/>
    <x v="30"/>
    <x v="583"/>
    <n v="53220"/>
    <x v="97"/>
    <d v="2015-04-11T00:00:00"/>
    <n v="2"/>
    <n v="0.05"/>
    <n v="14.81"/>
    <n v="13.32"/>
    <n v="8"/>
    <n v="131.75"/>
    <n v="89609"/>
    <x v="1"/>
  </r>
  <r>
    <n v="2334"/>
    <s v="Stephanie Hawkins"/>
    <x v="3"/>
    <x v="1"/>
    <x v="0"/>
    <x v="2"/>
    <s v="Pens &amp; Art Supplies"/>
    <s v="Wrap Bag"/>
    <s v="Newell 318"/>
    <s v="United States"/>
    <x v="1"/>
    <x v="30"/>
    <x v="583"/>
    <n v="53220"/>
    <x v="97"/>
    <d v="2015-04-10T00:00:00"/>
    <n v="1"/>
    <n v="0.08"/>
    <n v="2.78"/>
    <n v="1.25"/>
    <n v="7"/>
    <n v="20.63"/>
    <n v="89609"/>
    <x v="1"/>
  </r>
  <r>
    <n v="2847"/>
    <s v="Vanessa Day"/>
    <x v="3"/>
    <x v="1"/>
    <x v="3"/>
    <x v="2"/>
    <s v="Envelopes"/>
    <s v="Small Box"/>
    <s v="Tyvek® Side-Opening Peel &amp; Seel® Expanding Envelopes"/>
    <s v="United States"/>
    <x v="0"/>
    <x v="34"/>
    <x v="609"/>
    <n v="38017"/>
    <x v="97"/>
    <d v="2015-04-11T00:00:00"/>
    <n v="2"/>
    <n v="0.04"/>
    <n v="90.48"/>
    <n v="19.989999999999998"/>
    <n v="3"/>
    <n v="291.39"/>
    <n v="85928"/>
    <x v="0"/>
  </r>
  <r>
    <n v="2847"/>
    <s v="Vanessa Day"/>
    <x v="3"/>
    <x v="1"/>
    <x v="3"/>
    <x v="0"/>
    <s v="Office Furnishings"/>
    <s v="Medium Box"/>
    <s v="DAX Solid Wood Frames"/>
    <s v="United States"/>
    <x v="0"/>
    <x v="34"/>
    <x v="609"/>
    <n v="38017"/>
    <x v="97"/>
    <d v="2015-04-10T00:00:00"/>
    <n v="1"/>
    <n v="0.02"/>
    <n v="9.77"/>
    <n v="6.02"/>
    <n v="9"/>
    <n v="93.929999999999993"/>
    <n v="85928"/>
    <x v="0"/>
  </r>
  <r>
    <n v="2847"/>
    <s v="Vanessa Day"/>
    <x v="3"/>
    <x v="1"/>
    <x v="3"/>
    <x v="2"/>
    <s v="Pens &amp; Art Supplies"/>
    <s v="Small Box"/>
    <s v="Hunt Boston® Vacuum Mount KS Pencil Sharpener"/>
    <s v="United States"/>
    <x v="0"/>
    <x v="34"/>
    <x v="609"/>
    <n v="38017"/>
    <x v="97"/>
    <d v="2015-04-11T00:00:00"/>
    <n v="2"/>
    <n v="0.09"/>
    <n v="34.99"/>
    <n v="7.73"/>
    <n v="1"/>
    <n v="42.629999999999995"/>
    <n v="85928"/>
    <x v="0"/>
  </r>
  <r>
    <n v="1602"/>
    <s v="Frank Hess"/>
    <x v="0"/>
    <x v="1"/>
    <x v="2"/>
    <x v="2"/>
    <s v="Paper"/>
    <s v="Wrap Bag"/>
    <s v="Black Print Carbonless Snap-Off® Rapid Letter, 8 1/2&quot; x 7&quot;"/>
    <s v="United States"/>
    <x v="3"/>
    <x v="36"/>
    <x v="610"/>
    <n v="20601"/>
    <x v="98"/>
    <d v="2015-04-12T00:00:00"/>
    <n v="2"/>
    <n v="0.1"/>
    <n v="9.11"/>
    <n v="2.15"/>
    <n v="2"/>
    <n v="20.269999999999996"/>
    <n v="89680"/>
    <x v="3"/>
  </r>
  <r>
    <n v="451"/>
    <s v="Joyce Murray"/>
    <x v="1"/>
    <x v="1"/>
    <x v="2"/>
    <x v="1"/>
    <s v="Office Machines"/>
    <s v="Medium Box"/>
    <s v="210 Trimline Phone, White"/>
    <s v="United States"/>
    <x v="2"/>
    <x v="8"/>
    <x v="40"/>
    <n v="94024"/>
    <x v="98"/>
    <d v="2015-04-11T00:00:00"/>
    <n v="1"/>
    <n v="0.03"/>
    <n v="15.99"/>
    <n v="11.28"/>
    <n v="2"/>
    <n v="43.23"/>
    <n v="86010"/>
    <x v="2"/>
  </r>
  <r>
    <n v="3191"/>
    <s v="Jenny Hawkins"/>
    <x v="1"/>
    <x v="1"/>
    <x v="3"/>
    <x v="2"/>
    <s v="Envelopes"/>
    <s v="Small Box"/>
    <s v="Tyvek ® Top-Opening Peel &amp; Seel ® Envelopes, Gray"/>
    <s v="United States"/>
    <x v="1"/>
    <x v="30"/>
    <x v="482"/>
    <n v="54481"/>
    <x v="98"/>
    <d v="2015-04-12T00:00:00"/>
    <n v="2"/>
    <n v="0.09"/>
    <n v="35.94"/>
    <n v="6.66"/>
    <n v="9"/>
    <n v="330.03000000000003"/>
    <n v="86448"/>
    <x v="1"/>
  </r>
  <r>
    <n v="2684"/>
    <s v="Edna Michael"/>
    <x v="2"/>
    <x v="1"/>
    <x v="0"/>
    <x v="0"/>
    <s v="Office Furnishings"/>
    <s v="Medium Box"/>
    <s v="DAX Value U-Channel Document Frames, Easel Back"/>
    <s v="United States"/>
    <x v="0"/>
    <x v="12"/>
    <x v="330"/>
    <n v="33952"/>
    <x v="98"/>
    <d v="2015-04-15T00:00:00"/>
    <n v="5"/>
    <n v="7.0000000000000007E-2"/>
    <n v="4.97"/>
    <n v="5.71"/>
    <n v="5"/>
    <n v="30.49"/>
    <n v="89148"/>
    <x v="0"/>
  </r>
  <r>
    <n v="2684"/>
    <s v="Edna Michael"/>
    <x v="2"/>
    <x v="1"/>
    <x v="0"/>
    <x v="2"/>
    <s v="Rubber Bands"/>
    <s v="Wrap Bag"/>
    <s v="Staples Metal Binder Clips"/>
    <s v="United States"/>
    <x v="0"/>
    <x v="12"/>
    <x v="330"/>
    <n v="33952"/>
    <x v="98"/>
    <d v="2015-04-12T00:00:00"/>
    <n v="2"/>
    <n v="0.09"/>
    <n v="2.62"/>
    <n v="0.8"/>
    <n v="12"/>
    <n v="32.15"/>
    <n v="89148"/>
    <x v="0"/>
  </r>
  <r>
    <n v="2684"/>
    <s v="Edna Michael"/>
    <x v="2"/>
    <x v="1"/>
    <x v="0"/>
    <x v="1"/>
    <s v="Telephones and Communication"/>
    <s v="Small Box"/>
    <s v="6120"/>
    <s v="United States"/>
    <x v="0"/>
    <x v="12"/>
    <x v="330"/>
    <n v="33952"/>
    <x v="98"/>
    <d v="2015-04-10T00:00:00"/>
    <n v="0"/>
    <n v="0.03"/>
    <n v="65.989999999999995"/>
    <n v="8.8000000000000007"/>
    <n v="21"/>
    <n v="1394.56"/>
    <n v="89148"/>
    <x v="0"/>
  </r>
  <r>
    <n v="1103"/>
    <s v="Sidney Bowling"/>
    <x v="3"/>
    <x v="0"/>
    <x v="2"/>
    <x v="2"/>
    <s v="Appliances"/>
    <s v="Jumbo Drum"/>
    <s v="Sanyo Counter Height Refrigerator with Crisper, 3.6 Cubic Foot, Stainless Steel/Black"/>
    <s v="United States"/>
    <x v="1"/>
    <x v="13"/>
    <x v="611"/>
    <n v="68046"/>
    <x v="98"/>
    <d v="2015-04-11T00:00:00"/>
    <n v="1"/>
    <n v="0.05"/>
    <n v="328.14"/>
    <n v="91.05"/>
    <n v="7"/>
    <n v="2387.98"/>
    <n v="90977"/>
    <x v="1"/>
  </r>
  <r>
    <n v="1104"/>
    <s v="Timothy Ross"/>
    <x v="3"/>
    <x v="0"/>
    <x v="2"/>
    <x v="2"/>
    <s v="Appliances"/>
    <s v="Jumbo Drum"/>
    <s v="Sanyo Counter Height Refrigerator with Crisper, 3.6 Cubic Foot, Stainless Steel/Black"/>
    <s v="United States"/>
    <x v="3"/>
    <x v="11"/>
    <x v="13"/>
    <n v="10282"/>
    <x v="98"/>
    <d v="2015-04-11T00:00:00"/>
    <n v="1"/>
    <n v="0.05"/>
    <n v="328.14"/>
    <n v="91.05"/>
    <n v="29"/>
    <n v="9607.06"/>
    <n v="27456"/>
    <x v="3"/>
  </r>
  <r>
    <n v="1185"/>
    <s v="Lee Xu"/>
    <x v="3"/>
    <x v="1"/>
    <x v="1"/>
    <x v="2"/>
    <s v="Appliances"/>
    <s v="Medium Box"/>
    <s v="Harmony HEPA Quiet Air Purifiers"/>
    <s v="United States"/>
    <x v="0"/>
    <x v="16"/>
    <x v="77"/>
    <n v="35756"/>
    <x v="98"/>
    <d v="2015-04-13T00:00:00"/>
    <n v="3"/>
    <n v="0.08"/>
    <n v="11.7"/>
    <n v="6.96"/>
    <n v="8"/>
    <n v="100.47999999999999"/>
    <n v="85940"/>
    <x v="0"/>
  </r>
  <r>
    <n v="2430"/>
    <s v="Kimberly Reilly"/>
    <x v="3"/>
    <x v="1"/>
    <x v="2"/>
    <x v="2"/>
    <s v="Pens &amp; Art Supplies"/>
    <s v="Wrap Bag"/>
    <s v="SANFORD Major Accent™ Highlighters"/>
    <s v="United States"/>
    <x v="1"/>
    <x v="18"/>
    <x v="524"/>
    <n v="76541"/>
    <x v="98"/>
    <d v="2015-04-11T00:00:00"/>
    <n v="1"/>
    <n v="0.04"/>
    <n v="7.08"/>
    <n v="2.35"/>
    <n v="7"/>
    <n v="51.870000000000005"/>
    <n v="91109"/>
    <x v="1"/>
  </r>
  <r>
    <n v="2999"/>
    <s v="Kim McCarthy"/>
    <x v="3"/>
    <x v="1"/>
    <x v="1"/>
    <x v="2"/>
    <s v="Scissors, Rulers and Trimmers"/>
    <s v="Small Pack"/>
    <s v="Fiskars® Softgrip Scissors"/>
    <s v="United States"/>
    <x v="1"/>
    <x v="25"/>
    <x v="612"/>
    <n v="48237"/>
    <x v="98"/>
    <d v="2015-04-11T00:00:00"/>
    <n v="1"/>
    <n v="0.03"/>
    <n v="10.98"/>
    <n v="3.37"/>
    <n v="5"/>
    <n v="58.24"/>
    <n v="87041"/>
    <x v="1"/>
  </r>
  <r>
    <n v="2363"/>
    <s v="Jacob Murray"/>
    <x v="1"/>
    <x v="1"/>
    <x v="2"/>
    <x v="0"/>
    <s v="Office Furnishings"/>
    <s v="Medium Box"/>
    <s v="DAX Cubicle Frames - 8x10"/>
    <s v="United States"/>
    <x v="3"/>
    <x v="27"/>
    <x v="613"/>
    <n v="44256"/>
    <x v="99"/>
    <d v="2015-04-13T00:00:00"/>
    <n v="2"/>
    <n v="0"/>
    <n v="5.77"/>
    <n v="5.92"/>
    <n v="11"/>
    <n v="69.39"/>
    <n v="90040"/>
    <x v="3"/>
  </r>
  <r>
    <n v="2862"/>
    <s v="Carrie High"/>
    <x v="1"/>
    <x v="1"/>
    <x v="3"/>
    <x v="0"/>
    <s v="Office Furnishings"/>
    <s v="Small Pack"/>
    <s v="Aluminum Document Frame"/>
    <s v="United States"/>
    <x v="1"/>
    <x v="13"/>
    <x v="584"/>
    <n v="68128"/>
    <x v="99"/>
    <d v="2015-04-12T00:00:00"/>
    <n v="1"/>
    <n v="0"/>
    <n v="12.22"/>
    <n v="2.85"/>
    <n v="9"/>
    <n v="112.83"/>
    <n v="88278"/>
    <x v="1"/>
  </r>
  <r>
    <n v="369"/>
    <s v="Troy Moon"/>
    <x v="2"/>
    <x v="2"/>
    <x v="3"/>
    <x v="0"/>
    <s v="Office Furnishings"/>
    <s v="Small Pack"/>
    <s v="Executive Impressions 13&quot; Clairmont Wall Clock"/>
    <s v="United States"/>
    <x v="2"/>
    <x v="8"/>
    <x v="614"/>
    <n v="94601"/>
    <x v="99"/>
    <d v="2015-04-13T00:00:00"/>
    <n v="2"/>
    <n v="0.09"/>
    <n v="19.23"/>
    <n v="6.15"/>
    <n v="21"/>
    <n v="409.89"/>
    <n v="90292"/>
    <x v="2"/>
  </r>
  <r>
    <n v="1712"/>
    <s v="Regina Langley"/>
    <x v="2"/>
    <x v="1"/>
    <x v="3"/>
    <x v="2"/>
    <s v="Pens &amp; Art Supplies"/>
    <s v="Small Pack"/>
    <s v="Hunt BOSTON® Vista® Battery-Operated Pencil Sharpener, Black"/>
    <s v="United States"/>
    <x v="0"/>
    <x v="5"/>
    <x v="615"/>
    <n v="30907"/>
    <x v="99"/>
    <d v="2015-04-20T00:00:00"/>
    <n v="9"/>
    <n v="0.03"/>
    <n v="11.66"/>
    <n v="7.95"/>
    <n v="22"/>
    <n v="264.44"/>
    <n v="87749"/>
    <x v="0"/>
  </r>
  <r>
    <n v="721"/>
    <s v="Melvin Duke"/>
    <x v="4"/>
    <x v="1"/>
    <x v="3"/>
    <x v="2"/>
    <s v="Paper"/>
    <s v="Small Box"/>
    <s v="Array® Parchment Paper, Assorted Colors"/>
    <s v="United States"/>
    <x v="1"/>
    <x v="2"/>
    <x v="616"/>
    <n v="46041"/>
    <x v="99"/>
    <d v="2015-04-13T00:00:00"/>
    <n v="2"/>
    <n v="0.01"/>
    <n v="7.28"/>
    <n v="11.15"/>
    <n v="1"/>
    <n v="18.419999999999998"/>
    <n v="91054"/>
    <x v="1"/>
  </r>
  <r>
    <n v="445"/>
    <s v="Judy Barrett"/>
    <x v="3"/>
    <x v="1"/>
    <x v="0"/>
    <x v="2"/>
    <s v="Paper"/>
    <s v="Small Box"/>
    <s v="14-7/8 x 11 Blue Bar Computer Printout Paper"/>
    <s v="United States"/>
    <x v="1"/>
    <x v="13"/>
    <x v="382"/>
    <n v="68701"/>
    <x v="99"/>
    <d v="2015-04-13T00:00:00"/>
    <n v="2"/>
    <n v="0.03"/>
    <n v="48.04"/>
    <n v="19.989999999999998"/>
    <n v="2"/>
    <n v="116.03999999999999"/>
    <n v="88083"/>
    <x v="1"/>
  </r>
  <r>
    <n v="918"/>
    <s v="Kerry Jernigan"/>
    <x v="1"/>
    <x v="1"/>
    <x v="1"/>
    <x v="2"/>
    <s v="Storage &amp; Organization"/>
    <s v="Small Box"/>
    <s v="Steel Personal Filing/Posting Tote"/>
    <s v="United States"/>
    <x v="2"/>
    <x v="8"/>
    <x v="617"/>
    <n v="91730"/>
    <x v="100"/>
    <d v="2015-04-14T00:00:00"/>
    <n v="2"/>
    <n v="0.05"/>
    <n v="35.51"/>
    <n v="6.31"/>
    <n v="2"/>
    <n v="77.28"/>
    <n v="90492"/>
    <x v="2"/>
  </r>
  <r>
    <n v="919"/>
    <s v="Tracy Livingston"/>
    <x v="1"/>
    <x v="1"/>
    <x v="1"/>
    <x v="2"/>
    <s v="Scissors, Rulers and Trimmers"/>
    <s v="Small Pack"/>
    <s v="Acme® Elite Stainless Steel Scissors"/>
    <s v="United States"/>
    <x v="2"/>
    <x v="8"/>
    <x v="618"/>
    <n v="96003"/>
    <x v="100"/>
    <d v="2015-04-12T00:00:00"/>
    <n v="0"/>
    <n v="0.1"/>
    <n v="8.34"/>
    <n v="2.64"/>
    <n v="6"/>
    <n v="52.58"/>
    <n v="90492"/>
    <x v="2"/>
  </r>
  <r>
    <n v="920"/>
    <s v="Jessie Kelly"/>
    <x v="1"/>
    <x v="1"/>
    <x v="1"/>
    <x v="2"/>
    <s v="Binders and Binder Accessories"/>
    <s v="Small Box"/>
    <s v="Fellowes Twister Kit, Gray/Clear, 3/pkg"/>
    <s v="United States"/>
    <x v="2"/>
    <x v="8"/>
    <x v="336"/>
    <n v="92374"/>
    <x v="100"/>
    <d v="2015-04-14T00:00:00"/>
    <n v="2"/>
    <n v="0.03"/>
    <n v="8.0399999999999991"/>
    <n v="8.94"/>
    <n v="9"/>
    <n v="81.269999999999982"/>
    <n v="90492"/>
    <x v="2"/>
  </r>
  <r>
    <n v="754"/>
    <s v="Helen Lyons"/>
    <x v="2"/>
    <x v="0"/>
    <x v="1"/>
    <x v="1"/>
    <s v="Office Machines"/>
    <s v="Jumbo Drum"/>
    <s v="Epson C82 Color Inkjet Printer"/>
    <s v="United States"/>
    <x v="2"/>
    <x v="41"/>
    <x v="619"/>
    <n v="86314"/>
    <x v="100"/>
    <d v="2015-04-19T00:00:00"/>
    <n v="7"/>
    <n v="0.06"/>
    <n v="119.99"/>
    <n v="14"/>
    <n v="2"/>
    <n v="253.92"/>
    <n v="90439"/>
    <x v="2"/>
  </r>
  <r>
    <n v="3221"/>
    <s v="Sean Pugh"/>
    <x v="3"/>
    <x v="1"/>
    <x v="3"/>
    <x v="2"/>
    <s v="Pens &amp; Art Supplies"/>
    <s v="Wrap Bag"/>
    <s v="Sanford Liquid Accent Highlighters"/>
    <s v="United States"/>
    <x v="0"/>
    <x v="12"/>
    <x v="620"/>
    <n v="33322"/>
    <x v="100"/>
    <d v="2015-04-13T00:00:00"/>
    <n v="1"/>
    <n v="0.03"/>
    <n v="6.68"/>
    <n v="1.5"/>
    <n v="7"/>
    <n v="48.23"/>
    <n v="90815"/>
    <x v="0"/>
  </r>
  <r>
    <n v="171"/>
    <s v="Christina Matthews"/>
    <x v="0"/>
    <x v="1"/>
    <x v="3"/>
    <x v="2"/>
    <s v="Binders and Binder Accessories"/>
    <s v="Small Box"/>
    <s v="Staples® General Use 3-Ring Binders"/>
    <s v="United States"/>
    <x v="3"/>
    <x v="33"/>
    <x v="209"/>
    <n v="7024"/>
    <x v="101"/>
    <d v="2015-04-15T00:00:00"/>
    <n v="2"/>
    <n v="0.05"/>
    <n v="1.88"/>
    <n v="1.49"/>
    <n v="1"/>
    <n v="3.3200000000000003"/>
    <n v="87464"/>
    <x v="3"/>
  </r>
  <r>
    <n v="1561"/>
    <s v="Edwin Coley"/>
    <x v="0"/>
    <x v="1"/>
    <x v="3"/>
    <x v="0"/>
    <s v="Office Furnishings"/>
    <s v="Small Pack"/>
    <s v="Advantus Panel Wall Certificate Holder - 8.5x11"/>
    <s v="United States"/>
    <x v="1"/>
    <x v="18"/>
    <x v="402"/>
    <n v="76063"/>
    <x v="101"/>
    <d v="2015-04-14T00:00:00"/>
    <n v="1"/>
    <n v="0.05"/>
    <n v="12.2"/>
    <n v="6.02"/>
    <n v="5"/>
    <n v="66.97"/>
    <n v="88094"/>
    <x v="1"/>
  </r>
  <r>
    <n v="2738"/>
    <s v="Sherri Kramer"/>
    <x v="0"/>
    <x v="1"/>
    <x v="0"/>
    <x v="1"/>
    <s v="Computer Peripherals"/>
    <s v="Small Pack"/>
    <s v="Imation Neon 80 Minute CD-R Spindle, 50/Pack"/>
    <s v="United States"/>
    <x v="3"/>
    <x v="42"/>
    <x v="159"/>
    <n v="5403"/>
    <x v="101"/>
    <d v="2015-04-15T00:00:00"/>
    <n v="2"/>
    <n v="0.02"/>
    <n v="33.979999999999997"/>
    <n v="1.99"/>
    <n v="7"/>
    <n v="239.82999999999998"/>
    <n v="89017"/>
    <x v="3"/>
  </r>
  <r>
    <n v="3169"/>
    <s v="Janice Boswell"/>
    <x v="0"/>
    <x v="2"/>
    <x v="0"/>
    <x v="2"/>
    <s v="Paper"/>
    <s v="Small Box"/>
    <s v="Array® Parchment Paper, Assorted Colors"/>
    <s v="United States"/>
    <x v="0"/>
    <x v="12"/>
    <x v="621"/>
    <n v="32127"/>
    <x v="101"/>
    <d v="2015-04-14T00:00:00"/>
    <n v="1"/>
    <n v="0.08"/>
    <n v="7.28"/>
    <n v="11.15"/>
    <n v="1"/>
    <n v="18.350000000000001"/>
    <n v="86490"/>
    <x v="0"/>
  </r>
  <r>
    <n v="2973"/>
    <s v="Sally Liu"/>
    <x v="1"/>
    <x v="1"/>
    <x v="2"/>
    <x v="1"/>
    <s v="Computer Peripherals"/>
    <s v="Small Box"/>
    <s v="Microsoft Multimedia Keyboard"/>
    <s v="United States"/>
    <x v="1"/>
    <x v="30"/>
    <x v="622"/>
    <n v="53151"/>
    <x v="101"/>
    <d v="2015-04-15T00:00:00"/>
    <n v="2"/>
    <n v="0.01"/>
    <n v="30.97"/>
    <n v="4"/>
    <n v="17"/>
    <n v="530.48"/>
    <n v="87186"/>
    <x v="1"/>
  </r>
  <r>
    <n v="2973"/>
    <s v="Sally Liu"/>
    <x v="1"/>
    <x v="1"/>
    <x v="2"/>
    <x v="1"/>
    <s v="Telephones and Communication"/>
    <s v="Small Box"/>
    <s v="Timeport L7089"/>
    <s v="United States"/>
    <x v="1"/>
    <x v="30"/>
    <x v="622"/>
    <n v="53151"/>
    <x v="101"/>
    <d v="2015-04-15T00:00:00"/>
    <n v="2"/>
    <n v="0.08"/>
    <n v="125.99"/>
    <n v="7.69"/>
    <n v="23"/>
    <n v="2905.38"/>
    <n v="87186"/>
    <x v="1"/>
  </r>
  <r>
    <n v="2250"/>
    <s v="Alvin Hoover"/>
    <x v="2"/>
    <x v="1"/>
    <x v="2"/>
    <x v="0"/>
    <s v="Office Furnishings"/>
    <s v="Small Box"/>
    <s v="Eldon® Wave Desk Accessories"/>
    <s v="United States"/>
    <x v="3"/>
    <x v="28"/>
    <x v="623"/>
    <n v="16801"/>
    <x v="101"/>
    <d v="2015-04-20T00:00:00"/>
    <n v="7"/>
    <n v="0"/>
    <n v="2.08"/>
    <n v="5.33"/>
    <n v="22"/>
    <n v="51.09"/>
    <n v="86699"/>
    <x v="3"/>
  </r>
  <r>
    <n v="940"/>
    <s v="Albert Maxwell"/>
    <x v="2"/>
    <x v="0"/>
    <x v="2"/>
    <x v="0"/>
    <s v="Bookcases"/>
    <s v="Jumbo Box"/>
    <s v="Bush Westfield Collection Bookcases, Fully Assembled"/>
    <s v="United States"/>
    <x v="3"/>
    <x v="22"/>
    <x v="624"/>
    <n v="6776"/>
    <x v="102"/>
    <d v="2015-04-19T00:00:00"/>
    <n v="5"/>
    <n v="0.09"/>
    <n v="100.98"/>
    <n v="35.840000000000003"/>
    <n v="4"/>
    <n v="439.67"/>
    <n v="90844"/>
    <x v="3"/>
  </r>
  <r>
    <n v="329"/>
    <s v="Faye Dyer"/>
    <x v="4"/>
    <x v="0"/>
    <x v="2"/>
    <x v="0"/>
    <s v="Tables"/>
    <s v="Jumbo Box"/>
    <s v="Hon 94000 Series Round Tables"/>
    <s v="United States"/>
    <x v="3"/>
    <x v="29"/>
    <x v="70"/>
    <n v="4073"/>
    <x v="102"/>
    <d v="2015-04-15T00:00:00"/>
    <n v="1"/>
    <n v="0.06"/>
    <n v="296.18"/>
    <n v="54.12"/>
    <n v="5"/>
    <n v="1534.96"/>
    <n v="89726"/>
    <x v="3"/>
  </r>
  <r>
    <n v="331"/>
    <s v="Bradley Pollock"/>
    <x v="4"/>
    <x v="2"/>
    <x v="2"/>
    <x v="1"/>
    <s v="Computer Peripherals"/>
    <s v="Small Box"/>
    <s v="Acco Keyboard-In-A-Box®"/>
    <s v="United States"/>
    <x v="3"/>
    <x v="47"/>
    <x v="625"/>
    <n v="3045"/>
    <x v="102"/>
    <d v="2015-04-16T00:00:00"/>
    <n v="2"/>
    <n v="0.01"/>
    <n v="29.1"/>
    <n v="4"/>
    <n v="8"/>
    <n v="236.79000000000002"/>
    <n v="89726"/>
    <x v="3"/>
  </r>
  <r>
    <n v="1559"/>
    <s v="Zachary Maynard"/>
    <x v="0"/>
    <x v="0"/>
    <x v="1"/>
    <x v="0"/>
    <s v="Chairs &amp; Chairmats"/>
    <s v="Jumbo Drum"/>
    <s v="Hon GuestStacker Chair"/>
    <s v="United States"/>
    <x v="0"/>
    <x v="21"/>
    <x v="626"/>
    <n v="24060"/>
    <x v="103"/>
    <d v="2015-04-17T00:00:00"/>
    <n v="2"/>
    <n v="0.1"/>
    <n v="226.67"/>
    <n v="28.16"/>
    <n v="5"/>
    <n v="1161.4100000000001"/>
    <n v="87424"/>
    <x v="0"/>
  </r>
  <r>
    <n v="1632"/>
    <s v="Lori Wolfe"/>
    <x v="1"/>
    <x v="1"/>
    <x v="2"/>
    <x v="2"/>
    <s v="Pens &amp; Art Supplies"/>
    <s v="Small Box"/>
    <s v="BOSTON® Ranger® #55 Pencil Sharpener, Black"/>
    <s v="United States"/>
    <x v="0"/>
    <x v="0"/>
    <x v="126"/>
    <n v="39401"/>
    <x v="103"/>
    <d v="2015-04-17T00:00:00"/>
    <n v="2"/>
    <n v="0.02"/>
    <n v="25.99"/>
    <n v="5.37"/>
    <n v="9"/>
    <n v="239.26"/>
    <n v="90533"/>
    <x v="0"/>
  </r>
  <r>
    <n v="553"/>
    <s v="Kristine Connolly"/>
    <x v="2"/>
    <x v="1"/>
    <x v="3"/>
    <x v="2"/>
    <s v="Paper"/>
    <s v="Small Box"/>
    <s v="Xerox 1922"/>
    <s v="United States"/>
    <x v="2"/>
    <x v="8"/>
    <x v="10"/>
    <n v="90008"/>
    <x v="103"/>
    <d v="2015-04-24T00:00:00"/>
    <n v="9"/>
    <n v="0.01"/>
    <n v="4.9800000000000004"/>
    <n v="7.44"/>
    <n v="63"/>
    <n v="321.17"/>
    <n v="8165"/>
    <x v="2"/>
  </r>
  <r>
    <n v="555"/>
    <s v="Walter Young"/>
    <x v="2"/>
    <x v="1"/>
    <x v="3"/>
    <x v="2"/>
    <s v="Paper"/>
    <s v="Small Box"/>
    <s v="Xerox 1922"/>
    <s v="United States"/>
    <x v="2"/>
    <x v="15"/>
    <x v="358"/>
    <n v="84062"/>
    <x v="103"/>
    <d v="2015-04-24T00:00:00"/>
    <n v="9"/>
    <n v="0.01"/>
    <n v="4.9800000000000004"/>
    <n v="7.44"/>
    <n v="16"/>
    <n v="87.11"/>
    <n v="86191"/>
    <x v="2"/>
  </r>
  <r>
    <n v="2952"/>
    <s v="Thelma Murray"/>
    <x v="4"/>
    <x v="2"/>
    <x v="3"/>
    <x v="2"/>
    <s v="Binders and Binder Accessories"/>
    <s v="Small Box"/>
    <s v="Binder Posts"/>
    <s v="United States"/>
    <x v="3"/>
    <x v="27"/>
    <x v="627"/>
    <n v="43123"/>
    <x v="103"/>
    <d v="2015-04-17T00:00:00"/>
    <n v="2"/>
    <n v="0.08"/>
    <n v="5.74"/>
    <n v="5.01"/>
    <n v="12"/>
    <n v="73.81"/>
    <n v="91398"/>
    <x v="3"/>
  </r>
  <r>
    <n v="568"/>
    <s v="Peter McConnell"/>
    <x v="3"/>
    <x v="1"/>
    <x v="1"/>
    <x v="2"/>
    <s v="Appliances"/>
    <s v="Small Box"/>
    <s v="Tripp Lite Isotel 8 Ultra 8 Outlet Metal Surge"/>
    <s v="United States"/>
    <x v="0"/>
    <x v="0"/>
    <x v="413"/>
    <n v="39701"/>
    <x v="103"/>
    <d v="2015-04-15T00:00:00"/>
    <n v="0"/>
    <n v="0.09"/>
    <n v="70.97"/>
    <n v="3.5"/>
    <n v="12"/>
    <n v="855.05"/>
    <n v="88880"/>
    <x v="0"/>
  </r>
  <r>
    <n v="1607"/>
    <s v="Kathleen Huang Hall"/>
    <x v="3"/>
    <x v="1"/>
    <x v="2"/>
    <x v="2"/>
    <s v="Binders and Binder Accessories"/>
    <s v="Small Box"/>
    <s v="GBC Clear Cover, 8-1/2 x 11, unpunched, 25 covers per pack"/>
    <s v="United States"/>
    <x v="3"/>
    <x v="11"/>
    <x v="281"/>
    <n v="11520"/>
    <x v="103"/>
    <d v="2015-04-15T00:00:00"/>
    <n v="0"/>
    <n v="0.01"/>
    <n v="15.16"/>
    <n v="15.09"/>
    <n v="7"/>
    <n v="121.2"/>
    <n v="87994"/>
    <x v="3"/>
  </r>
  <r>
    <n v="1818"/>
    <s v="Ian Hall"/>
    <x v="3"/>
    <x v="1"/>
    <x v="1"/>
    <x v="1"/>
    <s v="Office Machines"/>
    <s v="Medium Box"/>
    <s v="Canon P1-DHIII Palm Printing Calculator"/>
    <s v="United States"/>
    <x v="1"/>
    <x v="25"/>
    <x v="628"/>
    <n v="48126"/>
    <x v="103"/>
    <d v="2015-04-17T00:00:00"/>
    <n v="2"/>
    <n v="0.06"/>
    <n v="17.98"/>
    <n v="8.51"/>
    <n v="3"/>
    <n v="62.389999999999993"/>
    <n v="85991"/>
    <x v="1"/>
  </r>
  <r>
    <n v="1818"/>
    <s v="Ian Hall"/>
    <x v="3"/>
    <x v="2"/>
    <x v="1"/>
    <x v="2"/>
    <s v="Paper"/>
    <s v="Small Box"/>
    <s v="Xerox 1896"/>
    <s v="United States"/>
    <x v="1"/>
    <x v="25"/>
    <x v="628"/>
    <n v="48126"/>
    <x v="103"/>
    <d v="2015-04-18T00:00:00"/>
    <n v="3"/>
    <n v="0.1"/>
    <n v="9.99"/>
    <n v="4.78"/>
    <n v="12"/>
    <n v="124.56"/>
    <n v="85991"/>
    <x v="1"/>
  </r>
  <r>
    <n v="1821"/>
    <s v="Vanessa Boyer"/>
    <x v="3"/>
    <x v="1"/>
    <x v="1"/>
    <x v="0"/>
    <s v="Office Furnishings"/>
    <s v="Small Pack"/>
    <s v="3M Polarizing Light Filter Sleeves"/>
    <s v="United States"/>
    <x v="3"/>
    <x v="11"/>
    <x v="13"/>
    <n v="10177"/>
    <x v="103"/>
    <d v="2015-04-16T00:00:00"/>
    <n v="1"/>
    <n v="7.0000000000000007E-2"/>
    <n v="18.649999999999999"/>
    <n v="3.77"/>
    <n v="34"/>
    <n v="637.79999999999984"/>
    <n v="47108"/>
    <x v="3"/>
  </r>
  <r>
    <n v="1821"/>
    <s v="Vanessa Boyer"/>
    <x v="3"/>
    <x v="1"/>
    <x v="1"/>
    <x v="1"/>
    <s v="Office Machines"/>
    <s v="Medium Box"/>
    <s v="Canon P1-DHIII Palm Printing Calculator"/>
    <s v="United States"/>
    <x v="3"/>
    <x v="11"/>
    <x v="13"/>
    <n v="10177"/>
    <x v="103"/>
    <d v="2015-04-17T00:00:00"/>
    <n v="2"/>
    <n v="0.06"/>
    <n v="17.98"/>
    <n v="8.51"/>
    <n v="13"/>
    <n v="242.19"/>
    <n v="47108"/>
    <x v="3"/>
  </r>
  <r>
    <n v="1821"/>
    <s v="Vanessa Boyer"/>
    <x v="3"/>
    <x v="2"/>
    <x v="1"/>
    <x v="2"/>
    <s v="Paper"/>
    <s v="Small Box"/>
    <s v="Xerox 1896"/>
    <s v="United States"/>
    <x v="3"/>
    <x v="11"/>
    <x v="13"/>
    <n v="10177"/>
    <x v="103"/>
    <d v="2015-04-18T00:00:00"/>
    <n v="3"/>
    <n v="0.1"/>
    <n v="9.99"/>
    <n v="4.78"/>
    <n v="47"/>
    <n v="474.21"/>
    <n v="47108"/>
    <x v="3"/>
  </r>
  <r>
    <n v="1821"/>
    <s v="Vanessa Boyer"/>
    <x v="3"/>
    <x v="2"/>
    <x v="1"/>
    <x v="1"/>
    <s v="Telephones and Communication"/>
    <s v="Small Box"/>
    <s v="2180"/>
    <s v="United States"/>
    <x v="3"/>
    <x v="11"/>
    <x v="13"/>
    <n v="10177"/>
    <x v="103"/>
    <d v="2015-04-16T00:00:00"/>
    <n v="1"/>
    <n v="0.08"/>
    <n v="175.99"/>
    <n v="8.99"/>
    <n v="16"/>
    <n v="2824.75"/>
    <n v="47108"/>
    <x v="3"/>
  </r>
  <r>
    <n v="2139"/>
    <s v="Jon Kendall"/>
    <x v="0"/>
    <x v="0"/>
    <x v="3"/>
    <x v="1"/>
    <s v="Office Machines"/>
    <s v="Jumbo Drum"/>
    <s v="Epson DFX-8500 Dot Matrix Printer"/>
    <s v="United States"/>
    <x v="1"/>
    <x v="30"/>
    <x v="17"/>
    <n v="53094"/>
    <x v="104"/>
    <d v="2015-04-17T00:00:00"/>
    <n v="1"/>
    <n v="0.05"/>
    <n v="2550.14"/>
    <n v="29.7"/>
    <n v="2"/>
    <n v="5129.9299999999994"/>
    <n v="86003"/>
    <x v="1"/>
  </r>
  <r>
    <n v="1916"/>
    <s v="Marcia Feldman"/>
    <x v="1"/>
    <x v="1"/>
    <x v="2"/>
    <x v="1"/>
    <s v="Telephones and Communication"/>
    <s v="Small Box"/>
    <s v="SC7868i"/>
    <s v="United States"/>
    <x v="0"/>
    <x v="1"/>
    <x v="387"/>
    <n v="72209"/>
    <x v="104"/>
    <d v="2015-04-18T00:00:00"/>
    <n v="2"/>
    <n v="0.01"/>
    <n v="125.99"/>
    <n v="8.99"/>
    <n v="9"/>
    <n v="1142.8899999999999"/>
    <n v="85895"/>
    <x v="0"/>
  </r>
  <r>
    <n v="653"/>
    <s v="Ann Katz"/>
    <x v="3"/>
    <x v="2"/>
    <x v="1"/>
    <x v="2"/>
    <s v="Binders and Binder Accessories"/>
    <s v="Small Box"/>
    <s v="Wilson Jones Suede Grain Vinyl Binders"/>
    <s v="United States"/>
    <x v="2"/>
    <x v="8"/>
    <x v="617"/>
    <n v="91730"/>
    <x v="104"/>
    <d v="2015-04-17T00:00:00"/>
    <n v="1"/>
    <n v="0"/>
    <n v="2.78"/>
    <n v="1.49"/>
    <n v="9"/>
    <n v="26.509999999999998"/>
    <n v="91213"/>
    <x v="2"/>
  </r>
  <r>
    <n v="1041"/>
    <s v="Mildred Chase"/>
    <x v="0"/>
    <x v="1"/>
    <x v="0"/>
    <x v="1"/>
    <s v="Computer Peripherals"/>
    <s v="Small Box"/>
    <s v="Fellowes Smart Design 104-Key Enhanced Keyboard, PS/2 Adapter, Platinum"/>
    <s v="United States"/>
    <x v="2"/>
    <x v="8"/>
    <x v="629"/>
    <n v="95695"/>
    <x v="105"/>
    <d v="2015-04-18T00:00:00"/>
    <n v="1"/>
    <n v="0.06"/>
    <n v="55.94"/>
    <n v="4"/>
    <n v="6"/>
    <n v="339.58"/>
    <n v="87846"/>
    <x v="2"/>
  </r>
  <r>
    <n v="1041"/>
    <s v="Mildred Chase"/>
    <x v="0"/>
    <x v="1"/>
    <x v="0"/>
    <x v="2"/>
    <s v="Labels"/>
    <s v="Small Box"/>
    <s v="Avery 48"/>
    <s v="United States"/>
    <x v="2"/>
    <x v="8"/>
    <x v="629"/>
    <n v="95695"/>
    <x v="105"/>
    <d v="2015-04-17T00:00:00"/>
    <n v="0"/>
    <n v="7.0000000000000007E-2"/>
    <n v="6.3"/>
    <n v="0.5"/>
    <n v="11"/>
    <n v="69.73"/>
    <n v="87846"/>
    <x v="2"/>
  </r>
  <r>
    <n v="1350"/>
    <s v="Jackie Burke"/>
    <x v="1"/>
    <x v="2"/>
    <x v="2"/>
    <x v="0"/>
    <s v="Office Furnishings"/>
    <s v="Small Pack"/>
    <s v="Advantus Panel Wall Certificate Holder - 8.5x11"/>
    <s v="United States"/>
    <x v="0"/>
    <x v="12"/>
    <x v="630"/>
    <n v="33055"/>
    <x v="105"/>
    <d v="2015-04-18T00:00:00"/>
    <n v="1"/>
    <n v="0"/>
    <n v="12.2"/>
    <n v="6.02"/>
    <n v="4"/>
    <n v="54.819999999999993"/>
    <n v="88233"/>
    <x v="0"/>
  </r>
  <r>
    <n v="2867"/>
    <s v="Dana Teague"/>
    <x v="1"/>
    <x v="1"/>
    <x v="3"/>
    <x v="1"/>
    <s v="Telephones and Communication"/>
    <s v="Small Box"/>
    <s v="M70"/>
    <s v="United States"/>
    <x v="3"/>
    <x v="31"/>
    <x v="82"/>
    <n v="20016"/>
    <x v="105"/>
    <d v="2015-04-18T00:00:00"/>
    <n v="1"/>
    <n v="0.01"/>
    <n v="125.99"/>
    <n v="8.99"/>
    <n v="2"/>
    <n v="260.95999999999998"/>
    <n v="11013"/>
    <x v="3"/>
  </r>
  <r>
    <n v="2868"/>
    <s v="Eugene Clayton"/>
    <x v="1"/>
    <x v="1"/>
    <x v="3"/>
    <x v="1"/>
    <s v="Telephones and Communication"/>
    <s v="Small Box"/>
    <s v="M70"/>
    <s v="United States"/>
    <x v="2"/>
    <x v="4"/>
    <x v="68"/>
    <n v="98026"/>
    <x v="105"/>
    <d v="2015-04-18T00:00:00"/>
    <n v="1"/>
    <n v="0.01"/>
    <n v="125.99"/>
    <n v="8.99"/>
    <n v="1"/>
    <n v="134.97"/>
    <n v="85827"/>
    <x v="2"/>
  </r>
  <r>
    <n v="1889"/>
    <s v="Oscar Bowers"/>
    <x v="2"/>
    <x v="1"/>
    <x v="2"/>
    <x v="2"/>
    <s v="Storage &amp; Organization"/>
    <s v="Large Box"/>
    <s v="Space Solutions™ Industrial Galvanized Steel Shelving."/>
    <s v="United States"/>
    <x v="3"/>
    <x v="27"/>
    <x v="359"/>
    <n v="45429"/>
    <x v="105"/>
    <d v="2015-04-21T00:00:00"/>
    <n v="4"/>
    <n v="0.09"/>
    <n v="78.8"/>
    <n v="35"/>
    <n v="14"/>
    <n v="1138.1100000000001"/>
    <n v="90631"/>
    <x v="3"/>
  </r>
  <r>
    <n v="2593"/>
    <s v="Anne Schultz"/>
    <x v="2"/>
    <x v="1"/>
    <x v="3"/>
    <x v="2"/>
    <s v="Storage &amp; Organization"/>
    <s v="Small Box"/>
    <s v="Smead Adjustable Mobile File Trolley with Lockable Top"/>
    <s v="United States"/>
    <x v="0"/>
    <x v="5"/>
    <x v="447"/>
    <n v="30605"/>
    <x v="105"/>
    <d v="2015-04-17T00:00:00"/>
    <n v="0"/>
    <n v="0.02"/>
    <n v="419.19"/>
    <n v="19.989999999999998"/>
    <n v="10"/>
    <n v="4211.869999999999"/>
    <n v="87772"/>
    <x v="0"/>
  </r>
  <r>
    <n v="377"/>
    <s v="Sylvia Bush"/>
    <x v="4"/>
    <x v="1"/>
    <x v="1"/>
    <x v="2"/>
    <s v="Appliances"/>
    <s v="Medium Box"/>
    <s v="3M Office Air Cleaner"/>
    <s v="United States"/>
    <x v="1"/>
    <x v="10"/>
    <x v="631"/>
    <n v="60510"/>
    <x v="105"/>
    <d v="2015-04-17T00:00:00"/>
    <n v="0"/>
    <n v="0.03"/>
    <n v="25.98"/>
    <n v="5.37"/>
    <n v="17"/>
    <n v="447.00000000000006"/>
    <n v="89579"/>
    <x v="1"/>
  </r>
  <r>
    <n v="2004"/>
    <s v="James Dickinson Ball"/>
    <x v="4"/>
    <x v="1"/>
    <x v="2"/>
    <x v="2"/>
    <s v="Binders and Binder Accessories"/>
    <s v="Small Box"/>
    <s v="Storex DuraTech Recycled Plastic Frosted Binders"/>
    <s v="United States"/>
    <x v="2"/>
    <x v="24"/>
    <x v="244"/>
    <n v="59715"/>
    <x v="105"/>
    <d v="2015-04-19T00:00:00"/>
    <n v="2"/>
    <n v="0.06"/>
    <n v="4.24"/>
    <n v="5.41"/>
    <n v="10"/>
    <n v="47.75"/>
    <n v="91277"/>
    <x v="2"/>
  </r>
  <r>
    <n v="2004"/>
    <s v="James Dickinson Ball"/>
    <x v="4"/>
    <x v="1"/>
    <x v="2"/>
    <x v="1"/>
    <s v="Office Machines"/>
    <s v="Large Box"/>
    <s v="Polycom ViewStation™ ISDN Videoconferencing Unit"/>
    <s v="United States"/>
    <x v="2"/>
    <x v="24"/>
    <x v="244"/>
    <n v="59715"/>
    <x v="105"/>
    <d v="2015-04-19T00:00:00"/>
    <n v="2"/>
    <n v="0.04"/>
    <n v="6783.02"/>
    <n v="24.49"/>
    <n v="1"/>
    <n v="6807.47"/>
    <n v="91277"/>
    <x v="2"/>
  </r>
  <r>
    <n v="507"/>
    <s v="Carol Saunders"/>
    <x v="0"/>
    <x v="2"/>
    <x v="3"/>
    <x v="2"/>
    <s v="Paper"/>
    <s v="Small Box"/>
    <s v="Xerox 1908"/>
    <s v="United States"/>
    <x v="0"/>
    <x v="32"/>
    <x v="632"/>
    <n v="42104"/>
    <x v="106"/>
    <d v="2015-04-20T00:00:00"/>
    <n v="2"/>
    <n v="0.01"/>
    <n v="55.98"/>
    <n v="4.8600000000000003"/>
    <n v="11"/>
    <n v="620.63"/>
    <n v="87357"/>
    <x v="0"/>
  </r>
  <r>
    <n v="507"/>
    <s v="Carol Saunders"/>
    <x v="0"/>
    <x v="1"/>
    <x v="3"/>
    <x v="1"/>
    <s v="Telephones and Communication"/>
    <s v="Small Box"/>
    <s v="Talkabout T8367"/>
    <s v="United States"/>
    <x v="0"/>
    <x v="32"/>
    <x v="632"/>
    <n v="42104"/>
    <x v="106"/>
    <d v="2015-04-19T00:00:00"/>
    <n v="1"/>
    <n v="0.04"/>
    <n v="65.989999999999995"/>
    <n v="8.99"/>
    <n v="17"/>
    <n v="1130.78"/>
    <n v="87357"/>
    <x v="0"/>
  </r>
  <r>
    <n v="665"/>
    <s v="Miriam Mueller"/>
    <x v="0"/>
    <x v="0"/>
    <x v="3"/>
    <x v="0"/>
    <s v="Chairs &amp; Chairmats"/>
    <s v="Jumbo Drum"/>
    <s v="Office Star - Contemporary Task Swivel chair with 2-way adjustable arms, Plum"/>
    <s v="United States"/>
    <x v="0"/>
    <x v="34"/>
    <x v="135"/>
    <n v="37130"/>
    <x v="106"/>
    <d v="2015-04-19T00:00:00"/>
    <n v="1"/>
    <n v="0.02"/>
    <n v="130.97999999999999"/>
    <n v="30"/>
    <n v="6"/>
    <n v="815.8599999999999"/>
    <n v="88678"/>
    <x v="0"/>
  </r>
  <r>
    <n v="1959"/>
    <s v="Bonnie Matthews Rowland"/>
    <x v="2"/>
    <x v="1"/>
    <x v="2"/>
    <x v="2"/>
    <s v="Paper"/>
    <s v="Small Box"/>
    <s v="Hammermill Color Copier Paper (28Lb. and 96 Bright)"/>
    <s v="United States"/>
    <x v="0"/>
    <x v="12"/>
    <x v="16"/>
    <n v="33916"/>
    <x v="106"/>
    <d v="2015-04-27T00:00:00"/>
    <n v="9"/>
    <n v="0.02"/>
    <n v="9.99"/>
    <n v="11.59"/>
    <n v="43"/>
    <n v="441.14"/>
    <n v="26342"/>
    <x v="0"/>
  </r>
  <r>
    <n v="1959"/>
    <s v="Bonnie Matthews Rowland"/>
    <x v="2"/>
    <x v="1"/>
    <x v="2"/>
    <x v="2"/>
    <s v="Paper"/>
    <s v="Small Box"/>
    <s v="Xerox 1937"/>
    <s v="United States"/>
    <x v="0"/>
    <x v="12"/>
    <x v="16"/>
    <n v="33916"/>
    <x v="106"/>
    <d v="2015-04-23T00:00:00"/>
    <n v="5"/>
    <n v="0.02"/>
    <n v="48.04"/>
    <n v="5.79"/>
    <n v="74"/>
    <n v="3560.73"/>
    <n v="26342"/>
    <x v="0"/>
  </r>
  <r>
    <n v="1959"/>
    <s v="Bonnie Matthews Rowland"/>
    <x v="2"/>
    <x v="1"/>
    <x v="2"/>
    <x v="2"/>
    <s v="Paper"/>
    <s v="Small Box"/>
    <s v="Xerox 1986"/>
    <s v="United States"/>
    <x v="0"/>
    <x v="12"/>
    <x v="16"/>
    <n v="33916"/>
    <x v="106"/>
    <d v="2015-04-25T00:00:00"/>
    <n v="7"/>
    <n v="0.04"/>
    <n v="6.68"/>
    <n v="4.91"/>
    <n v="5"/>
    <n v="38.270000000000003"/>
    <n v="26342"/>
    <x v="0"/>
  </r>
  <r>
    <n v="1962"/>
    <s v="Sean Burton"/>
    <x v="2"/>
    <x v="1"/>
    <x v="2"/>
    <x v="2"/>
    <s v="Paper"/>
    <s v="Small Box"/>
    <s v="Xerox 1937"/>
    <s v="United States"/>
    <x v="1"/>
    <x v="25"/>
    <x v="633"/>
    <n v="48601"/>
    <x v="106"/>
    <d v="2015-04-23T00:00:00"/>
    <n v="5"/>
    <n v="0.02"/>
    <n v="48.04"/>
    <n v="5.79"/>
    <n v="18"/>
    <n v="870.49"/>
    <n v="88857"/>
    <x v="1"/>
  </r>
  <r>
    <n v="1962"/>
    <s v="Sean Burton"/>
    <x v="2"/>
    <x v="1"/>
    <x v="2"/>
    <x v="2"/>
    <s v="Paper"/>
    <s v="Small Box"/>
    <s v="Xerox 1986"/>
    <s v="United States"/>
    <x v="1"/>
    <x v="25"/>
    <x v="633"/>
    <n v="48601"/>
    <x v="106"/>
    <d v="2015-04-25T00:00:00"/>
    <n v="7"/>
    <n v="0.04"/>
    <n v="6.68"/>
    <n v="4.91"/>
    <n v="1"/>
    <n v="11.55"/>
    <n v="88857"/>
    <x v="1"/>
  </r>
  <r>
    <n v="1826"/>
    <s v="Kate Peck"/>
    <x v="4"/>
    <x v="2"/>
    <x v="3"/>
    <x v="2"/>
    <s v="Storage &amp; Organization"/>
    <s v="Small Box"/>
    <s v="Gould Plastics 9-Pocket Panel Bin, 18-3/8w x 5-1/4d x 20-1/2h, Black"/>
    <s v="United States"/>
    <x v="1"/>
    <x v="20"/>
    <x v="634"/>
    <n v="52722"/>
    <x v="106"/>
    <d v="2015-04-19T00:00:00"/>
    <n v="1"/>
    <n v="0.1"/>
    <n v="52.99"/>
    <n v="19.989999999999998"/>
    <n v="7"/>
    <n v="390.82"/>
    <n v="86958"/>
    <x v="1"/>
  </r>
  <r>
    <n v="1827"/>
    <s v="Vincent Hale"/>
    <x v="4"/>
    <x v="0"/>
    <x v="3"/>
    <x v="0"/>
    <s v="Bookcases"/>
    <s v="Jumbo Box"/>
    <s v="Bush Westfield Collection Bookcases, Dark Cherry Finish, Fully Assembled"/>
    <s v="United States"/>
    <x v="1"/>
    <x v="20"/>
    <x v="248"/>
    <n v="52601"/>
    <x v="106"/>
    <d v="2015-04-21T00:00:00"/>
    <n v="3"/>
    <n v="7.0000000000000007E-2"/>
    <n v="100.98"/>
    <n v="57.38"/>
    <n v="2"/>
    <n v="259.27000000000004"/>
    <n v="86958"/>
    <x v="1"/>
  </r>
  <r>
    <n v="1827"/>
    <s v="Vincent Hale"/>
    <x v="4"/>
    <x v="1"/>
    <x v="3"/>
    <x v="1"/>
    <s v="Telephones and Communication"/>
    <s v="Wrap Bag"/>
    <s v="Accessory34"/>
    <s v="United States"/>
    <x v="1"/>
    <x v="20"/>
    <x v="248"/>
    <n v="52601"/>
    <x v="106"/>
    <d v="2015-04-20T00:00:00"/>
    <n v="2"/>
    <n v="0.03"/>
    <n v="85.99"/>
    <n v="0.99"/>
    <n v="5"/>
    <n v="430.91"/>
    <n v="86958"/>
    <x v="1"/>
  </r>
  <r>
    <n v="2097"/>
    <s v="Patsy Shea"/>
    <x v="4"/>
    <x v="1"/>
    <x v="2"/>
    <x v="1"/>
    <s v="Computer Peripherals"/>
    <s v="Small Box"/>
    <s v="Gyration Ultra Professional Cordless Optical Suite"/>
    <s v="United States"/>
    <x v="0"/>
    <x v="23"/>
    <x v="54"/>
    <n v="29915"/>
    <x v="106"/>
    <d v="2015-04-19T00:00:00"/>
    <n v="1"/>
    <n v="0.1"/>
    <n v="300.97000000000003"/>
    <n v="7.18"/>
    <n v="4"/>
    <n v="1210.9600000000003"/>
    <n v="87889"/>
    <x v="0"/>
  </r>
  <r>
    <n v="2098"/>
    <s v="Tracy Dyer"/>
    <x v="4"/>
    <x v="1"/>
    <x v="2"/>
    <x v="0"/>
    <s v="Office Furnishings"/>
    <s v="Wrap Bag"/>
    <s v="Ultra Commercial Grade Dual Valve Door Closer"/>
    <s v="United States"/>
    <x v="0"/>
    <x v="23"/>
    <x v="635"/>
    <n v="29464"/>
    <x v="106"/>
    <d v="2015-04-20T00:00:00"/>
    <n v="2"/>
    <n v="0.06"/>
    <n v="39.89"/>
    <n v="3.04"/>
    <n v="10"/>
    <n v="401.88"/>
    <n v="87889"/>
    <x v="0"/>
  </r>
  <r>
    <n v="2655"/>
    <s v="Benjamin Lam"/>
    <x v="4"/>
    <x v="0"/>
    <x v="1"/>
    <x v="0"/>
    <s v="Chairs &amp; Chairmats"/>
    <s v="Jumbo Drum"/>
    <s v="Global Leather Task Chair, Black"/>
    <s v="United States"/>
    <x v="0"/>
    <x v="5"/>
    <x v="78"/>
    <n v="30318"/>
    <x v="106"/>
    <d v="2015-04-18T00:00:00"/>
    <n v="0"/>
    <n v="0.09"/>
    <n v="89.99"/>
    <n v="42"/>
    <n v="6"/>
    <n v="581.84999999999991"/>
    <n v="86063"/>
    <x v="0"/>
  </r>
  <r>
    <n v="3155"/>
    <s v="Julian Keith Mayer"/>
    <x v="0"/>
    <x v="1"/>
    <x v="1"/>
    <x v="1"/>
    <s v="Computer Peripherals"/>
    <s v="Small Box"/>
    <s v="Gyration RF Keyboard"/>
    <s v="United States"/>
    <x v="0"/>
    <x v="12"/>
    <x v="70"/>
    <n v="32771"/>
    <x v="107"/>
    <d v="2015-04-21T00:00:00"/>
    <n v="2"/>
    <n v="0.05"/>
    <n v="159.99"/>
    <n v="5.5"/>
    <n v="23"/>
    <n v="3685.2200000000003"/>
    <n v="86902"/>
    <x v="0"/>
  </r>
  <r>
    <n v="1836"/>
    <s v="Dwight Albright Huffman"/>
    <x v="1"/>
    <x v="2"/>
    <x v="3"/>
    <x v="1"/>
    <s v="Telephones and Communication"/>
    <s v="Small Box"/>
    <s v="CF 688"/>
    <s v="United States"/>
    <x v="2"/>
    <x v="8"/>
    <x v="252"/>
    <n v="94110"/>
    <x v="107"/>
    <d v="2015-04-20T00:00:00"/>
    <n v="1"/>
    <n v="0.01"/>
    <n v="155.99"/>
    <n v="8.99"/>
    <n v="5"/>
    <n v="788.93000000000006"/>
    <n v="86600"/>
    <x v="2"/>
  </r>
  <r>
    <n v="1837"/>
    <s v="Herbert Williamson"/>
    <x v="1"/>
    <x v="1"/>
    <x v="3"/>
    <x v="2"/>
    <s v="Paper"/>
    <s v="Small Box"/>
    <s v="Xerox 1983"/>
    <s v="United States"/>
    <x v="2"/>
    <x v="8"/>
    <x v="636"/>
    <n v="91776"/>
    <x v="107"/>
    <d v="2015-04-21T00:00:00"/>
    <n v="2"/>
    <n v="0.01"/>
    <n v="5.98"/>
    <n v="5.46"/>
    <n v="4"/>
    <n v="29.37"/>
    <n v="86600"/>
    <x v="2"/>
  </r>
  <r>
    <n v="2212"/>
    <s v="Stacy Chang"/>
    <x v="1"/>
    <x v="2"/>
    <x v="2"/>
    <x v="1"/>
    <s v="Copiers and Fax"/>
    <s v="Large Box"/>
    <s v="Canon PC-428 Personal Copier"/>
    <s v="United States"/>
    <x v="3"/>
    <x v="36"/>
    <x v="637"/>
    <n v="21228"/>
    <x v="107"/>
    <d v="2015-04-21T00:00:00"/>
    <n v="2"/>
    <n v="0.09"/>
    <n v="199.99"/>
    <n v="24.49"/>
    <n v="5"/>
    <n v="1024.3500000000001"/>
    <n v="88029"/>
    <x v="3"/>
  </r>
  <r>
    <n v="152"/>
    <s v="Kent Kerr"/>
    <x v="2"/>
    <x v="1"/>
    <x v="2"/>
    <x v="0"/>
    <s v="Office Furnishings"/>
    <s v="Medium Box"/>
    <s v="Eldon Cleatmat Plus™ Chair Mats for High Pile Carpets"/>
    <s v="United States"/>
    <x v="0"/>
    <x v="34"/>
    <x v="121"/>
    <n v="37918"/>
    <x v="107"/>
    <d v="2015-04-26T00:00:00"/>
    <n v="7"/>
    <n v="0.01"/>
    <n v="79.52"/>
    <n v="48.2"/>
    <n v="8"/>
    <n v="684.35"/>
    <n v="89522"/>
    <x v="0"/>
  </r>
  <r>
    <n v="1933"/>
    <s v="William Crawford"/>
    <x v="2"/>
    <x v="1"/>
    <x v="3"/>
    <x v="2"/>
    <s v="Rubber Bands"/>
    <s v="Wrap Bag"/>
    <s v="OIC Colored Binder Clips, Assorted Sizes"/>
    <s v="United States"/>
    <x v="1"/>
    <x v="18"/>
    <x v="638"/>
    <n v="75043"/>
    <x v="107"/>
    <d v="2015-04-23T00:00:00"/>
    <n v="4"/>
    <n v="0.06"/>
    <n v="3.58"/>
    <n v="1.63"/>
    <n v="10"/>
    <n v="37.369999999999997"/>
    <n v="86687"/>
    <x v="1"/>
  </r>
  <r>
    <n v="1940"/>
    <s v="Eileen McDonald"/>
    <x v="2"/>
    <x v="1"/>
    <x v="3"/>
    <x v="2"/>
    <s v="Appliances"/>
    <s v="Medium Box"/>
    <s v="Honeywell Quietcare HEPA Air Cleaner"/>
    <s v="United States"/>
    <x v="2"/>
    <x v="15"/>
    <x v="21"/>
    <n v="84020"/>
    <x v="107"/>
    <d v="2015-04-26T00:00:00"/>
    <n v="7"/>
    <n v="0"/>
    <n v="78.650000000000006"/>
    <n v="13.99"/>
    <n v="7"/>
    <n v="564.54000000000008"/>
    <n v="88871"/>
    <x v="2"/>
  </r>
  <r>
    <n v="1940"/>
    <s v="Eileen McDonald"/>
    <x v="2"/>
    <x v="0"/>
    <x v="3"/>
    <x v="0"/>
    <s v="Chairs &amp; Chairmats"/>
    <s v="Jumbo Drum"/>
    <s v="Global High-Back Leather Tilter, Burgundy"/>
    <s v="United States"/>
    <x v="2"/>
    <x v="15"/>
    <x v="21"/>
    <n v="84020"/>
    <x v="107"/>
    <d v="2015-04-24T00:00:00"/>
    <n v="5"/>
    <n v="0.08"/>
    <n v="122.99"/>
    <n v="70.2"/>
    <n v="10"/>
    <n v="1300.02"/>
    <n v="88871"/>
    <x v="2"/>
  </r>
  <r>
    <n v="2066"/>
    <s v="Claudia Webb"/>
    <x v="2"/>
    <x v="1"/>
    <x v="3"/>
    <x v="2"/>
    <s v="Binders and Binder Accessories"/>
    <s v="Small Box"/>
    <s v="Storex DuraTech Recycled Plastic Frosted Binders"/>
    <s v="United States"/>
    <x v="0"/>
    <x v="9"/>
    <x v="534"/>
    <n v="28079"/>
    <x v="107"/>
    <d v="2015-04-23T00:00:00"/>
    <n v="4"/>
    <n v="0.1"/>
    <n v="4.24"/>
    <n v="5.41"/>
    <n v="8"/>
    <n v="39.229999999999997"/>
    <n v="85835"/>
    <x v="0"/>
  </r>
  <r>
    <n v="2547"/>
    <s v="Edna Freeman"/>
    <x v="2"/>
    <x v="1"/>
    <x v="0"/>
    <x v="2"/>
    <s v="Paper"/>
    <s v="Small Box"/>
    <s v="Xerox 1905"/>
    <s v="United States"/>
    <x v="0"/>
    <x v="21"/>
    <x v="639"/>
    <n v="23464"/>
    <x v="107"/>
    <d v="2015-04-19T00:00:00"/>
    <n v="0"/>
    <n v="7.0000000000000007E-2"/>
    <n v="6.48"/>
    <n v="9.5399999999999991"/>
    <n v="1"/>
    <n v="15.95"/>
    <n v="87916"/>
    <x v="0"/>
  </r>
  <r>
    <n v="3380"/>
    <s v="Eva Decker"/>
    <x v="0"/>
    <x v="1"/>
    <x v="2"/>
    <x v="2"/>
    <s v="Binders and Binder Accessories"/>
    <s v="Small Box"/>
    <s v="GBC ProClick™ 150 Presentation Binding System"/>
    <s v="United States"/>
    <x v="0"/>
    <x v="5"/>
    <x v="640"/>
    <n v="30240"/>
    <x v="108"/>
    <d v="2015-04-22T00:00:00"/>
    <n v="2"/>
    <n v="0.03"/>
    <n v="315.98"/>
    <n v="19.989999999999998"/>
    <n v="18"/>
    <n v="5707.6"/>
    <n v="88838"/>
    <x v="0"/>
  </r>
  <r>
    <n v="3380"/>
    <s v="Eva Decker"/>
    <x v="0"/>
    <x v="1"/>
    <x v="2"/>
    <x v="0"/>
    <s v="Office Furnishings"/>
    <s v="Small Box"/>
    <s v="Howard Miller 16&quot; Diameter Gallery Wall Clock"/>
    <s v="United States"/>
    <x v="0"/>
    <x v="5"/>
    <x v="640"/>
    <n v="30240"/>
    <x v="108"/>
    <d v="2015-04-21T00:00:00"/>
    <n v="1"/>
    <n v="0.03"/>
    <n v="63.94"/>
    <n v="14.48"/>
    <n v="8"/>
    <n v="525.97"/>
    <n v="88838"/>
    <x v="0"/>
  </r>
  <r>
    <n v="151"/>
    <s v="Geoffrey Zhu"/>
    <x v="1"/>
    <x v="1"/>
    <x v="2"/>
    <x v="2"/>
    <s v="Envelopes"/>
    <s v="Small Box"/>
    <s v="Wausau Papers Astrobrights® Colored Envelopes"/>
    <s v="United States"/>
    <x v="0"/>
    <x v="34"/>
    <x v="180"/>
    <n v="37664"/>
    <x v="108"/>
    <d v="2015-04-22T00:00:00"/>
    <n v="2"/>
    <n v="0.09"/>
    <n v="5.98"/>
    <n v="2.5"/>
    <n v="5"/>
    <n v="32.31"/>
    <n v="89523"/>
    <x v="0"/>
  </r>
  <r>
    <n v="1259"/>
    <s v="Keith Hobbs"/>
    <x v="1"/>
    <x v="2"/>
    <x v="2"/>
    <x v="2"/>
    <s v="Envelopes"/>
    <s v="Small Box"/>
    <s v="Colored Envelopes"/>
    <s v="United States"/>
    <x v="0"/>
    <x v="32"/>
    <x v="443"/>
    <n v="40422"/>
    <x v="108"/>
    <d v="2015-04-20T00:00:00"/>
    <n v="0"/>
    <n v="0.03"/>
    <n v="3.69"/>
    <n v="2.5"/>
    <n v="9"/>
    <n v="35.68"/>
    <n v="86534"/>
    <x v="0"/>
  </r>
  <r>
    <n v="2117"/>
    <s v="Jack Hatcher"/>
    <x v="1"/>
    <x v="1"/>
    <x v="2"/>
    <x v="0"/>
    <s v="Chairs &amp; Chairmats"/>
    <s v="Large Box"/>
    <s v="Hon Pagoda™ Stacking Chairs"/>
    <s v="United States"/>
    <x v="1"/>
    <x v="18"/>
    <x v="278"/>
    <n v="75401"/>
    <x v="108"/>
    <d v="2015-04-22T00:00:00"/>
    <n v="2"/>
    <n v="0.03"/>
    <n v="320.98"/>
    <n v="24.49"/>
    <n v="20"/>
    <n v="6444.06"/>
    <n v="90891"/>
    <x v="1"/>
  </r>
  <r>
    <n v="2117"/>
    <s v="Jack Hatcher"/>
    <x v="1"/>
    <x v="1"/>
    <x v="2"/>
    <x v="1"/>
    <s v="Telephones and Communication"/>
    <s v="Small Box"/>
    <s v="StarTAC 6500"/>
    <s v="United States"/>
    <x v="1"/>
    <x v="18"/>
    <x v="278"/>
    <n v="75401"/>
    <x v="108"/>
    <d v="2015-04-21T00:00:00"/>
    <n v="1"/>
    <n v="0.06"/>
    <n v="125.99"/>
    <n v="8.8000000000000007"/>
    <n v="18"/>
    <n v="2276.56"/>
    <n v="90891"/>
    <x v="1"/>
  </r>
  <r>
    <n v="3084"/>
    <s v="Debbie Hsu"/>
    <x v="1"/>
    <x v="2"/>
    <x v="0"/>
    <x v="1"/>
    <s v="Telephones and Communication"/>
    <s v="Small Box"/>
    <s v="i1000"/>
    <s v="United States"/>
    <x v="2"/>
    <x v="4"/>
    <x v="115"/>
    <n v="98503"/>
    <x v="108"/>
    <d v="2015-04-22T00:00:00"/>
    <n v="2"/>
    <n v="0"/>
    <n v="65.989999999999995"/>
    <n v="5.99"/>
    <n v="14"/>
    <n v="929.84999999999991"/>
    <n v="89879"/>
    <x v="2"/>
  </r>
  <r>
    <n v="56"/>
    <s v="Randall Montgomery"/>
    <x v="4"/>
    <x v="1"/>
    <x v="1"/>
    <x v="2"/>
    <s v="Binders and Binder Accessories"/>
    <s v="Small Box"/>
    <s v="Durable Pressboard Binders"/>
    <s v="United States"/>
    <x v="3"/>
    <x v="11"/>
    <x v="641"/>
    <n v="14150"/>
    <x v="108"/>
    <d v="2015-04-21T00:00:00"/>
    <n v="1"/>
    <n v="0.06"/>
    <n v="3.8"/>
    <n v="1.49"/>
    <n v="20"/>
    <n v="77.429999999999993"/>
    <n v="88075"/>
    <x v="3"/>
  </r>
  <r>
    <n v="56"/>
    <s v="Randall Montgomery"/>
    <x v="4"/>
    <x v="1"/>
    <x v="1"/>
    <x v="2"/>
    <s v="Pens &amp; Art Supplies"/>
    <s v="Wrap Bag"/>
    <s v="Newell 310"/>
    <s v="United States"/>
    <x v="3"/>
    <x v="11"/>
    <x v="641"/>
    <n v="14150"/>
    <x v="108"/>
    <d v="2015-04-21T00:00:00"/>
    <n v="1"/>
    <n v="0.06"/>
    <n v="1.76"/>
    <n v="0.7"/>
    <n v="17"/>
    <n v="30.560000000000002"/>
    <n v="88075"/>
    <x v="3"/>
  </r>
  <r>
    <n v="240"/>
    <s v="Gilbert Scarborough"/>
    <x v="4"/>
    <x v="2"/>
    <x v="0"/>
    <x v="2"/>
    <s v="Paper"/>
    <s v="Small Box"/>
    <s v="Xerox Blank Computer Paper"/>
    <s v="United States"/>
    <x v="2"/>
    <x v="3"/>
    <x v="642"/>
    <n v="80817"/>
    <x v="108"/>
    <d v="2015-04-20T00:00:00"/>
    <n v="0"/>
    <n v="0.1"/>
    <n v="19.98"/>
    <n v="5.77"/>
    <n v="3"/>
    <n v="65.61"/>
    <n v="90479"/>
    <x v="2"/>
  </r>
  <r>
    <n v="241"/>
    <s v="Amy Ellis Holder"/>
    <x v="4"/>
    <x v="0"/>
    <x v="0"/>
    <x v="0"/>
    <s v="Tables"/>
    <s v="Jumbo Box"/>
    <s v="Bevis Round Bullnose 29&quot; High Table Top"/>
    <s v="United States"/>
    <x v="2"/>
    <x v="3"/>
    <x v="643"/>
    <n v="81503"/>
    <x v="108"/>
    <d v="2015-04-21T00:00:00"/>
    <n v="1"/>
    <n v="0.06"/>
    <n v="259.70999999999998"/>
    <n v="66.67"/>
    <n v="11"/>
    <n v="2923.42"/>
    <n v="90479"/>
    <x v="2"/>
  </r>
  <r>
    <n v="970"/>
    <s v="Lynn Payne"/>
    <x v="4"/>
    <x v="0"/>
    <x v="1"/>
    <x v="0"/>
    <s v="Bookcases"/>
    <s v="Jumbo Box"/>
    <s v="Rush Hierlooms Collection 1&quot; Thick Stackable Bookcases"/>
    <s v="United States"/>
    <x v="0"/>
    <x v="21"/>
    <x v="644"/>
    <n v="24281"/>
    <x v="108"/>
    <d v="2015-04-21T00:00:00"/>
    <n v="1"/>
    <n v="0"/>
    <n v="170.98"/>
    <n v="35.89"/>
    <n v="8"/>
    <n v="1403.73"/>
    <n v="86173"/>
    <x v="0"/>
  </r>
  <r>
    <n v="3283"/>
    <s v="William Woodard"/>
    <x v="0"/>
    <x v="2"/>
    <x v="3"/>
    <x v="2"/>
    <s v="Appliances"/>
    <s v="Small Box"/>
    <s v="Hoover WindTunnel™ Plus Canister Vacuum"/>
    <s v="United States"/>
    <x v="0"/>
    <x v="12"/>
    <x v="645"/>
    <n v="33156"/>
    <x v="109"/>
    <d v="2015-04-21T00:00:00"/>
    <n v="0"/>
    <n v="0.05"/>
    <n v="363.25"/>
    <n v="19.989999999999998"/>
    <n v="5"/>
    <n v="1836.19"/>
    <n v="90752"/>
    <x v="0"/>
  </r>
  <r>
    <n v="2038"/>
    <s v="Peter Adams"/>
    <x v="1"/>
    <x v="1"/>
    <x v="0"/>
    <x v="2"/>
    <s v="Paper"/>
    <s v="Small Box"/>
    <s v="Xerox 1893"/>
    <s v="United States"/>
    <x v="3"/>
    <x v="11"/>
    <x v="4"/>
    <n v="10550"/>
    <x v="109"/>
    <d v="2015-04-21T00:00:00"/>
    <n v="0"/>
    <n v="0.06"/>
    <n v="40.99"/>
    <n v="17.48"/>
    <n v="7"/>
    <n v="304.35000000000002"/>
    <n v="89334"/>
    <x v="3"/>
  </r>
  <r>
    <n v="2260"/>
    <s v="Geoffrey H Wong"/>
    <x v="1"/>
    <x v="1"/>
    <x v="3"/>
    <x v="2"/>
    <s v="Labels"/>
    <s v="Small Box"/>
    <s v="Avery White Multi-Purpose Labels"/>
    <s v="United States"/>
    <x v="0"/>
    <x v="5"/>
    <x v="327"/>
    <n v="30161"/>
    <x v="109"/>
    <d v="2015-04-22T00:00:00"/>
    <n v="1"/>
    <n v="0.08"/>
    <n v="4.9800000000000004"/>
    <n v="0.49"/>
    <n v="1"/>
    <n v="5.3900000000000006"/>
    <n v="89602"/>
    <x v="0"/>
  </r>
  <r>
    <n v="2260"/>
    <s v="Geoffrey H Wong"/>
    <x v="1"/>
    <x v="0"/>
    <x v="3"/>
    <x v="1"/>
    <s v="Office Machines"/>
    <s v="Jumbo Drum"/>
    <s v="Epson C82 Color Inkjet Printer"/>
    <s v="United States"/>
    <x v="0"/>
    <x v="5"/>
    <x v="327"/>
    <n v="30161"/>
    <x v="109"/>
    <d v="2015-04-23T00:00:00"/>
    <n v="2"/>
    <n v="0.09"/>
    <n v="119.99"/>
    <n v="14"/>
    <n v="4"/>
    <n v="493.87"/>
    <n v="89602"/>
    <x v="0"/>
  </r>
  <r>
    <n v="2964"/>
    <s v="Kathy Hinton"/>
    <x v="1"/>
    <x v="1"/>
    <x v="1"/>
    <x v="2"/>
    <s v="Appliances"/>
    <s v="Small Box"/>
    <s v="Belkin F9M820V08 8 Outlet Surge"/>
    <s v="United States"/>
    <x v="3"/>
    <x v="27"/>
    <x v="4"/>
    <n v="43050"/>
    <x v="109"/>
    <d v="2015-04-23T00:00:00"/>
    <n v="2"/>
    <n v="0.06"/>
    <n v="42.98"/>
    <n v="4.62"/>
    <n v="1"/>
    <n v="47.539999999999992"/>
    <n v="88610"/>
    <x v="3"/>
  </r>
  <r>
    <n v="535"/>
    <s v="Jill Clements"/>
    <x v="2"/>
    <x v="1"/>
    <x v="3"/>
    <x v="2"/>
    <s v="Binders and Binder Accessories"/>
    <s v="Small Box"/>
    <s v="GBC Pre-Punched Binding Paper, Plastic, White, 8-1/2&quot; x 11&quot;"/>
    <s v="United States"/>
    <x v="0"/>
    <x v="21"/>
    <x v="418"/>
    <n v="22025"/>
    <x v="109"/>
    <d v="2015-04-25T00:00:00"/>
    <n v="4"/>
    <n v="0"/>
    <n v="15.99"/>
    <n v="13.18"/>
    <n v="23"/>
    <n v="380.95"/>
    <n v="88511"/>
    <x v="0"/>
  </r>
  <r>
    <n v="2548"/>
    <s v="Wayne Bass"/>
    <x v="2"/>
    <x v="2"/>
    <x v="0"/>
    <x v="2"/>
    <s v="Paper"/>
    <s v="Small Box"/>
    <s v="Xerox 1951"/>
    <s v="United States"/>
    <x v="2"/>
    <x v="8"/>
    <x v="10"/>
    <n v="90068"/>
    <x v="109"/>
    <d v="2015-04-21T00:00:00"/>
    <n v="0"/>
    <n v="0.05"/>
    <n v="30.98"/>
    <n v="9.18"/>
    <n v="12"/>
    <n v="380.89"/>
    <n v="40997"/>
    <x v="2"/>
  </r>
  <r>
    <n v="2548"/>
    <s v="Wayne Bass"/>
    <x v="2"/>
    <x v="1"/>
    <x v="0"/>
    <x v="2"/>
    <s v="Pens &amp; Art Supplies"/>
    <s v="Small Pack"/>
    <s v="Boston KS Multi-Size Manual Pencil Sharpener"/>
    <s v="United States"/>
    <x v="2"/>
    <x v="8"/>
    <x v="10"/>
    <n v="90068"/>
    <x v="109"/>
    <d v="2015-04-28T00:00:00"/>
    <n v="7"/>
    <n v="0.05"/>
    <n v="22.99"/>
    <n v="8.99"/>
    <n v="37"/>
    <n v="859.57"/>
    <n v="40997"/>
    <x v="2"/>
  </r>
  <r>
    <n v="2548"/>
    <s v="Wayne Bass"/>
    <x v="2"/>
    <x v="0"/>
    <x v="0"/>
    <x v="0"/>
    <s v="Tables"/>
    <s v="Jumbo Box"/>
    <s v="Bush Advantage Collection® Round Conference Table"/>
    <s v="United States"/>
    <x v="2"/>
    <x v="8"/>
    <x v="10"/>
    <n v="90068"/>
    <x v="109"/>
    <d v="2015-04-25T00:00:00"/>
    <n v="4"/>
    <n v="0.04"/>
    <n v="212.6"/>
    <n v="110.2"/>
    <n v="33"/>
    <n v="7125.96"/>
    <n v="40997"/>
    <x v="2"/>
  </r>
  <r>
    <n v="2549"/>
    <s v="Martha Bowers"/>
    <x v="2"/>
    <x v="2"/>
    <x v="0"/>
    <x v="2"/>
    <s v="Paper"/>
    <s v="Small Box"/>
    <s v="Xerox 1951"/>
    <s v="United States"/>
    <x v="3"/>
    <x v="27"/>
    <x v="646"/>
    <n v="43213"/>
    <x v="109"/>
    <d v="2015-04-21T00:00:00"/>
    <n v="0"/>
    <n v="0.05"/>
    <n v="30.98"/>
    <n v="9.18"/>
    <n v="3"/>
    <n v="102.07000000000001"/>
    <n v="88657"/>
    <x v="3"/>
  </r>
  <r>
    <n v="2549"/>
    <s v="Martha Bowers"/>
    <x v="2"/>
    <x v="1"/>
    <x v="0"/>
    <x v="2"/>
    <s v="Pens &amp; Art Supplies"/>
    <s v="Small Pack"/>
    <s v="Boston KS Multi-Size Manual Pencil Sharpener"/>
    <s v="United States"/>
    <x v="3"/>
    <x v="27"/>
    <x v="646"/>
    <n v="43213"/>
    <x v="109"/>
    <d v="2015-04-28T00:00:00"/>
    <n v="7"/>
    <n v="0.05"/>
    <n v="22.99"/>
    <n v="8.99"/>
    <n v="9"/>
    <n v="215.85"/>
    <n v="88657"/>
    <x v="3"/>
  </r>
  <r>
    <n v="2549"/>
    <s v="Martha Bowers"/>
    <x v="2"/>
    <x v="0"/>
    <x v="0"/>
    <x v="0"/>
    <s v="Tables"/>
    <s v="Jumbo Box"/>
    <s v="Bush Advantage Collection® Round Conference Table"/>
    <s v="United States"/>
    <x v="3"/>
    <x v="27"/>
    <x v="646"/>
    <n v="43213"/>
    <x v="109"/>
    <d v="2015-04-25T00:00:00"/>
    <n v="4"/>
    <n v="0.04"/>
    <n v="212.6"/>
    <n v="110.2"/>
    <n v="8"/>
    <n v="1810.96"/>
    <n v="88657"/>
    <x v="3"/>
  </r>
  <r>
    <n v="627"/>
    <s v="Scott McKenna"/>
    <x v="4"/>
    <x v="1"/>
    <x v="3"/>
    <x v="2"/>
    <s v="Storage &amp; Organization"/>
    <s v="Small Box"/>
    <s v="Smead Adjustable Mobile File Trolley with Lockable Top"/>
    <s v="United States"/>
    <x v="3"/>
    <x v="27"/>
    <x v="647"/>
    <n v="43952"/>
    <x v="109"/>
    <d v="2015-04-22T00:00:00"/>
    <n v="1"/>
    <n v="0.02"/>
    <n v="419.19"/>
    <n v="19.989999999999998"/>
    <n v="22"/>
    <n v="9242.15"/>
    <n v="90469"/>
    <x v="3"/>
  </r>
  <r>
    <n v="2668"/>
    <s v="Carlos Hanson"/>
    <x v="3"/>
    <x v="1"/>
    <x v="2"/>
    <x v="2"/>
    <s v="Rubber Bands"/>
    <s v="Wrap Bag"/>
    <s v="Staples Vinyl Coated Paper Clips"/>
    <s v="United States"/>
    <x v="1"/>
    <x v="46"/>
    <x v="539"/>
    <n v="57701"/>
    <x v="109"/>
    <d v="2015-04-23T00:00:00"/>
    <n v="2"/>
    <n v="0.06"/>
    <n v="3.93"/>
    <n v="0.99"/>
    <n v="6"/>
    <n v="24.51"/>
    <n v="87832"/>
    <x v="1"/>
  </r>
  <r>
    <n v="2932"/>
    <s v="Phyllis Hull"/>
    <x v="1"/>
    <x v="1"/>
    <x v="0"/>
    <x v="2"/>
    <s v="Paper"/>
    <s v="Small Box"/>
    <s v="Xerox 1880"/>
    <s v="United States"/>
    <x v="3"/>
    <x v="22"/>
    <x v="467"/>
    <n v="6614"/>
    <x v="110"/>
    <d v="2015-04-23T00:00:00"/>
    <n v="1"/>
    <n v="0.01"/>
    <n v="35.44"/>
    <n v="19.989999999999998"/>
    <n v="1"/>
    <n v="55.419999999999995"/>
    <n v="87620"/>
    <x v="3"/>
  </r>
  <r>
    <n v="2938"/>
    <s v="Laurie Case Daniel"/>
    <x v="1"/>
    <x v="1"/>
    <x v="0"/>
    <x v="2"/>
    <s v="Paper"/>
    <s v="Small Box"/>
    <s v="Xerox 1938"/>
    <s v="United States"/>
    <x v="3"/>
    <x v="35"/>
    <x v="648"/>
    <n v="2180"/>
    <x v="110"/>
    <d v="2015-04-25T00:00:00"/>
    <n v="3"/>
    <n v="0.03"/>
    <n v="47.9"/>
    <n v="5.86"/>
    <n v="20"/>
    <n v="963.83"/>
    <n v="87620"/>
    <x v="3"/>
  </r>
  <r>
    <n v="666"/>
    <s v="Emily Sims"/>
    <x v="2"/>
    <x v="1"/>
    <x v="3"/>
    <x v="2"/>
    <s v="Binders and Binder Accessories"/>
    <s v="Small Box"/>
    <s v="Newell® 3-Hole Punched Plastic Slotted Magazine Holders for Binders"/>
    <s v="United States"/>
    <x v="0"/>
    <x v="34"/>
    <x v="649"/>
    <n v="37211"/>
    <x v="110"/>
    <d v="2015-04-26T00:00:00"/>
    <n v="4"/>
    <n v="0.02"/>
    <n v="4.57"/>
    <n v="5.42"/>
    <n v="11"/>
    <n v="55.67"/>
    <n v="88679"/>
    <x v="0"/>
  </r>
  <r>
    <n v="667"/>
    <s v="Allison Kirby"/>
    <x v="2"/>
    <x v="1"/>
    <x v="3"/>
    <x v="2"/>
    <s v="Binders and Binder Accessories"/>
    <s v="Small Box"/>
    <s v="Newell® 3-Hole Punched Plastic Slotted Magazine Holders for Binders"/>
    <s v="United States"/>
    <x v="1"/>
    <x v="18"/>
    <x v="136"/>
    <n v="75203"/>
    <x v="110"/>
    <d v="2015-04-26T00:00:00"/>
    <n v="4"/>
    <n v="0.02"/>
    <n v="4.57"/>
    <n v="5.42"/>
    <n v="45"/>
    <n v="211.04999999999998"/>
    <n v="48257"/>
    <x v="1"/>
  </r>
  <r>
    <n v="1777"/>
    <s v="Miriam Greenberg"/>
    <x v="2"/>
    <x v="1"/>
    <x v="1"/>
    <x v="2"/>
    <s v="Paper"/>
    <s v="Wrap Bag"/>
    <s v="Wirebound Message Book, 4 per Page"/>
    <s v="United States"/>
    <x v="1"/>
    <x v="2"/>
    <x v="27"/>
    <n v="46383"/>
    <x v="110"/>
    <d v="2015-04-26T00:00:00"/>
    <n v="4"/>
    <n v="7.0000000000000007E-2"/>
    <n v="5.43"/>
    <n v="0.95"/>
    <n v="7"/>
    <n v="38.89"/>
    <n v="89939"/>
    <x v="1"/>
  </r>
  <r>
    <n v="678"/>
    <s v="Edward McKenzie"/>
    <x v="4"/>
    <x v="2"/>
    <x v="3"/>
    <x v="2"/>
    <s v="Storage &amp; Organization"/>
    <s v="Small Box"/>
    <s v="Decoflex Hanging Personal Folder File, Blue"/>
    <s v="United States"/>
    <x v="0"/>
    <x v="21"/>
    <x v="644"/>
    <n v="24281"/>
    <x v="110"/>
    <d v="2015-04-23T00:00:00"/>
    <n v="1"/>
    <n v="0.04"/>
    <n v="15.42"/>
    <n v="10.68"/>
    <n v="5"/>
    <n v="87.74"/>
    <n v="88889"/>
    <x v="0"/>
  </r>
  <r>
    <n v="2760"/>
    <s v="Evan Adkins"/>
    <x v="4"/>
    <x v="1"/>
    <x v="3"/>
    <x v="2"/>
    <s v="Pens &amp; Art Supplies"/>
    <s v="Small Pack"/>
    <s v="Boston 16801 Nautilus™ Battery Pencil Sharpener"/>
    <s v="United States"/>
    <x v="3"/>
    <x v="22"/>
    <x v="650"/>
    <n v="6708"/>
    <x v="110"/>
    <d v="2015-04-24T00:00:00"/>
    <n v="2"/>
    <n v="0.08"/>
    <n v="22.01"/>
    <n v="5.53"/>
    <n v="11"/>
    <n v="247.56"/>
    <n v="90724"/>
    <x v="3"/>
  </r>
  <r>
    <n v="2764"/>
    <s v="Arnold Johnson"/>
    <x v="4"/>
    <x v="1"/>
    <x v="3"/>
    <x v="2"/>
    <s v="Storage &amp; Organization"/>
    <s v="Small Box"/>
    <s v="Acco Perma® 2700 Stacking Storage Drawers"/>
    <s v="United States"/>
    <x v="3"/>
    <x v="33"/>
    <x v="571"/>
    <n v="7601"/>
    <x v="110"/>
    <d v="2015-04-22T00:00:00"/>
    <n v="0"/>
    <n v="0.02"/>
    <n v="29.74"/>
    <n v="6.64"/>
    <n v="4"/>
    <n v="125.58"/>
    <n v="90724"/>
    <x v="3"/>
  </r>
  <r>
    <n v="2737"/>
    <s v="Rachel Bates"/>
    <x v="3"/>
    <x v="1"/>
    <x v="0"/>
    <x v="1"/>
    <s v="Computer Peripherals"/>
    <s v="Small Box"/>
    <s v="Logitech Cordless Elite Duo"/>
    <s v="United States"/>
    <x v="3"/>
    <x v="42"/>
    <x v="552"/>
    <n v="5701"/>
    <x v="110"/>
    <d v="2015-04-24T00:00:00"/>
    <n v="2"/>
    <n v="0.05"/>
    <n v="100.98"/>
    <n v="7.18"/>
    <n v="8"/>
    <n v="814.97"/>
    <n v="89018"/>
    <x v="3"/>
  </r>
  <r>
    <n v="2114"/>
    <s v="Paige Mason"/>
    <x v="0"/>
    <x v="1"/>
    <x v="3"/>
    <x v="2"/>
    <s v="Labels"/>
    <s v="Small Box"/>
    <s v="*Staples* Packaging Labels"/>
    <s v="United States"/>
    <x v="0"/>
    <x v="21"/>
    <x v="382"/>
    <n v="23518"/>
    <x v="111"/>
    <d v="2015-04-23T00:00:00"/>
    <n v="0"/>
    <n v="0.08"/>
    <n v="2.89"/>
    <n v="0.49"/>
    <n v="1"/>
    <n v="3.3"/>
    <n v="88404"/>
    <x v="0"/>
  </r>
  <r>
    <n v="1253"/>
    <s v="Vickie Coates"/>
    <x v="2"/>
    <x v="1"/>
    <x v="2"/>
    <x v="2"/>
    <s v="Appliances"/>
    <s v="Medium Box"/>
    <s v="Bionaire Personal Warm Mist Humidifier/Vaporizer"/>
    <s v="United States"/>
    <x v="1"/>
    <x v="18"/>
    <x v="651"/>
    <n v="78613"/>
    <x v="111"/>
    <d v="2015-04-23T00:00:00"/>
    <n v="0"/>
    <n v="0.02"/>
    <n v="46.89"/>
    <n v="5.0999999999999996"/>
    <n v="13"/>
    <n v="614.65000000000009"/>
    <n v="89981"/>
    <x v="1"/>
  </r>
  <r>
    <n v="1253"/>
    <s v="Vickie Coates"/>
    <x v="2"/>
    <x v="0"/>
    <x v="2"/>
    <x v="0"/>
    <s v="Bookcases"/>
    <s v="Jumbo Box"/>
    <s v="Sauder Forest Hills Library, Woodland Oak Finish"/>
    <s v="United States"/>
    <x v="1"/>
    <x v="18"/>
    <x v="651"/>
    <n v="78613"/>
    <x v="111"/>
    <d v="2015-04-25T00:00:00"/>
    <n v="2"/>
    <n v="0.05"/>
    <n v="140.97999999999999"/>
    <n v="36.090000000000003"/>
    <n v="5"/>
    <n v="740.94"/>
    <n v="89981"/>
    <x v="1"/>
  </r>
  <r>
    <n v="1253"/>
    <s v="Vickie Coates"/>
    <x v="2"/>
    <x v="0"/>
    <x v="2"/>
    <x v="0"/>
    <s v="Tables"/>
    <s v="Jumbo Box"/>
    <s v="Bush Advantage Collection® Round Conference Table"/>
    <s v="United States"/>
    <x v="1"/>
    <x v="18"/>
    <x v="651"/>
    <n v="78613"/>
    <x v="111"/>
    <d v="2015-04-25T00:00:00"/>
    <n v="2"/>
    <n v="0.1"/>
    <n v="212.6"/>
    <n v="110.2"/>
    <n v="12"/>
    <n v="2661.2999999999997"/>
    <n v="89981"/>
    <x v="1"/>
  </r>
  <r>
    <n v="146"/>
    <s v="Yvonne Fox"/>
    <x v="4"/>
    <x v="0"/>
    <x v="3"/>
    <x v="0"/>
    <s v="Chairs &amp; Chairmats"/>
    <s v="Jumbo Drum"/>
    <s v="Global Ergonomic Managers Chair"/>
    <s v="United States"/>
    <x v="1"/>
    <x v="18"/>
    <x v="449"/>
    <n v="76148"/>
    <x v="111"/>
    <d v="2015-04-24T00:00:00"/>
    <n v="1"/>
    <n v="0.06"/>
    <n v="180.98"/>
    <n v="26.2"/>
    <n v="5"/>
    <n v="931.04000000000008"/>
    <n v="91090"/>
    <x v="1"/>
  </r>
  <r>
    <n v="699"/>
    <s v="Jenny Gold"/>
    <x v="4"/>
    <x v="1"/>
    <x v="1"/>
    <x v="2"/>
    <s v="Paper"/>
    <s v="Small Box"/>
    <s v="Xerox 1954"/>
    <s v="United States"/>
    <x v="2"/>
    <x v="8"/>
    <x v="10"/>
    <n v="90041"/>
    <x v="111"/>
    <d v="2015-04-24T00:00:00"/>
    <n v="1"/>
    <n v="0.03"/>
    <n v="5.28"/>
    <n v="5.61"/>
    <n v="5"/>
    <n v="31.980000000000004"/>
    <n v="44517"/>
    <x v="2"/>
  </r>
  <r>
    <n v="702"/>
    <s v="Kelly O'Connor"/>
    <x v="4"/>
    <x v="1"/>
    <x v="1"/>
    <x v="2"/>
    <s v="Paper"/>
    <s v="Small Box"/>
    <s v="Xerox 1954"/>
    <s v="United States"/>
    <x v="2"/>
    <x v="8"/>
    <x v="652"/>
    <n v="95404"/>
    <x v="111"/>
    <d v="2015-04-24T00:00:00"/>
    <n v="1"/>
    <n v="0.03"/>
    <n v="5.28"/>
    <n v="5.61"/>
    <n v="1"/>
    <n v="10.860000000000001"/>
    <n v="87977"/>
    <x v="2"/>
  </r>
  <r>
    <n v="1304"/>
    <s v="Sherri McIntosh"/>
    <x v="4"/>
    <x v="1"/>
    <x v="1"/>
    <x v="2"/>
    <s v="Labels"/>
    <s v="Small Box"/>
    <s v="Avery 507"/>
    <s v="United States"/>
    <x v="2"/>
    <x v="15"/>
    <x v="653"/>
    <n v="84084"/>
    <x v="111"/>
    <d v="2015-04-24T00:00:00"/>
    <n v="1"/>
    <n v="0.08"/>
    <n v="2.88"/>
    <n v="0.5"/>
    <n v="3"/>
    <n v="9.06"/>
    <n v="87004"/>
    <x v="2"/>
  </r>
  <r>
    <n v="483"/>
    <s v="Edgar McKenzie"/>
    <x v="3"/>
    <x v="1"/>
    <x v="3"/>
    <x v="2"/>
    <s v="Binders and Binder Accessories"/>
    <s v="Small Box"/>
    <s v="Cardinal Poly Pocket Divider Pockets for Ring Binders"/>
    <s v="United States"/>
    <x v="1"/>
    <x v="10"/>
    <x v="213"/>
    <n v="60543"/>
    <x v="111"/>
    <d v="2015-04-24T00:00:00"/>
    <n v="1"/>
    <n v="0.06"/>
    <n v="3.36"/>
    <n v="6.27"/>
    <n v="2"/>
    <n v="12.929999999999998"/>
    <n v="90354"/>
    <x v="1"/>
  </r>
  <r>
    <n v="483"/>
    <s v="Edgar McKenzie"/>
    <x v="3"/>
    <x v="1"/>
    <x v="3"/>
    <x v="1"/>
    <s v="Copiers and Fax"/>
    <s v="Large Box"/>
    <s v="Canon PC1060 Personal Laser Copier"/>
    <s v="United States"/>
    <x v="1"/>
    <x v="10"/>
    <x v="213"/>
    <n v="60543"/>
    <x v="111"/>
    <d v="2015-04-25T00:00:00"/>
    <n v="2"/>
    <n v="7.0000000000000007E-2"/>
    <n v="699.99"/>
    <n v="24.49"/>
    <n v="9"/>
    <n v="6324.33"/>
    <n v="90354"/>
    <x v="1"/>
  </r>
  <r>
    <n v="1257"/>
    <s v="Ryan Foster"/>
    <x v="0"/>
    <x v="1"/>
    <x v="2"/>
    <x v="2"/>
    <s v="Scissors, Rulers and Trimmers"/>
    <s v="Wrap Bag"/>
    <s v="Letter Slitter"/>
    <s v="United States"/>
    <x v="2"/>
    <x v="3"/>
    <x v="305"/>
    <n v="80013"/>
    <x v="112"/>
    <d v="2015-04-24T00:00:00"/>
    <n v="0"/>
    <n v="0.04"/>
    <n v="2.52"/>
    <n v="1.92"/>
    <n v="1"/>
    <n v="4.3999999999999995"/>
    <n v="86536"/>
    <x v="2"/>
  </r>
  <r>
    <n v="3325"/>
    <s v="Diane Barr"/>
    <x v="0"/>
    <x v="1"/>
    <x v="1"/>
    <x v="2"/>
    <s v="Pens &amp; Art Supplies"/>
    <s v="Wrap Bag"/>
    <s v="DIXON Ticonderoga® Erasable Checking Pencils"/>
    <s v="United States"/>
    <x v="2"/>
    <x v="14"/>
    <x v="654"/>
    <n v="97420"/>
    <x v="112"/>
    <d v="2015-04-26T00:00:00"/>
    <n v="2"/>
    <n v="7.0000000000000007E-2"/>
    <n v="5.58"/>
    <n v="1.99"/>
    <n v="23"/>
    <n v="130.26000000000002"/>
    <n v="90987"/>
    <x v="2"/>
  </r>
  <r>
    <n v="1085"/>
    <s v="Ted Dunlap"/>
    <x v="1"/>
    <x v="1"/>
    <x v="2"/>
    <x v="2"/>
    <s v="Paper"/>
    <s v="Small Box"/>
    <s v="Southworth 25% Cotton Linen-Finish Paper &amp; Envelopes"/>
    <s v="United States"/>
    <x v="3"/>
    <x v="11"/>
    <x v="43"/>
    <n v="11729"/>
    <x v="112"/>
    <d v="2015-04-25T00:00:00"/>
    <n v="1"/>
    <n v="0.04"/>
    <n v="9.06"/>
    <n v="9.86"/>
    <n v="3"/>
    <n v="37"/>
    <n v="86123"/>
    <x v="3"/>
  </r>
  <r>
    <n v="1086"/>
    <s v="Leon Peele"/>
    <x v="1"/>
    <x v="1"/>
    <x v="2"/>
    <x v="2"/>
    <s v="Binders and Binder Accessories"/>
    <s v="Small Box"/>
    <s v="GBC Laser Imprintable Binding System Covers, Desert Sand"/>
    <s v="United States"/>
    <x v="3"/>
    <x v="11"/>
    <x v="655"/>
    <n v="11746"/>
    <x v="112"/>
    <d v="2015-04-25T00:00:00"/>
    <n v="1"/>
    <n v="0.04"/>
    <n v="14.27"/>
    <n v="7.27"/>
    <n v="3"/>
    <n v="50.04"/>
    <n v="86123"/>
    <x v="3"/>
  </r>
  <r>
    <n v="1670"/>
    <s v="Carolyn Bowling"/>
    <x v="2"/>
    <x v="1"/>
    <x v="0"/>
    <x v="1"/>
    <s v="Computer Peripherals"/>
    <s v="Small Pack"/>
    <s v="Imation DVD-RAM discs"/>
    <s v="United States"/>
    <x v="0"/>
    <x v="21"/>
    <x v="626"/>
    <n v="24060"/>
    <x v="112"/>
    <d v="2015-04-26T00:00:00"/>
    <n v="2"/>
    <n v="0.03"/>
    <n v="35.409999999999997"/>
    <n v="1.99"/>
    <n v="10"/>
    <n v="356.06"/>
    <n v="86722"/>
    <x v="0"/>
  </r>
  <r>
    <n v="1670"/>
    <s v="Carolyn Bowling"/>
    <x v="2"/>
    <x v="1"/>
    <x v="0"/>
    <x v="2"/>
    <s v="Storage &amp; Organization"/>
    <s v="Small Box"/>
    <s v="Letter Size Cart"/>
    <s v="United States"/>
    <x v="0"/>
    <x v="21"/>
    <x v="626"/>
    <n v="24060"/>
    <x v="112"/>
    <d v="2015-05-03T00:00:00"/>
    <n v="9"/>
    <n v="0"/>
    <n v="142.86000000000001"/>
    <n v="19.989999999999998"/>
    <n v="11"/>
    <n v="1591.45"/>
    <n v="86722"/>
    <x v="0"/>
  </r>
  <r>
    <n v="1391"/>
    <s v="Carolyn Greer"/>
    <x v="3"/>
    <x v="2"/>
    <x v="1"/>
    <x v="2"/>
    <s v="Pens &amp; Art Supplies"/>
    <s v="Wrap Bag"/>
    <s v="Newell 340"/>
    <s v="United States"/>
    <x v="2"/>
    <x v="8"/>
    <x v="656"/>
    <n v="94086"/>
    <x v="112"/>
    <d v="2015-04-24T00:00:00"/>
    <n v="0"/>
    <n v="0"/>
    <n v="2.88"/>
    <n v="0.7"/>
    <n v="1"/>
    <n v="3.58"/>
    <n v="88727"/>
    <x v="2"/>
  </r>
  <r>
    <n v="2570"/>
    <s v="Yvonne Stephens"/>
    <x v="0"/>
    <x v="1"/>
    <x v="1"/>
    <x v="2"/>
    <s v="Appliances"/>
    <s v="Small Box"/>
    <s v="Eureka Sanitaire ® Multi-Pro Heavy-Duty Upright, Disposable Bags"/>
    <s v="United States"/>
    <x v="2"/>
    <x v="8"/>
    <x v="657"/>
    <n v="95616"/>
    <x v="113"/>
    <d v="2015-04-27T00:00:00"/>
    <n v="2"/>
    <n v="0"/>
    <n v="4.37"/>
    <n v="5.15"/>
    <n v="19"/>
    <n v="88.18"/>
    <n v="90327"/>
    <x v="2"/>
  </r>
  <r>
    <n v="2570"/>
    <s v="Yvonne Stephens"/>
    <x v="0"/>
    <x v="0"/>
    <x v="1"/>
    <x v="0"/>
    <s v="Chairs &amp; Chairmats"/>
    <s v="Jumbo Drum"/>
    <s v="Global Troy™ Executive Leather Low-Back Tilter"/>
    <s v="United States"/>
    <x v="2"/>
    <x v="8"/>
    <x v="657"/>
    <n v="95616"/>
    <x v="113"/>
    <d v="2015-04-26T00:00:00"/>
    <n v="1"/>
    <n v="0.01"/>
    <n v="500.98"/>
    <n v="56"/>
    <n v="14"/>
    <n v="7069.71"/>
    <n v="90327"/>
    <x v="2"/>
  </r>
  <r>
    <n v="2570"/>
    <s v="Yvonne Stephens"/>
    <x v="0"/>
    <x v="1"/>
    <x v="1"/>
    <x v="0"/>
    <s v="Office Furnishings"/>
    <s v="Small Box"/>
    <s v="DAX Copper Panel Document Frame, 5 x 7 Size"/>
    <s v="United States"/>
    <x v="2"/>
    <x v="8"/>
    <x v="657"/>
    <n v="95616"/>
    <x v="113"/>
    <d v="2015-04-25T00:00:00"/>
    <n v="0"/>
    <n v="0.02"/>
    <n v="12.58"/>
    <n v="5.16"/>
    <n v="18"/>
    <n v="231.57999999999998"/>
    <n v="90327"/>
    <x v="2"/>
  </r>
  <r>
    <n v="2570"/>
    <s v="Yvonne Stephens"/>
    <x v="0"/>
    <x v="1"/>
    <x v="1"/>
    <x v="0"/>
    <s v="Office Furnishings"/>
    <s v="Wrap Bag"/>
    <s v="Deflect-O® Glasstique™ Clear Desk Accessories"/>
    <s v="United States"/>
    <x v="2"/>
    <x v="8"/>
    <x v="657"/>
    <n v="95616"/>
    <x v="113"/>
    <d v="2015-04-26T00:00:00"/>
    <n v="1"/>
    <n v="0.1"/>
    <n v="7.7"/>
    <n v="3.68"/>
    <n v="7"/>
    <n v="57.48"/>
    <n v="90327"/>
    <x v="2"/>
  </r>
  <r>
    <n v="2571"/>
    <s v="Rosemary O'Brien"/>
    <x v="0"/>
    <x v="0"/>
    <x v="1"/>
    <x v="0"/>
    <s v="Chairs &amp; Chairmats"/>
    <s v="Jumbo Drum"/>
    <s v="Global Troy™ Executive Leather Low-Back Tilter"/>
    <s v="United States"/>
    <x v="3"/>
    <x v="11"/>
    <x v="13"/>
    <n v="10165"/>
    <x v="113"/>
    <d v="2015-04-26T00:00:00"/>
    <n v="1"/>
    <n v="0.01"/>
    <n v="500.98"/>
    <n v="56"/>
    <n v="56"/>
    <n v="28110.870000000003"/>
    <n v="50656"/>
    <x v="3"/>
  </r>
  <r>
    <n v="2571"/>
    <s v="Rosemary O'Brien"/>
    <x v="0"/>
    <x v="1"/>
    <x v="1"/>
    <x v="0"/>
    <s v="Office Furnishings"/>
    <s v="Wrap Bag"/>
    <s v="Deflect-O® Glasstique™ Clear Desk Accessories"/>
    <s v="United States"/>
    <x v="3"/>
    <x v="11"/>
    <x v="13"/>
    <n v="10165"/>
    <x v="113"/>
    <d v="2015-04-26T00:00:00"/>
    <n v="1"/>
    <n v="0.1"/>
    <n v="7.7"/>
    <n v="3.68"/>
    <n v="27"/>
    <n v="211.48000000000002"/>
    <n v="50656"/>
    <x v="3"/>
  </r>
  <r>
    <n v="3379"/>
    <s v="Annette McIntyre"/>
    <x v="0"/>
    <x v="2"/>
    <x v="2"/>
    <x v="2"/>
    <s v="Scissors, Rulers and Trimmers"/>
    <s v="Wrap Bag"/>
    <s v="Serrated Blade or Curved Handle Hand Letter Openers"/>
    <s v="United States"/>
    <x v="0"/>
    <x v="5"/>
    <x v="533"/>
    <n v="30144"/>
    <x v="113"/>
    <d v="2015-04-26T00:00:00"/>
    <n v="1"/>
    <n v="0.05"/>
    <n v="3.14"/>
    <n v="1.92"/>
    <n v="18"/>
    <n v="58.390000000000008"/>
    <n v="88839"/>
    <x v="0"/>
  </r>
  <r>
    <n v="731"/>
    <s v="June Herbert"/>
    <x v="1"/>
    <x v="1"/>
    <x v="1"/>
    <x v="2"/>
    <s v="Storage &amp; Organization"/>
    <s v="Large Box"/>
    <s v="Tennsco Regal Shelving Units"/>
    <s v="United States"/>
    <x v="3"/>
    <x v="35"/>
    <x v="248"/>
    <n v="1803"/>
    <x v="114"/>
    <d v="2015-04-27T00:00:00"/>
    <n v="1"/>
    <n v="0.09"/>
    <n v="101.41"/>
    <n v="35"/>
    <n v="12"/>
    <n v="1251.8300000000002"/>
    <n v="90362"/>
    <x v="3"/>
  </r>
  <r>
    <n v="1893"/>
    <s v="Melanie Burgess"/>
    <x v="2"/>
    <x v="0"/>
    <x v="1"/>
    <x v="0"/>
    <s v="Chairs &amp; Chairmats"/>
    <s v="Jumbo Drum"/>
    <s v="Global Ergonomic Managers Chair"/>
    <s v="United States"/>
    <x v="1"/>
    <x v="6"/>
    <x v="658"/>
    <n v="63119"/>
    <x v="114"/>
    <d v="2015-04-30T00:00:00"/>
    <n v="4"/>
    <n v="0.03"/>
    <n v="180.98"/>
    <n v="26.2"/>
    <n v="5"/>
    <n v="931.07"/>
    <n v="91262"/>
    <x v="1"/>
  </r>
  <r>
    <n v="2491"/>
    <s v="Sean N Boyer"/>
    <x v="2"/>
    <x v="1"/>
    <x v="1"/>
    <x v="2"/>
    <s v="Pens &amp; Art Supplies"/>
    <s v="Wrap Bag"/>
    <s v="Newell 336"/>
    <s v="United States"/>
    <x v="2"/>
    <x v="8"/>
    <x v="10"/>
    <n v="90045"/>
    <x v="114"/>
    <d v="2015-04-28T00:00:00"/>
    <n v="2"/>
    <n v="0.06"/>
    <n v="4.28"/>
    <n v="0.94"/>
    <n v="9"/>
    <n v="39.4"/>
    <n v="11712"/>
    <x v="2"/>
  </r>
  <r>
    <n v="2495"/>
    <s v="Maria Block"/>
    <x v="2"/>
    <x v="1"/>
    <x v="1"/>
    <x v="2"/>
    <s v="Pens &amp; Art Supplies"/>
    <s v="Wrap Bag"/>
    <s v="Newell 336"/>
    <s v="United States"/>
    <x v="2"/>
    <x v="45"/>
    <x v="469"/>
    <n v="82901"/>
    <x v="114"/>
    <d v="2015-04-28T00:00:00"/>
    <n v="2"/>
    <n v="0.06"/>
    <n v="4.28"/>
    <n v="0.94"/>
    <n v="2"/>
    <n v="9.44"/>
    <n v="86885"/>
    <x v="2"/>
  </r>
  <r>
    <n v="2489"/>
    <s v="Craig Liu"/>
    <x v="4"/>
    <x v="1"/>
    <x v="2"/>
    <x v="2"/>
    <s v="Storage &amp; Organization"/>
    <s v="Small Box"/>
    <s v="Smead Adjustable Mobile File Trolley with Lockable Top"/>
    <s v="United States"/>
    <x v="2"/>
    <x v="8"/>
    <x v="105"/>
    <n v="94521"/>
    <x v="114"/>
    <d v="2015-04-27T00:00:00"/>
    <n v="1"/>
    <n v="0.04"/>
    <n v="419.19"/>
    <n v="19.989999999999998"/>
    <n v="5"/>
    <n v="2115.8999999999996"/>
    <n v="86885"/>
    <x v="2"/>
  </r>
  <r>
    <n v="2491"/>
    <s v="Sean N Boyer"/>
    <x v="4"/>
    <x v="1"/>
    <x v="2"/>
    <x v="2"/>
    <s v="Storage &amp; Organization"/>
    <s v="Small Box"/>
    <s v="Smead Adjustable Mobile File Trolley with Lockable Top"/>
    <s v="United States"/>
    <x v="2"/>
    <x v="8"/>
    <x v="10"/>
    <n v="90045"/>
    <x v="114"/>
    <d v="2015-04-27T00:00:00"/>
    <n v="1"/>
    <n v="0.04"/>
    <n v="419.19"/>
    <n v="19.989999999999998"/>
    <n v="20"/>
    <n v="8403.7499999999982"/>
    <n v="23042"/>
    <x v="2"/>
  </r>
  <r>
    <n v="2380"/>
    <s v="Lisa Branch"/>
    <x v="3"/>
    <x v="1"/>
    <x v="0"/>
    <x v="2"/>
    <s v="Pens &amp; Art Supplies"/>
    <s v="Wrap Bag"/>
    <s v="Avery Hi-Liter® Fluorescent Desk Style Markers"/>
    <s v="United States"/>
    <x v="1"/>
    <x v="25"/>
    <x v="659"/>
    <n v="49505"/>
    <x v="114"/>
    <d v="2015-04-28T00:00:00"/>
    <n v="2"/>
    <n v="7.0000000000000007E-2"/>
    <n v="3.38"/>
    <n v="0.85"/>
    <n v="9"/>
    <n v="31.2"/>
    <n v="86654"/>
    <x v="1"/>
  </r>
  <r>
    <n v="2382"/>
    <s v="Geoffrey Saunders"/>
    <x v="3"/>
    <x v="1"/>
    <x v="0"/>
    <x v="2"/>
    <s v="Pens &amp; Art Supplies"/>
    <s v="Wrap Bag"/>
    <s v="Avery Hi-Liter® Fluorescent Desk Style Markers"/>
    <s v="United States"/>
    <x v="3"/>
    <x v="11"/>
    <x v="13"/>
    <n v="10024"/>
    <x v="114"/>
    <d v="2015-04-28T00:00:00"/>
    <n v="2"/>
    <n v="7.0000000000000007E-2"/>
    <n v="3.38"/>
    <n v="0.85"/>
    <n v="34"/>
    <n v="115.7"/>
    <n v="13606"/>
    <x v="3"/>
  </r>
  <r>
    <n v="2468"/>
    <s v="Rhonda Stein"/>
    <x v="0"/>
    <x v="2"/>
    <x v="2"/>
    <x v="2"/>
    <s v="Binders and Binder Accessories"/>
    <s v="Small Box"/>
    <s v="Avery Arch Ring Binders"/>
    <s v="United States"/>
    <x v="0"/>
    <x v="9"/>
    <x v="453"/>
    <n v="28144"/>
    <x v="115"/>
    <d v="2015-04-29T00:00:00"/>
    <n v="2"/>
    <n v="0.09"/>
    <n v="58.1"/>
    <n v="1.49"/>
    <n v="3"/>
    <n v="175.70000000000002"/>
    <n v="88135"/>
    <x v="0"/>
  </r>
  <r>
    <n v="983"/>
    <s v="Sue Drake"/>
    <x v="2"/>
    <x v="1"/>
    <x v="3"/>
    <x v="1"/>
    <s v="Computer Peripherals"/>
    <s v="Small Box"/>
    <s v="Gyration Ultra Professional Cordless Optical Suite"/>
    <s v="United States"/>
    <x v="0"/>
    <x v="1"/>
    <x v="660"/>
    <n v="72143"/>
    <x v="115"/>
    <d v="2015-04-27T00:00:00"/>
    <n v="0"/>
    <n v="0.09"/>
    <n v="300.97000000000003"/>
    <n v="7.18"/>
    <n v="10"/>
    <n v="3016.79"/>
    <n v="90201"/>
    <x v="0"/>
  </r>
  <r>
    <n v="202"/>
    <s v="Max Small"/>
    <x v="3"/>
    <x v="1"/>
    <x v="3"/>
    <x v="2"/>
    <s v="Paper"/>
    <s v="Small Box"/>
    <s v="Xerox 1933"/>
    <s v="United States"/>
    <x v="1"/>
    <x v="19"/>
    <x v="134"/>
    <n v="74006"/>
    <x v="115"/>
    <d v="2015-04-28T00:00:00"/>
    <n v="1"/>
    <n v="0.09"/>
    <n v="12.28"/>
    <n v="4.8600000000000003"/>
    <n v="3"/>
    <n v="41.609999999999992"/>
    <n v="88971"/>
    <x v="1"/>
  </r>
  <r>
    <n v="762"/>
    <s v="Stuart Holloway"/>
    <x v="3"/>
    <x v="1"/>
    <x v="0"/>
    <x v="1"/>
    <s v="Telephones and Communication"/>
    <s v="Small Box"/>
    <s v="5170i"/>
    <s v="United States"/>
    <x v="2"/>
    <x v="4"/>
    <x v="661"/>
    <n v="98661"/>
    <x v="115"/>
    <d v="2015-04-29T00:00:00"/>
    <n v="2"/>
    <n v="0"/>
    <n v="125.99"/>
    <n v="8.99"/>
    <n v="12"/>
    <n v="1520.87"/>
    <n v="87525"/>
    <x v="2"/>
  </r>
  <r>
    <n v="3320"/>
    <s v="Alicia Maynard"/>
    <x v="3"/>
    <x v="1"/>
    <x v="0"/>
    <x v="2"/>
    <s v="Pens &amp; Art Supplies"/>
    <s v="Wrap Bag"/>
    <s v="Newell 342"/>
    <s v="United States"/>
    <x v="0"/>
    <x v="34"/>
    <x v="608"/>
    <n v="38301"/>
    <x v="115"/>
    <d v="2015-04-28T00:00:00"/>
    <n v="1"/>
    <n v="0.08"/>
    <n v="3.28"/>
    <n v="3.97"/>
    <n v="18"/>
    <n v="62.93"/>
    <n v="90103"/>
    <x v="0"/>
  </r>
  <r>
    <n v="3320"/>
    <s v="Alicia Maynard"/>
    <x v="3"/>
    <x v="2"/>
    <x v="0"/>
    <x v="2"/>
    <s v="Pens &amp; Art Supplies"/>
    <s v="Small Pack"/>
    <s v="Sanford 52201 APSCO Electric Pencil Sharpener"/>
    <s v="United States"/>
    <x v="0"/>
    <x v="34"/>
    <x v="608"/>
    <n v="38301"/>
    <x v="115"/>
    <d v="2015-04-29T00:00:00"/>
    <n v="2"/>
    <n v="0.09"/>
    <n v="40.97"/>
    <n v="8.99"/>
    <n v="22"/>
    <n v="910.2399999999999"/>
    <n v="90103"/>
    <x v="0"/>
  </r>
  <r>
    <n v="1439"/>
    <s v="Kyle Kaufman"/>
    <x v="0"/>
    <x v="1"/>
    <x v="3"/>
    <x v="2"/>
    <s v="Paper"/>
    <s v="Small Box"/>
    <s v="Xerox 1894"/>
    <s v="United States"/>
    <x v="3"/>
    <x v="27"/>
    <x v="662"/>
    <n v="44117"/>
    <x v="116"/>
    <d v="2015-04-29T00:00:00"/>
    <n v="1"/>
    <n v="0.05"/>
    <n v="6.48"/>
    <n v="6.22"/>
    <n v="3"/>
    <n v="25.61"/>
    <n v="90121"/>
    <x v="3"/>
  </r>
  <r>
    <n v="3011"/>
    <s v="Tammy Raynor"/>
    <x v="0"/>
    <x v="1"/>
    <x v="3"/>
    <x v="2"/>
    <s v="Appliances"/>
    <s v="Large Box"/>
    <s v="Honeywell Enviracaire Portable HEPA Air Cleaner for 17' x 22' Room"/>
    <s v="United States"/>
    <x v="3"/>
    <x v="35"/>
    <x v="203"/>
    <n v="2113"/>
    <x v="116"/>
    <d v="2015-04-30T00:00:00"/>
    <n v="2"/>
    <n v="0.03"/>
    <n v="300.64999999999998"/>
    <n v="24.49"/>
    <n v="32"/>
    <n v="9645.2599999999984"/>
    <n v="7623"/>
    <x v="3"/>
  </r>
  <r>
    <n v="3011"/>
    <s v="Tammy Raynor"/>
    <x v="0"/>
    <x v="1"/>
    <x v="3"/>
    <x v="1"/>
    <s v="Computer Peripherals"/>
    <s v="Small Box"/>
    <s v="US Robotics 56K V.92 Internal PCI Faxmodem"/>
    <s v="United States"/>
    <x v="3"/>
    <x v="35"/>
    <x v="203"/>
    <n v="2113"/>
    <x v="116"/>
    <d v="2015-04-30T00:00:00"/>
    <n v="2"/>
    <n v="0.06"/>
    <n v="49.99"/>
    <n v="19.989999999999998"/>
    <n v="67"/>
    <n v="3369.2599999999998"/>
    <n v="7623"/>
    <x v="3"/>
  </r>
  <r>
    <n v="3011"/>
    <s v="Tammy Raynor"/>
    <x v="0"/>
    <x v="1"/>
    <x v="3"/>
    <x v="2"/>
    <s v="Paper"/>
    <s v="Small Box"/>
    <s v="Xerox 1941"/>
    <s v="United States"/>
    <x v="3"/>
    <x v="35"/>
    <x v="203"/>
    <n v="2113"/>
    <x v="116"/>
    <d v="2015-04-29T00:00:00"/>
    <n v="1"/>
    <n v="0.1"/>
    <n v="104.85"/>
    <n v="4.6500000000000004"/>
    <n v="58"/>
    <n v="6085.8499999999985"/>
    <n v="7623"/>
    <x v="3"/>
  </r>
  <r>
    <n v="3012"/>
    <s v="Annie Livingston"/>
    <x v="0"/>
    <x v="1"/>
    <x v="3"/>
    <x v="2"/>
    <s v="Appliances"/>
    <s v="Large Box"/>
    <s v="Honeywell Enviracaire Portable HEPA Air Cleaner for 17' x 22' Room"/>
    <s v="United States"/>
    <x v="3"/>
    <x v="11"/>
    <x v="663"/>
    <n v="14609"/>
    <x v="116"/>
    <d v="2015-04-30T00:00:00"/>
    <n v="2"/>
    <n v="0.03"/>
    <n v="300.64999999999998"/>
    <n v="24.49"/>
    <n v="8"/>
    <n v="2429.6599999999994"/>
    <n v="86346"/>
    <x v="3"/>
  </r>
  <r>
    <n v="3012"/>
    <s v="Annie Livingston"/>
    <x v="0"/>
    <x v="1"/>
    <x v="3"/>
    <x v="1"/>
    <s v="Computer Peripherals"/>
    <s v="Small Box"/>
    <s v="US Robotics 56K V.92 Internal PCI Faxmodem"/>
    <s v="United States"/>
    <x v="3"/>
    <x v="11"/>
    <x v="663"/>
    <n v="14609"/>
    <x v="116"/>
    <d v="2015-04-30T00:00:00"/>
    <n v="2"/>
    <n v="0.06"/>
    <n v="49.99"/>
    <n v="19.989999999999998"/>
    <n v="17"/>
    <n v="869.7600000000001"/>
    <n v="86346"/>
    <x v="3"/>
  </r>
  <r>
    <n v="3012"/>
    <s v="Annie Livingston"/>
    <x v="0"/>
    <x v="1"/>
    <x v="3"/>
    <x v="2"/>
    <s v="Paper"/>
    <s v="Small Box"/>
    <s v="Xerox 1941"/>
    <s v="United States"/>
    <x v="3"/>
    <x v="11"/>
    <x v="663"/>
    <n v="14609"/>
    <x v="116"/>
    <d v="2015-04-29T00:00:00"/>
    <n v="1"/>
    <n v="0.1"/>
    <n v="104.85"/>
    <n v="4.6500000000000004"/>
    <n v="14"/>
    <n v="1472.45"/>
    <n v="86346"/>
    <x v="3"/>
  </r>
  <r>
    <n v="2254"/>
    <s v="Jeff Meadows"/>
    <x v="1"/>
    <x v="1"/>
    <x v="3"/>
    <x v="2"/>
    <s v="Paper"/>
    <s v="Small Box"/>
    <s v="Xerox 1917"/>
    <s v="United States"/>
    <x v="0"/>
    <x v="32"/>
    <x v="216"/>
    <n v="42003"/>
    <x v="116"/>
    <d v="2015-04-30T00:00:00"/>
    <n v="2"/>
    <n v="0.1"/>
    <n v="48.91"/>
    <n v="5.97"/>
    <n v="14"/>
    <n v="690.61"/>
    <n v="89279"/>
    <x v="0"/>
  </r>
  <r>
    <n v="2254"/>
    <s v="Jeff Meadows"/>
    <x v="1"/>
    <x v="1"/>
    <x v="3"/>
    <x v="2"/>
    <s v="Paper"/>
    <s v="Small Box"/>
    <s v="Xerox 1983"/>
    <s v="United States"/>
    <x v="0"/>
    <x v="32"/>
    <x v="216"/>
    <n v="42003"/>
    <x v="116"/>
    <d v="2015-04-28T00:00:00"/>
    <n v="0"/>
    <n v="0.08"/>
    <n v="5.98"/>
    <n v="5.46"/>
    <n v="13"/>
    <n v="83.12"/>
    <n v="89279"/>
    <x v="0"/>
  </r>
  <r>
    <n v="2912"/>
    <s v="Hannah Carver"/>
    <x v="1"/>
    <x v="2"/>
    <x v="2"/>
    <x v="2"/>
    <s v="Labels"/>
    <s v="Small Box"/>
    <s v="Avery 491"/>
    <s v="United States"/>
    <x v="1"/>
    <x v="39"/>
    <x v="664"/>
    <n v="58201"/>
    <x v="116"/>
    <d v="2015-04-30T00:00:00"/>
    <n v="2"/>
    <n v="0.04"/>
    <n v="4.13"/>
    <n v="0.99"/>
    <n v="7"/>
    <n v="29.86"/>
    <n v="87396"/>
    <x v="1"/>
  </r>
  <r>
    <n v="2912"/>
    <s v="Hannah Carver"/>
    <x v="1"/>
    <x v="1"/>
    <x v="2"/>
    <x v="2"/>
    <s v="Paper"/>
    <s v="Small Box"/>
    <s v="Xerox 194"/>
    <s v="United States"/>
    <x v="1"/>
    <x v="39"/>
    <x v="664"/>
    <n v="58201"/>
    <x v="116"/>
    <d v="2015-04-30T00:00:00"/>
    <n v="2"/>
    <n v="0.06"/>
    <n v="55.48"/>
    <n v="14.3"/>
    <n v="12"/>
    <n v="680"/>
    <n v="87396"/>
    <x v="1"/>
  </r>
  <r>
    <n v="3359"/>
    <s v="Jeffrey Cheng"/>
    <x v="1"/>
    <x v="1"/>
    <x v="2"/>
    <x v="2"/>
    <s v="Binders and Binder Accessories"/>
    <s v="Small Box"/>
    <s v="Lock-Up Easel 'Spel-Binder'"/>
    <s v="United States"/>
    <x v="1"/>
    <x v="30"/>
    <x v="665"/>
    <n v="53213"/>
    <x v="116"/>
    <d v="2015-04-30T00:00:00"/>
    <n v="2"/>
    <n v="0.09"/>
    <n v="28.53"/>
    <n v="1.49"/>
    <n v="6"/>
    <n v="172.58"/>
    <n v="91437"/>
    <x v="1"/>
  </r>
  <r>
    <n v="234"/>
    <s v="Don Cameron"/>
    <x v="2"/>
    <x v="2"/>
    <x v="0"/>
    <x v="2"/>
    <s v="Pens &amp; Art Supplies"/>
    <s v="Wrap Bag"/>
    <s v="Eldon Spacemaker® Box, Quick-Snap Lid, Clear"/>
    <s v="United States"/>
    <x v="1"/>
    <x v="20"/>
    <x v="189"/>
    <n v="50208"/>
    <x v="116"/>
    <d v="2015-04-30T00:00:00"/>
    <n v="2"/>
    <n v="0.06"/>
    <n v="3.34"/>
    <n v="7.49"/>
    <n v="8"/>
    <n v="34.15"/>
    <n v="90239"/>
    <x v="1"/>
  </r>
  <r>
    <n v="1217"/>
    <s v="Billy Perry Browning"/>
    <x v="4"/>
    <x v="0"/>
    <x v="0"/>
    <x v="0"/>
    <s v="Chairs &amp; Chairmats"/>
    <s v="Jumbo Drum"/>
    <s v="Office Star - Contemporary Task Swivel chair with 2-way adjustable arms, Plum"/>
    <s v="United States"/>
    <x v="3"/>
    <x v="35"/>
    <x v="203"/>
    <n v="2112"/>
    <x v="116"/>
    <d v="2015-05-01T00:00:00"/>
    <n v="3"/>
    <n v="0.09"/>
    <n v="130.97999999999999"/>
    <n v="30"/>
    <n v="41"/>
    <n v="5400.0899999999992"/>
    <n v="54595"/>
    <x v="3"/>
  </r>
  <r>
    <n v="1226"/>
    <s v="Ken Cash"/>
    <x v="4"/>
    <x v="1"/>
    <x v="0"/>
    <x v="2"/>
    <s v="Scissors, Rulers and Trimmers"/>
    <s v="Small Pack"/>
    <s v="Acme® Elite Stainless Steel Scissors"/>
    <s v="United States"/>
    <x v="3"/>
    <x v="40"/>
    <x v="666"/>
    <n v="2861"/>
    <x v="116"/>
    <d v="2015-04-30T00:00:00"/>
    <n v="2"/>
    <n v="0.02"/>
    <n v="8.34"/>
    <n v="2.64"/>
    <n v="8"/>
    <n v="69.34"/>
    <n v="90800"/>
    <x v="3"/>
  </r>
  <r>
    <n v="1227"/>
    <s v="Elsie Hwang"/>
    <x v="4"/>
    <x v="0"/>
    <x v="0"/>
    <x v="0"/>
    <s v="Chairs &amp; Chairmats"/>
    <s v="Jumbo Drum"/>
    <s v="Office Star - Contemporary Task Swivel chair with 2-way adjustable arms, Plum"/>
    <s v="United States"/>
    <x v="3"/>
    <x v="42"/>
    <x v="159"/>
    <n v="5403"/>
    <x v="116"/>
    <d v="2015-05-01T00:00:00"/>
    <n v="3"/>
    <n v="0.09"/>
    <n v="130.97999999999999"/>
    <n v="30"/>
    <n v="10"/>
    <n v="1339.71"/>
    <n v="90800"/>
    <x v="3"/>
  </r>
  <r>
    <n v="2353"/>
    <s v="Patrick Lowry"/>
    <x v="0"/>
    <x v="1"/>
    <x v="3"/>
    <x v="2"/>
    <s v="Pens &amp; Art Supplies"/>
    <s v="Wrap Bag"/>
    <s v="Newell 315"/>
    <s v="United States"/>
    <x v="3"/>
    <x v="36"/>
    <x v="667"/>
    <n v="21040"/>
    <x v="117"/>
    <d v="2015-04-30T00:00:00"/>
    <n v="1"/>
    <n v="0.04"/>
    <n v="5.98"/>
    <n v="0.96"/>
    <n v="22"/>
    <n v="132.48000000000002"/>
    <n v="86164"/>
    <x v="3"/>
  </r>
  <r>
    <n v="2353"/>
    <s v="Patrick Lowry"/>
    <x v="0"/>
    <x v="1"/>
    <x v="3"/>
    <x v="1"/>
    <s v="Telephones and Communication"/>
    <s v="Wrap Bag"/>
    <s v="Accessory25"/>
    <s v="United States"/>
    <x v="3"/>
    <x v="36"/>
    <x v="667"/>
    <n v="21040"/>
    <x v="117"/>
    <d v="2015-04-30T00:00:00"/>
    <n v="1"/>
    <n v="0.01"/>
    <n v="20.99"/>
    <n v="0.99"/>
    <n v="2"/>
    <n v="42.96"/>
    <n v="86164"/>
    <x v="3"/>
  </r>
  <r>
    <n v="782"/>
    <s v="Sarah N Becker"/>
    <x v="1"/>
    <x v="1"/>
    <x v="0"/>
    <x v="2"/>
    <s v="Storage &amp; Organization"/>
    <s v="Small Box"/>
    <s v="Home/Office Personal File Carts"/>
    <s v="United States"/>
    <x v="2"/>
    <x v="8"/>
    <x v="668"/>
    <n v="90604"/>
    <x v="117"/>
    <d v="2015-04-30T00:00:00"/>
    <n v="1"/>
    <n v="0.04"/>
    <n v="34.76"/>
    <n v="5.49"/>
    <n v="8"/>
    <n v="283.52999999999997"/>
    <n v="90962"/>
    <x v="2"/>
  </r>
  <r>
    <n v="803"/>
    <s v="Marianne Goldstein"/>
    <x v="4"/>
    <x v="1"/>
    <x v="0"/>
    <x v="1"/>
    <s v="Telephones and Communication"/>
    <s v="Small Box"/>
    <s v="Accessory27"/>
    <s v="United States"/>
    <x v="0"/>
    <x v="12"/>
    <x v="669"/>
    <n v="32168"/>
    <x v="117"/>
    <d v="2015-04-30T00:00:00"/>
    <n v="1"/>
    <n v="0.03"/>
    <n v="35.99"/>
    <n v="5"/>
    <n v="3"/>
    <n v="112.94"/>
    <n v="90048"/>
    <x v="0"/>
  </r>
  <r>
    <n v="2115"/>
    <s v="Jeffrey Lloyd"/>
    <x v="4"/>
    <x v="0"/>
    <x v="3"/>
    <x v="0"/>
    <s v="Chairs &amp; Chairmats"/>
    <s v="Jumbo Drum"/>
    <s v="Bevis Steel Folding Chairs"/>
    <s v="United States"/>
    <x v="0"/>
    <x v="21"/>
    <x v="460"/>
    <n v="22124"/>
    <x v="117"/>
    <d v="2015-05-01T00:00:00"/>
    <n v="2"/>
    <n v="0.02"/>
    <n v="95.95"/>
    <n v="74.349999999999994"/>
    <n v="14"/>
    <n v="1417.6299999999999"/>
    <n v="88406"/>
    <x v="0"/>
  </r>
  <r>
    <n v="3381"/>
    <s v="Christopher Norton Patterson"/>
    <x v="4"/>
    <x v="1"/>
    <x v="2"/>
    <x v="2"/>
    <s v="Binders and Binder Accessories"/>
    <s v="Small Box"/>
    <s v="Lock-Up Easel 'Spel-Binder'"/>
    <s v="United States"/>
    <x v="0"/>
    <x v="5"/>
    <x v="515"/>
    <n v="31204"/>
    <x v="117"/>
    <d v="2015-04-29T00:00:00"/>
    <n v="0"/>
    <n v="0.02"/>
    <n v="28.53"/>
    <n v="1.49"/>
    <n v="18"/>
    <n v="515.01"/>
    <n v="88840"/>
    <x v="0"/>
  </r>
  <r>
    <n v="3393"/>
    <s v="Irene Murphy"/>
    <x v="4"/>
    <x v="1"/>
    <x v="1"/>
    <x v="1"/>
    <s v="Telephones and Communication"/>
    <s v="Small Box"/>
    <s v="StarTAC 3000"/>
    <s v="United States"/>
    <x v="2"/>
    <x v="4"/>
    <x v="320"/>
    <n v="99163"/>
    <x v="117"/>
    <d v="2015-04-30T00:00:00"/>
    <n v="1"/>
    <n v="0.08"/>
    <n v="125.99"/>
    <n v="7.69"/>
    <n v="7"/>
    <n v="889.54"/>
    <n v="87908"/>
    <x v="2"/>
  </r>
  <r>
    <n v="617"/>
    <s v="Brett Schultz"/>
    <x v="3"/>
    <x v="1"/>
    <x v="1"/>
    <x v="2"/>
    <s v="Envelopes"/>
    <s v="Small Box"/>
    <s v="Park Ridge™ Embossed Executive Business Envelopes"/>
    <s v="United States"/>
    <x v="2"/>
    <x v="3"/>
    <x v="256"/>
    <n v="81001"/>
    <x v="117"/>
    <d v="2015-04-30T00:00:00"/>
    <n v="1"/>
    <n v="0.02"/>
    <n v="15.57"/>
    <n v="1.39"/>
    <n v="3"/>
    <n v="48.08"/>
    <n v="88198"/>
    <x v="2"/>
  </r>
  <r>
    <n v="617"/>
    <s v="Brett Schultz"/>
    <x v="3"/>
    <x v="1"/>
    <x v="1"/>
    <x v="2"/>
    <s v="Storage &amp; Organization"/>
    <s v="Small Box"/>
    <s v="Iris® 3-Drawer Stacking Bin, Black"/>
    <s v="United States"/>
    <x v="2"/>
    <x v="3"/>
    <x v="256"/>
    <n v="81001"/>
    <x v="117"/>
    <d v="2015-04-30T00:00:00"/>
    <n v="1"/>
    <n v="0.02"/>
    <n v="20.89"/>
    <n v="11.52"/>
    <n v="13"/>
    <n v="283.07"/>
    <n v="88198"/>
    <x v="2"/>
  </r>
  <r>
    <n v="618"/>
    <s v="Robert Cowan"/>
    <x v="3"/>
    <x v="2"/>
    <x v="1"/>
    <x v="2"/>
    <s v="Binders and Binder Accessories"/>
    <s v="Small Box"/>
    <s v="Acco PRESSTEX® Data Binder with Storage Hooks, Dark Blue, 14 7/8&quot; X 11&quot;"/>
    <s v="United States"/>
    <x v="2"/>
    <x v="3"/>
    <x v="516"/>
    <n v="81007"/>
    <x v="117"/>
    <d v="2015-04-30T00:00:00"/>
    <n v="1"/>
    <n v="0.06"/>
    <n v="5.38"/>
    <n v="5.24"/>
    <n v="14"/>
    <n v="80.499999999999986"/>
    <n v="88198"/>
    <x v="2"/>
  </r>
  <r>
    <n v="618"/>
    <s v="Robert Cowan"/>
    <x v="3"/>
    <x v="1"/>
    <x v="1"/>
    <x v="2"/>
    <s v="Paper"/>
    <s v="Small Box"/>
    <s v="1/4 Fold Party Design Invitations &amp; White Envelopes, 24 8-1/2&quot; X 11&quot; Cards, 25 Env./Pack"/>
    <s v="United States"/>
    <x v="2"/>
    <x v="3"/>
    <x v="516"/>
    <n v="81007"/>
    <x v="117"/>
    <d v="2015-04-30T00:00:00"/>
    <n v="1"/>
    <n v="0.03"/>
    <n v="7.35"/>
    <n v="5.96"/>
    <n v="1"/>
    <n v="13.28"/>
    <n v="88198"/>
    <x v="2"/>
  </r>
  <r>
    <n v="638"/>
    <s v="Brooke Shepherd"/>
    <x v="0"/>
    <x v="2"/>
    <x v="1"/>
    <x v="1"/>
    <s v="Telephones and Communication"/>
    <s v="Small Box"/>
    <s v="6120"/>
    <s v="United States"/>
    <x v="2"/>
    <x v="8"/>
    <x v="670"/>
    <n v="95062"/>
    <x v="118"/>
    <d v="2015-05-01T00:00:00"/>
    <n v="1"/>
    <n v="0.06"/>
    <n v="65.989999999999995"/>
    <n v="8.8000000000000007"/>
    <n v="9"/>
    <n v="602.65"/>
    <n v="87954"/>
    <x v="2"/>
  </r>
  <r>
    <n v="638"/>
    <s v="Brooke Shepherd"/>
    <x v="0"/>
    <x v="2"/>
    <x v="1"/>
    <x v="1"/>
    <s v="Telephones and Communication"/>
    <s v="Small Box"/>
    <s v="KH 688"/>
    <s v="United States"/>
    <x v="2"/>
    <x v="8"/>
    <x v="670"/>
    <n v="95062"/>
    <x v="118"/>
    <d v="2015-05-02T00:00:00"/>
    <n v="2"/>
    <n v="0"/>
    <n v="195.99"/>
    <n v="4.2"/>
    <n v="6"/>
    <n v="1180.1400000000001"/>
    <n v="87954"/>
    <x v="2"/>
  </r>
  <r>
    <n v="640"/>
    <s v="Neal Wolfe"/>
    <x v="0"/>
    <x v="2"/>
    <x v="1"/>
    <x v="1"/>
    <s v="Telephones and Communication"/>
    <s v="Small Box"/>
    <s v="6120"/>
    <s v="United States"/>
    <x v="2"/>
    <x v="4"/>
    <x v="20"/>
    <n v="98119"/>
    <x v="118"/>
    <d v="2015-05-01T00:00:00"/>
    <n v="1"/>
    <n v="0.06"/>
    <n v="65.989999999999995"/>
    <n v="8.8000000000000007"/>
    <n v="34"/>
    <n v="2252.4"/>
    <n v="45380"/>
    <x v="2"/>
  </r>
  <r>
    <n v="640"/>
    <s v="Neal Wolfe"/>
    <x v="0"/>
    <x v="2"/>
    <x v="1"/>
    <x v="1"/>
    <s v="Telephones and Communication"/>
    <s v="Small Box"/>
    <s v="KH 688"/>
    <s v="United States"/>
    <x v="2"/>
    <x v="4"/>
    <x v="20"/>
    <n v="98119"/>
    <x v="118"/>
    <d v="2015-05-02T00:00:00"/>
    <n v="2"/>
    <n v="0"/>
    <n v="195.99"/>
    <n v="4.2"/>
    <n v="24"/>
    <n v="4707.96"/>
    <n v="45380"/>
    <x v="2"/>
  </r>
  <r>
    <n v="851"/>
    <s v="Helen H Heller"/>
    <x v="0"/>
    <x v="1"/>
    <x v="3"/>
    <x v="2"/>
    <s v="Rubber Bands"/>
    <s v="Wrap Bag"/>
    <s v="Bagged Rubber Bands"/>
    <s v="United States"/>
    <x v="2"/>
    <x v="8"/>
    <x v="379"/>
    <n v="91745"/>
    <x v="118"/>
    <d v="2015-04-30T00:00:00"/>
    <n v="0"/>
    <n v="0.06"/>
    <n v="1.26"/>
    <n v="0.7"/>
    <n v="4"/>
    <n v="5.6800000000000006"/>
    <n v="88571"/>
    <x v="2"/>
  </r>
  <r>
    <n v="854"/>
    <s v="Karen Hendricks"/>
    <x v="0"/>
    <x v="1"/>
    <x v="3"/>
    <x v="2"/>
    <s v="Pens &amp; Art Supplies"/>
    <s v="Wrap Bag"/>
    <s v="Newell 310"/>
    <s v="United States"/>
    <x v="3"/>
    <x v="22"/>
    <x v="671"/>
    <n v="6405"/>
    <x v="118"/>
    <d v="2015-05-02T00:00:00"/>
    <n v="2"/>
    <n v="0.06"/>
    <n v="1.76"/>
    <n v="0.7"/>
    <n v="22"/>
    <n v="39.36"/>
    <n v="88571"/>
    <x v="3"/>
  </r>
  <r>
    <n v="855"/>
    <s v="Jacob Lanier"/>
    <x v="0"/>
    <x v="1"/>
    <x v="3"/>
    <x v="2"/>
    <s v="Storage &amp; Organization"/>
    <s v="Small Box"/>
    <s v="2300 Heavy-Duty Transfer File Systems by Perma"/>
    <s v="United States"/>
    <x v="3"/>
    <x v="22"/>
    <x v="672"/>
    <n v="6810"/>
    <x v="118"/>
    <d v="2015-05-01T00:00:00"/>
    <n v="1"/>
    <n v="0.02"/>
    <n v="24.98"/>
    <n v="8.7899999999999991"/>
    <n v="23"/>
    <n v="583.30999999999995"/>
    <n v="88571"/>
    <x v="3"/>
  </r>
  <r>
    <n v="858"/>
    <s v="Arthur Brady"/>
    <x v="0"/>
    <x v="2"/>
    <x v="3"/>
    <x v="1"/>
    <s v="Telephones and Communication"/>
    <s v="Wrap Bag"/>
    <s v="Accessory41"/>
    <s v="United States"/>
    <x v="3"/>
    <x v="29"/>
    <x v="468"/>
    <n v="4240"/>
    <x v="118"/>
    <d v="2015-05-02T00:00:00"/>
    <n v="2"/>
    <n v="0.05"/>
    <n v="35.99"/>
    <n v="5.99"/>
    <n v="2"/>
    <n v="77.92"/>
    <n v="88571"/>
    <x v="3"/>
  </r>
  <r>
    <n v="2704"/>
    <s v="Juan Gold"/>
    <x v="0"/>
    <x v="1"/>
    <x v="1"/>
    <x v="2"/>
    <s v="Paper"/>
    <s v="Wrap Bag"/>
    <s v="Telephone Message Books with Fax/Mobile Section, 4 1/4&quot; x 6&quot;"/>
    <s v="United States"/>
    <x v="0"/>
    <x v="12"/>
    <x v="673"/>
    <n v="32503"/>
    <x v="118"/>
    <d v="2015-05-02T00:00:00"/>
    <n v="2"/>
    <n v="0.06"/>
    <n v="3.6"/>
    <n v="2.2000000000000002"/>
    <n v="4"/>
    <n v="16.540000000000003"/>
    <n v="91407"/>
    <x v="0"/>
  </r>
  <r>
    <n v="1352"/>
    <s v="Vivian Clarke"/>
    <x v="1"/>
    <x v="1"/>
    <x v="2"/>
    <x v="0"/>
    <s v="Office Furnishings"/>
    <s v="Small Pack"/>
    <s v="Executive Impressions 12&quot; Wall Clock"/>
    <s v="United States"/>
    <x v="3"/>
    <x v="36"/>
    <x v="480"/>
    <n v="20746"/>
    <x v="118"/>
    <d v="2015-05-01T00:00:00"/>
    <n v="1"/>
    <n v="0.05"/>
    <n v="17.670000000000002"/>
    <n v="8.99"/>
    <n v="16"/>
    <n v="291.66000000000003"/>
    <n v="88234"/>
    <x v="3"/>
  </r>
  <r>
    <n v="1347"/>
    <s v="Vivian Goldstein"/>
    <x v="2"/>
    <x v="1"/>
    <x v="2"/>
    <x v="2"/>
    <s v="Rubber Bands"/>
    <s v="Wrap Bag"/>
    <s v="Staples Metal Binder Clips"/>
    <s v="United States"/>
    <x v="0"/>
    <x v="12"/>
    <x v="674"/>
    <n v="33511"/>
    <x v="118"/>
    <d v="2015-05-06T00:00:00"/>
    <n v="6"/>
    <n v="0.1"/>
    <n v="2.62"/>
    <n v="0.8"/>
    <n v="21"/>
    <n v="55.72"/>
    <n v="89686"/>
    <x v="0"/>
  </r>
  <r>
    <n v="2704"/>
    <s v="Juan Gold"/>
    <x v="2"/>
    <x v="2"/>
    <x v="1"/>
    <x v="2"/>
    <s v="Storage &amp; Organization"/>
    <s v="Small Box"/>
    <s v="Tenex Personal Project File with Scoop Front Design, Black"/>
    <s v="United States"/>
    <x v="0"/>
    <x v="12"/>
    <x v="673"/>
    <n v="32503"/>
    <x v="118"/>
    <d v="2015-05-04T00:00:00"/>
    <n v="4"/>
    <n v="0.03"/>
    <n v="13.48"/>
    <n v="4.51"/>
    <n v="4"/>
    <n v="58.4"/>
    <n v="91408"/>
    <x v="0"/>
  </r>
  <r>
    <n v="2823"/>
    <s v="Max Hurley"/>
    <x v="2"/>
    <x v="1"/>
    <x v="3"/>
    <x v="2"/>
    <s v="Pens &amp; Art Supplies"/>
    <s v="Small Pack"/>
    <s v="Panasonic KP-310 Heavy-Duty Electric Pencil Sharpener"/>
    <s v="United States"/>
    <x v="2"/>
    <x v="26"/>
    <x v="675"/>
    <n v="89031"/>
    <x v="118"/>
    <d v="2015-05-02T00:00:00"/>
    <n v="2"/>
    <n v="0.02"/>
    <n v="21.98"/>
    <n v="2.87"/>
    <n v="11"/>
    <n v="244.63"/>
    <n v="87240"/>
    <x v="2"/>
  </r>
  <r>
    <n v="1989"/>
    <s v="David Weaver"/>
    <x v="4"/>
    <x v="1"/>
    <x v="2"/>
    <x v="2"/>
    <s v="Pens &amp; Art Supplies"/>
    <s v="Wrap Bag"/>
    <s v="Sanford Pocket Accent® Highlighters"/>
    <s v="United States"/>
    <x v="2"/>
    <x v="15"/>
    <x v="177"/>
    <n v="84117"/>
    <x v="118"/>
    <d v="2015-04-30T00:00:00"/>
    <n v="0"/>
    <n v="0.1"/>
    <n v="1.6"/>
    <n v="1.29"/>
    <n v="11"/>
    <n v="18.79"/>
    <n v="90003"/>
    <x v="2"/>
  </r>
  <r>
    <n v="2394"/>
    <s v="Tina Monroe"/>
    <x v="0"/>
    <x v="1"/>
    <x v="3"/>
    <x v="2"/>
    <s v="Binders and Binder Accessories"/>
    <s v="Small Box"/>
    <s v="Fellowes Binding Cases"/>
    <s v="United States"/>
    <x v="0"/>
    <x v="5"/>
    <x v="676"/>
    <n v="30328"/>
    <x v="119"/>
    <d v="2015-05-03T00:00:00"/>
    <n v="2"/>
    <n v="0.01"/>
    <n v="11.7"/>
    <n v="5.63"/>
    <n v="16"/>
    <n v="192.82"/>
    <n v="86949"/>
    <x v="0"/>
  </r>
  <r>
    <n v="2394"/>
    <s v="Tina Monroe"/>
    <x v="0"/>
    <x v="1"/>
    <x v="3"/>
    <x v="2"/>
    <s v="Binders and Binder Accessories"/>
    <s v="Small Box"/>
    <s v="Presstex Flexible Ring Binders"/>
    <s v="United States"/>
    <x v="0"/>
    <x v="5"/>
    <x v="676"/>
    <n v="30328"/>
    <x v="119"/>
    <d v="2015-05-01T00:00:00"/>
    <n v="0"/>
    <n v="0.03"/>
    <n v="4.55"/>
    <n v="1.49"/>
    <n v="9"/>
    <n v="42.41"/>
    <n v="86949"/>
    <x v="0"/>
  </r>
  <r>
    <n v="2724"/>
    <s v="Erika Clapp"/>
    <x v="0"/>
    <x v="1"/>
    <x v="2"/>
    <x v="2"/>
    <s v="Paper"/>
    <s v="Small Box"/>
    <s v="Xerox 1922"/>
    <s v="United States"/>
    <x v="0"/>
    <x v="34"/>
    <x v="677"/>
    <n v="37421"/>
    <x v="119"/>
    <d v="2015-05-02T00:00:00"/>
    <n v="1"/>
    <n v="0.06"/>
    <n v="4.9800000000000004"/>
    <n v="7.44"/>
    <n v="10"/>
    <n v="57.18"/>
    <n v="88959"/>
    <x v="0"/>
  </r>
  <r>
    <n v="2724"/>
    <s v="Erika Clapp"/>
    <x v="0"/>
    <x v="1"/>
    <x v="2"/>
    <x v="2"/>
    <s v="Paper"/>
    <s v="Small Box"/>
    <s v="Xerox 210"/>
    <s v="United States"/>
    <x v="0"/>
    <x v="34"/>
    <x v="677"/>
    <n v="37421"/>
    <x v="119"/>
    <d v="2015-05-03T00:00:00"/>
    <n v="2"/>
    <n v="0.01"/>
    <n v="6.48"/>
    <n v="7.37"/>
    <n v="18"/>
    <n v="124.00000000000001"/>
    <n v="88959"/>
    <x v="0"/>
  </r>
  <r>
    <n v="1271"/>
    <s v="Joanne Church"/>
    <x v="2"/>
    <x v="1"/>
    <x v="3"/>
    <x v="0"/>
    <s v="Office Furnishings"/>
    <s v="Small Box"/>
    <s v="Hand-Finished Solid Wood Document Frame"/>
    <s v="United States"/>
    <x v="2"/>
    <x v="8"/>
    <x v="607"/>
    <n v="91941"/>
    <x v="119"/>
    <d v="2015-05-06T00:00:00"/>
    <n v="5"/>
    <n v="0.1"/>
    <n v="34.229999999999997"/>
    <n v="5.0199999999999996"/>
    <n v="7"/>
    <n v="244.53"/>
    <n v="88411"/>
    <x v="2"/>
  </r>
  <r>
    <n v="1383"/>
    <s v="Christina Hanna"/>
    <x v="4"/>
    <x v="1"/>
    <x v="1"/>
    <x v="0"/>
    <s v="Office Furnishings"/>
    <s v="Small Pack"/>
    <s v="Eldon Pizzaz™ Desk Accessories"/>
    <s v="United States"/>
    <x v="2"/>
    <x v="15"/>
    <x v="337"/>
    <n v="84120"/>
    <x v="119"/>
    <d v="2015-05-02T00:00:00"/>
    <n v="1"/>
    <n v="0.03"/>
    <n v="2.23"/>
    <n v="4.57"/>
    <n v="12"/>
    <n v="31.299999999999997"/>
    <n v="89406"/>
    <x v="2"/>
  </r>
  <r>
    <n v="381"/>
    <s v="Danielle Watts"/>
    <x v="3"/>
    <x v="1"/>
    <x v="3"/>
    <x v="2"/>
    <s v="Storage &amp; Organization"/>
    <s v="Small Box"/>
    <s v="Deluxe Rollaway Locking File with Drawer"/>
    <s v="United States"/>
    <x v="1"/>
    <x v="10"/>
    <x v="526"/>
    <n v="61701"/>
    <x v="119"/>
    <d v="2015-05-01T00:00:00"/>
    <n v="0"/>
    <n v="7.0000000000000007E-2"/>
    <n v="415.88"/>
    <n v="11.37"/>
    <n v="1"/>
    <n v="427.18"/>
    <n v="88929"/>
    <x v="1"/>
  </r>
  <r>
    <n v="1193"/>
    <s v="Louis Parrish"/>
    <x v="3"/>
    <x v="1"/>
    <x v="0"/>
    <x v="2"/>
    <s v="Binders and Binder Accessories"/>
    <s v="Small Box"/>
    <s v="Avery Hanging File Binders"/>
    <s v="United States"/>
    <x v="3"/>
    <x v="31"/>
    <x v="82"/>
    <n v="20016"/>
    <x v="119"/>
    <d v="2015-05-03T00:00:00"/>
    <n v="2"/>
    <n v="0.03"/>
    <n v="5.98"/>
    <n v="1.49"/>
    <n v="85"/>
    <n v="509.76000000000005"/>
    <n v="38852"/>
    <x v="3"/>
  </r>
  <r>
    <n v="1194"/>
    <s v="Sidney Brewer"/>
    <x v="3"/>
    <x v="1"/>
    <x v="0"/>
    <x v="2"/>
    <s v="Binders and Binder Accessories"/>
    <s v="Small Box"/>
    <s v="Avery Hanging File Binders"/>
    <s v="United States"/>
    <x v="0"/>
    <x v="12"/>
    <x v="678"/>
    <n v="34142"/>
    <x v="119"/>
    <d v="2015-05-03T00:00:00"/>
    <n v="2"/>
    <n v="0.03"/>
    <n v="5.98"/>
    <n v="1.49"/>
    <n v="21"/>
    <n v="127.04"/>
    <n v="87586"/>
    <x v="0"/>
  </r>
  <r>
    <n v="3139"/>
    <s v="David Powell"/>
    <x v="0"/>
    <x v="0"/>
    <x v="2"/>
    <x v="0"/>
    <s v="Chairs &amp; Chairmats"/>
    <s v="Jumbo Drum"/>
    <s v="Hon 2090 “Pillow Soft” Series Mid Back Swivel/Tilt Chairs"/>
    <s v="United States"/>
    <x v="3"/>
    <x v="33"/>
    <x v="679"/>
    <n v="7016"/>
    <x v="120"/>
    <d v="2015-05-05T00:00:00"/>
    <n v="3"/>
    <n v="0.09"/>
    <n v="280.98"/>
    <n v="57"/>
    <n v="31"/>
    <n v="8767.2900000000009"/>
    <n v="86793"/>
    <x v="3"/>
  </r>
  <r>
    <n v="3367"/>
    <s v="Renee McKenzie"/>
    <x v="0"/>
    <x v="1"/>
    <x v="2"/>
    <x v="1"/>
    <s v="Computer Peripherals"/>
    <s v="Small Box"/>
    <s v="Microsoft Multimedia Keyboard"/>
    <s v="United States"/>
    <x v="3"/>
    <x v="27"/>
    <x v="680"/>
    <n v="43221"/>
    <x v="120"/>
    <d v="2015-05-03T00:00:00"/>
    <n v="1"/>
    <n v="0.08"/>
    <n v="30.97"/>
    <n v="4"/>
    <n v="26"/>
    <n v="809.14"/>
    <n v="90502"/>
    <x v="3"/>
  </r>
  <r>
    <n v="3367"/>
    <s v="Renee McKenzie"/>
    <x v="0"/>
    <x v="2"/>
    <x v="2"/>
    <x v="2"/>
    <s v="Labels"/>
    <s v="Small Box"/>
    <s v="Avery 506"/>
    <s v="United States"/>
    <x v="3"/>
    <x v="27"/>
    <x v="680"/>
    <n v="43221"/>
    <x v="120"/>
    <d v="2015-05-04T00:00:00"/>
    <n v="2"/>
    <n v="0.1"/>
    <n v="4.13"/>
    <n v="0.5"/>
    <n v="18"/>
    <n v="74.740000000000009"/>
    <n v="90502"/>
    <x v="3"/>
  </r>
  <r>
    <n v="408"/>
    <s v="Calvin Parsons Walter"/>
    <x v="2"/>
    <x v="1"/>
    <x v="3"/>
    <x v="2"/>
    <s v="Binders and Binder Accessories"/>
    <s v="Small Box"/>
    <s v="Binding Machine Supplies"/>
    <s v="United States"/>
    <x v="1"/>
    <x v="18"/>
    <x v="681"/>
    <n v="78589"/>
    <x v="120"/>
    <d v="2015-05-06T00:00:00"/>
    <n v="4"/>
    <n v="7.0000000000000007E-2"/>
    <n v="29.17"/>
    <n v="6.27"/>
    <n v="14"/>
    <n v="414.58"/>
    <n v="89639"/>
    <x v="1"/>
  </r>
  <r>
    <n v="2426"/>
    <s v="Dorothy Holt"/>
    <x v="2"/>
    <x v="1"/>
    <x v="0"/>
    <x v="2"/>
    <s v="Appliances"/>
    <s v="Large Box"/>
    <s v="Hoover Portapower™ Portable Vacuum"/>
    <s v="United States"/>
    <x v="1"/>
    <x v="18"/>
    <x v="466"/>
    <n v="75061"/>
    <x v="120"/>
    <d v="2015-05-02T00:00:00"/>
    <n v="0"/>
    <n v="0.08"/>
    <n v="4.4800000000000004"/>
    <n v="49"/>
    <n v="37"/>
    <n v="214.68"/>
    <n v="90861"/>
    <x v="1"/>
  </r>
  <r>
    <n v="2426"/>
    <s v="Dorothy Holt"/>
    <x v="2"/>
    <x v="1"/>
    <x v="0"/>
    <x v="0"/>
    <s v="Office Furnishings"/>
    <s v="Small Pack"/>
    <s v="Executive Impressions 12&quot; Wall Clock"/>
    <s v="United States"/>
    <x v="1"/>
    <x v="18"/>
    <x v="466"/>
    <n v="75061"/>
    <x v="120"/>
    <d v="2015-05-09T00:00:00"/>
    <n v="7"/>
    <n v="0"/>
    <n v="17.670000000000002"/>
    <n v="8.99"/>
    <n v="9"/>
    <n v="168.02000000000004"/>
    <n v="90861"/>
    <x v="1"/>
  </r>
  <r>
    <n v="2578"/>
    <s v="Kent Gill"/>
    <x v="2"/>
    <x v="1"/>
    <x v="2"/>
    <x v="2"/>
    <s v="Binders and Binder Accessories"/>
    <s v="Small Box"/>
    <s v="Avery Printable Repositionable Plastic Tabs"/>
    <s v="United States"/>
    <x v="0"/>
    <x v="16"/>
    <x v="682"/>
    <n v="36801"/>
    <x v="120"/>
    <d v="2015-05-04T00:00:00"/>
    <n v="2"/>
    <n v="0.04"/>
    <n v="8.6"/>
    <n v="6.19"/>
    <n v="5"/>
    <n v="49.15"/>
    <n v="88298"/>
    <x v="0"/>
  </r>
  <r>
    <n v="2578"/>
    <s v="Kent Gill"/>
    <x v="2"/>
    <x v="1"/>
    <x v="2"/>
    <x v="2"/>
    <s v="Rubber Bands"/>
    <s v="Wrap Bag"/>
    <s v="OIC Colored Binder Clips, Assorted Sizes"/>
    <s v="United States"/>
    <x v="0"/>
    <x v="16"/>
    <x v="682"/>
    <n v="36801"/>
    <x v="120"/>
    <d v="2015-05-06T00:00:00"/>
    <n v="4"/>
    <n v="0.01"/>
    <n v="3.58"/>
    <n v="1.63"/>
    <n v="26"/>
    <n v="94.699999999999989"/>
    <n v="88298"/>
    <x v="0"/>
  </r>
  <r>
    <n v="2578"/>
    <s v="Kent Gill"/>
    <x v="2"/>
    <x v="0"/>
    <x v="2"/>
    <x v="0"/>
    <s v="Tables"/>
    <s v="Jumbo Box"/>
    <s v="Balt Solid Wood Rectangular Table"/>
    <s v="United States"/>
    <x v="0"/>
    <x v="16"/>
    <x v="682"/>
    <n v="36801"/>
    <x v="120"/>
    <d v="2015-05-09T00:00:00"/>
    <n v="7"/>
    <n v="0.08"/>
    <n v="105.49"/>
    <n v="41.64"/>
    <n v="34"/>
    <n v="3628.22"/>
    <n v="88298"/>
    <x v="0"/>
  </r>
  <r>
    <n v="2531"/>
    <s v="Rick Houston"/>
    <x v="4"/>
    <x v="1"/>
    <x v="0"/>
    <x v="2"/>
    <s v="Paper"/>
    <s v="Wrap Bag"/>
    <s v="EcoTones® Memo Sheets"/>
    <s v="United States"/>
    <x v="2"/>
    <x v="8"/>
    <x v="683"/>
    <n v="93422"/>
    <x v="120"/>
    <d v="2015-05-04T00:00:00"/>
    <n v="2"/>
    <n v="0.08"/>
    <n v="4"/>
    <n v="1.3"/>
    <n v="14"/>
    <n v="57.22"/>
    <n v="87452"/>
    <x v="2"/>
  </r>
  <r>
    <n v="27"/>
    <s v="Guy Gallagher"/>
    <x v="3"/>
    <x v="1"/>
    <x v="3"/>
    <x v="0"/>
    <s v="Office Furnishings"/>
    <s v="Small Box"/>
    <s v="Eldon Image Series Black Desk Accessories"/>
    <s v="United States"/>
    <x v="2"/>
    <x v="8"/>
    <x v="558"/>
    <n v="90712"/>
    <x v="120"/>
    <d v="2015-05-04T00:00:00"/>
    <n v="2"/>
    <n v="0.04"/>
    <n v="4.1399999999999997"/>
    <n v="6.6"/>
    <n v="12"/>
    <n v="56.239999999999995"/>
    <n v="87652"/>
    <x v="2"/>
  </r>
  <r>
    <n v="3386"/>
    <s v="Carmen Elmore"/>
    <x v="0"/>
    <x v="1"/>
    <x v="3"/>
    <x v="2"/>
    <s v="Labels"/>
    <s v="Small Box"/>
    <s v="Avery 494"/>
    <s v="United States"/>
    <x v="3"/>
    <x v="27"/>
    <x v="632"/>
    <n v="43402"/>
    <x v="121"/>
    <d v="2015-05-05T00:00:00"/>
    <n v="2"/>
    <n v="0"/>
    <n v="2.61"/>
    <n v="0.5"/>
    <n v="10"/>
    <n v="26.599999999999998"/>
    <n v="88746"/>
    <x v="3"/>
  </r>
  <r>
    <n v="3386"/>
    <s v="Carmen Elmore"/>
    <x v="0"/>
    <x v="2"/>
    <x v="3"/>
    <x v="0"/>
    <s v="Office Furnishings"/>
    <s v="Small Pack"/>
    <s v="Executive Impressions 13&quot; Chairman Wall Clock"/>
    <s v="United States"/>
    <x v="3"/>
    <x v="27"/>
    <x v="632"/>
    <n v="43402"/>
    <x v="121"/>
    <d v="2015-05-06T00:00:00"/>
    <n v="3"/>
    <n v="0.04"/>
    <n v="25.38"/>
    <n v="8.99"/>
    <n v="35"/>
    <n v="897.25"/>
    <n v="88746"/>
    <x v="3"/>
  </r>
  <r>
    <n v="2157"/>
    <s v="Tom Hoyle Honeycutt"/>
    <x v="1"/>
    <x v="1"/>
    <x v="2"/>
    <x v="0"/>
    <s v="Office Furnishings"/>
    <s v="Small Pack"/>
    <s v="Advantus Employee of the Month Certificate Frame, 11 x 13-1/2"/>
    <s v="United States"/>
    <x v="1"/>
    <x v="25"/>
    <x v="476"/>
    <n v="48093"/>
    <x v="121"/>
    <d v="2015-05-04T00:00:00"/>
    <n v="1"/>
    <n v="7.0000000000000007E-2"/>
    <n v="30.93"/>
    <n v="3.92"/>
    <n v="19"/>
    <n v="591.51999999999987"/>
    <n v="90386"/>
    <x v="1"/>
  </r>
  <r>
    <n v="2157"/>
    <s v="Tom Hoyle Honeycutt"/>
    <x v="1"/>
    <x v="0"/>
    <x v="2"/>
    <x v="1"/>
    <s v="Office Machines"/>
    <s v="Jumbo Drum"/>
    <s v="Panasonic KX-P3200 Dot Matrix Printer"/>
    <s v="United States"/>
    <x v="1"/>
    <x v="25"/>
    <x v="476"/>
    <n v="48093"/>
    <x v="121"/>
    <d v="2015-05-04T00:00:00"/>
    <n v="1"/>
    <n v="0.05"/>
    <n v="297.48"/>
    <n v="18.059999999999999"/>
    <n v="14"/>
    <n v="4182.7300000000005"/>
    <n v="90386"/>
    <x v="1"/>
  </r>
  <r>
    <n v="2157"/>
    <s v="Tom Hoyle Honeycutt"/>
    <x v="1"/>
    <x v="0"/>
    <x v="2"/>
    <x v="0"/>
    <s v="Tables"/>
    <s v="Jumbo Box"/>
    <s v="Hon 94000 Series Round Tables"/>
    <s v="United States"/>
    <x v="1"/>
    <x v="25"/>
    <x v="476"/>
    <n v="48093"/>
    <x v="121"/>
    <d v="2015-05-05T00:00:00"/>
    <n v="2"/>
    <n v="7.0000000000000007E-2"/>
    <n v="296.18"/>
    <n v="54.12"/>
    <n v="6"/>
    <n v="1831.1299999999999"/>
    <n v="90386"/>
    <x v="1"/>
  </r>
  <r>
    <n v="1391"/>
    <s v="Carolyn Greer"/>
    <x v="2"/>
    <x v="1"/>
    <x v="0"/>
    <x v="2"/>
    <s v="Storage &amp; Organization"/>
    <s v="Small Box"/>
    <s v="Recycled Eldon Regeneration Jumbo File"/>
    <s v="United States"/>
    <x v="2"/>
    <x v="8"/>
    <x v="656"/>
    <n v="94086"/>
    <x v="121"/>
    <d v="2015-05-10T00:00:00"/>
    <n v="7"/>
    <n v="7.0000000000000007E-2"/>
    <n v="12.28"/>
    <n v="6.13"/>
    <n v="33"/>
    <n v="411.29999999999995"/>
    <n v="88730"/>
    <x v="2"/>
  </r>
  <r>
    <n v="1680"/>
    <s v="Esther Whitaker"/>
    <x v="2"/>
    <x v="1"/>
    <x v="1"/>
    <x v="2"/>
    <s v="Envelopes"/>
    <s v="Small Box"/>
    <s v="Staples Colored Interoffice Envelopes"/>
    <s v="United States"/>
    <x v="3"/>
    <x v="27"/>
    <x v="197"/>
    <n v="45014"/>
    <x v="121"/>
    <d v="2015-05-05T00:00:00"/>
    <n v="2"/>
    <n v="0.09"/>
    <n v="30.98"/>
    <n v="19.510000000000002"/>
    <n v="18"/>
    <n v="577.05999999999995"/>
    <n v="86645"/>
    <x v="3"/>
  </r>
  <r>
    <n v="1680"/>
    <s v="Esther Whitaker"/>
    <x v="2"/>
    <x v="1"/>
    <x v="1"/>
    <x v="0"/>
    <s v="Office Furnishings"/>
    <s v="Large Box"/>
    <s v="Electrix Fluorescent Magnifier Lamps &amp; Weighted Base"/>
    <s v="United States"/>
    <x v="3"/>
    <x v="27"/>
    <x v="197"/>
    <n v="45014"/>
    <x v="121"/>
    <d v="2015-05-05T00:00:00"/>
    <n v="2"/>
    <n v="0.03"/>
    <n v="49.34"/>
    <n v="10.25"/>
    <n v="17"/>
    <n v="849.00000000000011"/>
    <n v="86645"/>
    <x v="3"/>
  </r>
  <r>
    <n v="94"/>
    <s v="Eddie House Mueller"/>
    <x v="3"/>
    <x v="0"/>
    <x v="2"/>
    <x v="0"/>
    <s v="Chairs &amp; Chairmats"/>
    <s v="Jumbo Drum"/>
    <s v="Office Star - Mid Back Dual function Ergonomic High Back Chair with 2-Way Adjustable Arms"/>
    <s v="United States"/>
    <x v="1"/>
    <x v="10"/>
    <x v="129"/>
    <n v="60601"/>
    <x v="121"/>
    <d v="2015-05-05T00:00:00"/>
    <n v="2"/>
    <n v="0.04"/>
    <n v="160.97999999999999"/>
    <n v="30"/>
    <n v="37"/>
    <n v="5986.2199999999993"/>
    <n v="44231"/>
    <x v="1"/>
  </r>
  <r>
    <n v="94"/>
    <s v="Eddie House Mueller"/>
    <x v="3"/>
    <x v="1"/>
    <x v="2"/>
    <x v="1"/>
    <s v="Computer Peripherals"/>
    <s v="Small Box"/>
    <s v="Belkin 107-key enhanced keyboard, USB/PS/2 interface"/>
    <s v="United States"/>
    <x v="1"/>
    <x v="10"/>
    <x v="129"/>
    <n v="60601"/>
    <x v="121"/>
    <d v="2015-05-05T00:00:00"/>
    <n v="2"/>
    <n v="0.01"/>
    <n v="17.98"/>
    <n v="4"/>
    <n v="146"/>
    <n v="2629.0699999999997"/>
    <n v="44231"/>
    <x v="1"/>
  </r>
  <r>
    <n v="97"/>
    <s v="Max McKenna"/>
    <x v="3"/>
    <x v="0"/>
    <x v="2"/>
    <x v="0"/>
    <s v="Chairs &amp; Chairmats"/>
    <s v="Jumbo Drum"/>
    <s v="Office Star - Mid Back Dual function Ergonomic High Back Chair with 2-Way Adjustable Arms"/>
    <s v="United States"/>
    <x v="1"/>
    <x v="38"/>
    <x v="684"/>
    <n v="66502"/>
    <x v="121"/>
    <d v="2015-05-05T00:00:00"/>
    <n v="2"/>
    <n v="0.04"/>
    <n v="160.97999999999999"/>
    <n v="30"/>
    <n v="9"/>
    <n v="1478.78"/>
    <n v="87306"/>
    <x v="1"/>
  </r>
  <r>
    <n v="97"/>
    <s v="Max McKenna"/>
    <x v="3"/>
    <x v="1"/>
    <x v="2"/>
    <x v="1"/>
    <s v="Telephones and Communication"/>
    <s v="Small Box"/>
    <s v="5185"/>
    <s v="United States"/>
    <x v="1"/>
    <x v="38"/>
    <x v="684"/>
    <n v="66502"/>
    <x v="121"/>
    <d v="2015-05-04T00:00:00"/>
    <n v="1"/>
    <n v="0.06"/>
    <n v="115.99"/>
    <n v="8.99"/>
    <n v="20"/>
    <n v="2328.7299999999996"/>
    <n v="87306"/>
    <x v="1"/>
  </r>
  <r>
    <n v="1869"/>
    <s v="Roberta Daniel"/>
    <x v="3"/>
    <x v="1"/>
    <x v="1"/>
    <x v="0"/>
    <s v="Office Furnishings"/>
    <s v="Small Box"/>
    <s v="6&quot; Cubicle Wall Clock, Black"/>
    <s v="United States"/>
    <x v="2"/>
    <x v="43"/>
    <x v="685"/>
    <n v="88310"/>
    <x v="121"/>
    <d v="2015-05-04T00:00:00"/>
    <n v="1"/>
    <n v="0.08"/>
    <n v="8.09"/>
    <n v="7.96"/>
    <n v="10"/>
    <n v="88.78"/>
    <n v="89209"/>
    <x v="2"/>
  </r>
  <r>
    <n v="335"/>
    <s v="Curtis O'Connell"/>
    <x v="0"/>
    <x v="1"/>
    <x v="3"/>
    <x v="0"/>
    <s v="Office Furnishings"/>
    <s v="Small Box"/>
    <s v="Eldon® 200 Class™ Desk Accessories, Burgundy"/>
    <s v="United States"/>
    <x v="2"/>
    <x v="14"/>
    <x v="686"/>
    <n v="97504"/>
    <x v="122"/>
    <d v="2015-05-04T00:00:00"/>
    <n v="0"/>
    <n v="0.09"/>
    <n v="6.28"/>
    <n v="5.29"/>
    <n v="1"/>
    <n v="11.48"/>
    <n v="87277"/>
    <x v="2"/>
  </r>
  <r>
    <n v="342"/>
    <s v="Jacqueline Noble"/>
    <x v="0"/>
    <x v="1"/>
    <x v="3"/>
    <x v="2"/>
    <s v="Pens &amp; Art Supplies"/>
    <s v="Wrap Bag"/>
    <s v="Avery Hi-Liter GlideStik Fluorescent Highlighter, Yellow Ink"/>
    <s v="United States"/>
    <x v="0"/>
    <x v="12"/>
    <x v="16"/>
    <n v="33181"/>
    <x v="122"/>
    <d v="2015-05-06T00:00:00"/>
    <n v="2"/>
    <n v="0.01"/>
    <n v="3.26"/>
    <n v="1.86"/>
    <n v="20"/>
    <n v="67.049999999999983"/>
    <n v="3332"/>
    <x v="0"/>
  </r>
  <r>
    <n v="344"/>
    <s v="Rosemary English"/>
    <x v="0"/>
    <x v="1"/>
    <x v="3"/>
    <x v="2"/>
    <s v="Pens &amp; Art Supplies"/>
    <s v="Wrap Bag"/>
    <s v="Avery Hi-Liter GlideStik Fluorescent Highlighter, Yellow Ink"/>
    <s v="United States"/>
    <x v="3"/>
    <x v="29"/>
    <x v="687"/>
    <n v="4101"/>
    <x v="122"/>
    <d v="2015-05-06T00:00:00"/>
    <n v="2"/>
    <n v="0.01"/>
    <n v="3.26"/>
    <n v="1.86"/>
    <n v="5"/>
    <n v="18.149999999999995"/>
    <n v="88152"/>
    <x v="3"/>
  </r>
  <r>
    <n v="2289"/>
    <s v="Ryan Herman"/>
    <x v="0"/>
    <x v="1"/>
    <x v="2"/>
    <x v="0"/>
    <s v="Office Furnishings"/>
    <s v="Wrap Bag"/>
    <s v="Master Giant Foot® Doorstop, Safety Yellow"/>
    <s v="United States"/>
    <x v="1"/>
    <x v="7"/>
    <x v="260"/>
    <n v="55337"/>
    <x v="122"/>
    <d v="2015-05-04T00:00:00"/>
    <n v="0"/>
    <n v="0.01"/>
    <n v="7.59"/>
    <n v="4"/>
    <n v="17"/>
    <n v="133.02000000000001"/>
    <n v="88165"/>
    <x v="1"/>
  </r>
  <r>
    <n v="2650"/>
    <s v="Joanne Chu"/>
    <x v="0"/>
    <x v="1"/>
    <x v="3"/>
    <x v="1"/>
    <s v="Telephones and Communication"/>
    <s v="Wrap Bag"/>
    <s v="Accessory41"/>
    <s v="United States"/>
    <x v="3"/>
    <x v="28"/>
    <x v="688"/>
    <n v="15234"/>
    <x v="122"/>
    <d v="2015-05-05T00:00:00"/>
    <n v="1"/>
    <n v="0.05"/>
    <n v="35.99"/>
    <n v="5.99"/>
    <n v="26"/>
    <n v="941.68000000000006"/>
    <n v="88815"/>
    <x v="3"/>
  </r>
  <r>
    <n v="2689"/>
    <s v="Marlene Gray"/>
    <x v="0"/>
    <x v="1"/>
    <x v="2"/>
    <x v="2"/>
    <s v="Labels"/>
    <s v="Small Box"/>
    <s v="Avery 496"/>
    <s v="United States"/>
    <x v="3"/>
    <x v="33"/>
    <x v="689"/>
    <n v="7011"/>
    <x v="122"/>
    <d v="2015-05-06T00:00:00"/>
    <n v="2"/>
    <n v="0.09"/>
    <n v="3.75"/>
    <n v="0.5"/>
    <n v="21"/>
    <n v="79.16"/>
    <n v="90624"/>
    <x v="3"/>
  </r>
  <r>
    <n v="2693"/>
    <s v="Lloyd Cannon"/>
    <x v="0"/>
    <x v="1"/>
    <x v="2"/>
    <x v="2"/>
    <s v="Paper"/>
    <s v="Small Box"/>
    <s v="Xerox 1951"/>
    <s v="United States"/>
    <x v="3"/>
    <x v="42"/>
    <x v="459"/>
    <n v="5201"/>
    <x v="122"/>
    <d v="2015-05-04T00:00:00"/>
    <n v="0"/>
    <n v="0.01"/>
    <n v="30.98"/>
    <n v="9.18"/>
    <n v="20"/>
    <n v="628.77"/>
    <n v="90624"/>
    <x v="3"/>
  </r>
  <r>
    <n v="411"/>
    <s v="Carolyn Proctor"/>
    <x v="1"/>
    <x v="2"/>
    <x v="1"/>
    <x v="2"/>
    <s v="Storage &amp; Organization"/>
    <s v="Small Box"/>
    <s v="Hot File® 7-Pocket, Floor Stand"/>
    <s v="United States"/>
    <x v="2"/>
    <x v="8"/>
    <x v="614"/>
    <n v="94601"/>
    <x v="122"/>
    <d v="2015-05-07T00:00:00"/>
    <n v="3"/>
    <n v="0.05"/>
    <n v="178.47"/>
    <n v="19.989999999999998"/>
    <n v="9"/>
    <n v="1626.17"/>
    <n v="87905"/>
    <x v="2"/>
  </r>
  <r>
    <n v="3176"/>
    <s v="Jackie McCullough"/>
    <x v="1"/>
    <x v="1"/>
    <x v="1"/>
    <x v="1"/>
    <s v="Computer Peripherals"/>
    <s v="Small Box"/>
    <s v="Micro Innovations 104 Keyboard"/>
    <s v="United States"/>
    <x v="0"/>
    <x v="12"/>
    <x v="690"/>
    <n v="32216"/>
    <x v="122"/>
    <d v="2015-05-06T00:00:00"/>
    <n v="2"/>
    <n v="0.06"/>
    <n v="10.97"/>
    <n v="6.5"/>
    <n v="19"/>
    <n v="214.87"/>
    <n v="90820"/>
    <x v="0"/>
  </r>
  <r>
    <n v="3356"/>
    <s v="Richard Tan"/>
    <x v="4"/>
    <x v="1"/>
    <x v="3"/>
    <x v="2"/>
    <s v="Binders and Binder Accessories"/>
    <s v="Small Box"/>
    <s v="Pressboard Data Binder, Crimson, 12&quot; X 8 1/2&quot;"/>
    <s v="United States"/>
    <x v="2"/>
    <x v="37"/>
    <x v="691"/>
    <n v="83616"/>
    <x v="122"/>
    <d v="2015-05-06T00:00:00"/>
    <n v="2"/>
    <n v="7.0000000000000007E-2"/>
    <n v="5.34"/>
    <n v="5.63"/>
    <n v="13"/>
    <n v="74.98"/>
    <n v="88588"/>
    <x v="2"/>
  </r>
  <r>
    <n v="3356"/>
    <s v="Richard Tan"/>
    <x v="4"/>
    <x v="0"/>
    <x v="3"/>
    <x v="0"/>
    <s v="Chairs &amp; Chairmats"/>
    <s v="Jumbo Drum"/>
    <s v="Office Star - Mid Back Dual function Ergonomic High Back Chair with 2-Way Adjustable Arms"/>
    <s v="United States"/>
    <x v="2"/>
    <x v="37"/>
    <x v="691"/>
    <n v="83616"/>
    <x v="122"/>
    <d v="2015-05-05T00:00:00"/>
    <n v="1"/>
    <n v="0.03"/>
    <n v="160.97999999999999"/>
    <n v="30"/>
    <n v="18"/>
    <n v="2927.6099999999997"/>
    <n v="88588"/>
    <x v="2"/>
  </r>
  <r>
    <n v="3356"/>
    <s v="Richard Tan"/>
    <x v="4"/>
    <x v="2"/>
    <x v="3"/>
    <x v="1"/>
    <s v="Telephones and Communication"/>
    <s v="Small Box"/>
    <s v="2190"/>
    <s v="United States"/>
    <x v="2"/>
    <x v="37"/>
    <x v="691"/>
    <n v="83616"/>
    <x v="122"/>
    <d v="2015-05-04T00:00:00"/>
    <n v="0"/>
    <n v="0.04"/>
    <n v="65.989999999999995"/>
    <n v="5.63"/>
    <n v="15"/>
    <n v="995.43999999999994"/>
    <n v="88588"/>
    <x v="2"/>
  </r>
  <r>
    <n v="1765"/>
    <s v="Ralph Woods Scott"/>
    <x v="3"/>
    <x v="1"/>
    <x v="1"/>
    <x v="2"/>
    <s v="Binders and Binder Accessories"/>
    <s v="Small Box"/>
    <s v="Avery Binding System Hidden Tab™ Executive Style Index Sets"/>
    <s v="United States"/>
    <x v="1"/>
    <x v="6"/>
    <x v="692"/>
    <n v="63141"/>
    <x v="122"/>
    <d v="2015-05-05T00:00:00"/>
    <n v="1"/>
    <n v="0"/>
    <n v="5.77"/>
    <n v="4.97"/>
    <n v="8"/>
    <n v="51.129999999999995"/>
    <n v="89777"/>
    <x v="1"/>
  </r>
  <r>
    <n v="693"/>
    <s v="Richard McClure"/>
    <x v="1"/>
    <x v="0"/>
    <x v="0"/>
    <x v="0"/>
    <s v="Tables"/>
    <s v="Jumbo Box"/>
    <s v="Bush® Cubix Conference Tables, Fully Assembled"/>
    <s v="United States"/>
    <x v="2"/>
    <x v="3"/>
    <x v="433"/>
    <n v="80229"/>
    <x v="123"/>
    <d v="2015-05-07T00:00:00"/>
    <n v="2"/>
    <n v="0"/>
    <n v="230.98"/>
    <n v="23.78"/>
    <n v="36"/>
    <n v="8339.06"/>
    <n v="87813"/>
    <x v="2"/>
  </r>
  <r>
    <n v="2273"/>
    <s v="Debra Block"/>
    <x v="2"/>
    <x v="1"/>
    <x v="3"/>
    <x v="2"/>
    <s v="Appliances"/>
    <s v="Small Box"/>
    <s v="Belkin 325VA UPS Surge Protector, 6'"/>
    <s v="United States"/>
    <x v="1"/>
    <x v="18"/>
    <x v="693"/>
    <n v="78550"/>
    <x v="123"/>
    <d v="2015-05-05T00:00:00"/>
    <n v="0"/>
    <n v="0.04"/>
    <n v="120.98"/>
    <n v="3.99"/>
    <n v="17"/>
    <n v="2060.6099999999997"/>
    <n v="90109"/>
    <x v="1"/>
  </r>
  <r>
    <n v="2273"/>
    <s v="Debra Block"/>
    <x v="2"/>
    <x v="1"/>
    <x v="3"/>
    <x v="1"/>
    <s v="Telephones and Communication"/>
    <s v="Small Pack"/>
    <s v="Accessory36"/>
    <s v="United States"/>
    <x v="1"/>
    <x v="18"/>
    <x v="693"/>
    <n v="78550"/>
    <x v="123"/>
    <d v="2015-05-05T00:00:00"/>
    <n v="0"/>
    <n v="0.02"/>
    <n v="55.99"/>
    <n v="5"/>
    <n v="4"/>
    <n v="228.94"/>
    <n v="90109"/>
    <x v="1"/>
  </r>
  <r>
    <n v="2274"/>
    <s v="Marlene Harrison"/>
    <x v="2"/>
    <x v="0"/>
    <x v="3"/>
    <x v="0"/>
    <s v="Office Furnishings"/>
    <s v="Jumbo Drum"/>
    <s v="Westinghouse Floor Lamp with Metal Mesh Shade, Black"/>
    <s v="United States"/>
    <x v="1"/>
    <x v="18"/>
    <x v="496"/>
    <n v="77036"/>
    <x v="123"/>
    <d v="2015-05-09T00:00:00"/>
    <n v="4"/>
    <n v="0.05"/>
    <n v="23.99"/>
    <n v="15.68"/>
    <n v="12"/>
    <n v="303.51"/>
    <n v="90109"/>
    <x v="1"/>
  </r>
  <r>
    <n v="2379"/>
    <s v="Mildred Briggs"/>
    <x v="2"/>
    <x v="1"/>
    <x v="0"/>
    <x v="2"/>
    <s v="Binders and Binder Accessories"/>
    <s v="Small Box"/>
    <s v="GBC Therma-A-Bind 250T Electric Binding System"/>
    <s v="United States"/>
    <x v="1"/>
    <x v="25"/>
    <x v="590"/>
    <n v="48135"/>
    <x v="123"/>
    <d v="2015-05-07T00:00:00"/>
    <n v="2"/>
    <n v="0.06"/>
    <n v="122.99"/>
    <n v="19.989999999999998"/>
    <n v="12"/>
    <n v="1495.81"/>
    <n v="86655"/>
    <x v="1"/>
  </r>
  <r>
    <n v="2380"/>
    <s v="Lisa Branch"/>
    <x v="2"/>
    <x v="0"/>
    <x v="0"/>
    <x v="2"/>
    <s v="Appliances"/>
    <s v="Jumbo Drum"/>
    <s v="Holmes Replacement Filter for HEPA Air Cleaner, Very Large Room, HEPA Filter"/>
    <s v="United States"/>
    <x v="1"/>
    <x v="25"/>
    <x v="659"/>
    <n v="49505"/>
    <x v="123"/>
    <d v="2015-05-07T00:00:00"/>
    <n v="2"/>
    <n v="0.08"/>
    <n v="68.81"/>
    <n v="60"/>
    <n v="17"/>
    <n v="1229.69"/>
    <n v="86655"/>
    <x v="1"/>
  </r>
  <r>
    <n v="2382"/>
    <s v="Geoffrey Saunders"/>
    <x v="2"/>
    <x v="1"/>
    <x v="0"/>
    <x v="2"/>
    <s v="Binders and Binder Accessories"/>
    <s v="Small Box"/>
    <s v="GBC Therma-A-Bind 250T Electric Binding System"/>
    <s v="United States"/>
    <x v="3"/>
    <x v="11"/>
    <x v="13"/>
    <n v="10024"/>
    <x v="123"/>
    <d v="2015-05-07T00:00:00"/>
    <n v="2"/>
    <n v="0.06"/>
    <n v="122.99"/>
    <n v="19.989999999999998"/>
    <n v="48"/>
    <n v="5923.4499999999989"/>
    <n v="962"/>
    <x v="3"/>
  </r>
  <r>
    <n v="2382"/>
    <s v="Geoffrey Saunders"/>
    <x v="2"/>
    <x v="0"/>
    <x v="0"/>
    <x v="2"/>
    <s v="Appliances"/>
    <s v="Jumbo Drum"/>
    <s v="Holmes Replacement Filter for HEPA Air Cleaner, Very Large Room, HEPA Filter"/>
    <s v="United States"/>
    <x v="3"/>
    <x v="11"/>
    <x v="13"/>
    <n v="10024"/>
    <x v="123"/>
    <d v="2015-05-07T00:00:00"/>
    <n v="2"/>
    <n v="0.08"/>
    <n v="68.81"/>
    <n v="60"/>
    <n v="68"/>
    <n v="4739"/>
    <n v="962"/>
    <x v="3"/>
  </r>
  <r>
    <n v="1101"/>
    <s v="Kimberly McCarthy"/>
    <x v="4"/>
    <x v="1"/>
    <x v="0"/>
    <x v="2"/>
    <s v="Storage &amp; Organization"/>
    <s v="Small Box"/>
    <s v="Eldon® Gobal File Keepers"/>
    <s v="United States"/>
    <x v="2"/>
    <x v="8"/>
    <x v="345"/>
    <n v="93030"/>
    <x v="123"/>
    <d v="2015-05-06T00:00:00"/>
    <n v="1"/>
    <n v="0.02"/>
    <n v="15.14"/>
    <n v="4.53"/>
    <n v="3"/>
    <n v="49.93"/>
    <n v="91488"/>
    <x v="2"/>
  </r>
  <r>
    <n v="2509"/>
    <s v="Sidney Larson"/>
    <x v="4"/>
    <x v="1"/>
    <x v="2"/>
    <x v="2"/>
    <s v="Paper"/>
    <s v="Small Box"/>
    <s v="Xerox 1951"/>
    <s v="United States"/>
    <x v="3"/>
    <x v="29"/>
    <x v="694"/>
    <n v="4106"/>
    <x v="123"/>
    <d v="2015-05-05T00:00:00"/>
    <n v="0"/>
    <n v="0.05"/>
    <n v="30.98"/>
    <n v="9.18"/>
    <n v="15"/>
    <n v="473.83"/>
    <n v="87029"/>
    <x v="3"/>
  </r>
  <r>
    <n v="1979"/>
    <s v="Marianne Weiner Ennis"/>
    <x v="3"/>
    <x v="1"/>
    <x v="3"/>
    <x v="1"/>
    <s v="Telephones and Communication"/>
    <s v="Small Pack"/>
    <s v="Accessory39"/>
    <s v="United States"/>
    <x v="2"/>
    <x v="3"/>
    <x v="695"/>
    <n v="80122"/>
    <x v="123"/>
    <d v="2015-05-06T00:00:00"/>
    <n v="1"/>
    <n v="0.05"/>
    <n v="20.99"/>
    <n v="3.3"/>
    <n v="4"/>
    <n v="87.21"/>
    <n v="87757"/>
    <x v="2"/>
  </r>
  <r>
    <n v="1416"/>
    <s v="Betsy Gibson"/>
    <x v="0"/>
    <x v="0"/>
    <x v="0"/>
    <x v="0"/>
    <s v="Tables"/>
    <s v="Jumbo Box"/>
    <s v="Bretford “Just In Time” Height-Adjustable Multi-Task Work Tables"/>
    <s v="United States"/>
    <x v="1"/>
    <x v="2"/>
    <x v="422"/>
    <n v="46203"/>
    <x v="124"/>
    <d v="2015-05-07T00:00:00"/>
    <n v="1"/>
    <n v="0.02"/>
    <n v="417.4"/>
    <n v="75.23"/>
    <n v="1"/>
    <n v="492.61"/>
    <n v="90538"/>
    <x v="1"/>
  </r>
  <r>
    <n v="2420"/>
    <s v="Wesley Cho"/>
    <x v="1"/>
    <x v="1"/>
    <x v="1"/>
    <x v="2"/>
    <s v="Paper"/>
    <s v="Wrap Bag"/>
    <s v="Black Print Carbonless Snap-Off® Rapid Letter, 8 1/2&quot; x 7&quot;"/>
    <s v="United States"/>
    <x v="0"/>
    <x v="21"/>
    <x v="696"/>
    <n v="23223"/>
    <x v="124"/>
    <d v="2015-05-06T00:00:00"/>
    <n v="0"/>
    <n v="0.04"/>
    <n v="9.11"/>
    <n v="2.15"/>
    <n v="11"/>
    <n v="102.32"/>
    <n v="86752"/>
    <x v="0"/>
  </r>
  <r>
    <n v="1986"/>
    <s v="Lynda Rosenthal"/>
    <x v="3"/>
    <x v="1"/>
    <x v="2"/>
    <x v="2"/>
    <s v="Storage &amp; Organization"/>
    <s v="Small Box"/>
    <s v="Eldon Jumbo ProFile™ Portable File Boxes Graphite/Black"/>
    <s v="United States"/>
    <x v="1"/>
    <x v="18"/>
    <x v="419"/>
    <n v="79701"/>
    <x v="124"/>
    <d v="2015-05-07T00:00:00"/>
    <n v="1"/>
    <n v="0.01"/>
    <n v="15.31"/>
    <n v="8.7799999999999994"/>
    <n v="23"/>
    <n v="360.9"/>
    <n v="90888"/>
    <x v="1"/>
  </r>
  <r>
    <n v="1986"/>
    <s v="Lynda Rosenthal"/>
    <x v="3"/>
    <x v="2"/>
    <x v="2"/>
    <x v="1"/>
    <s v="Telephones and Communication"/>
    <s v="Medium Box"/>
    <s v="Bell Sonecor JB700 Caller ID"/>
    <s v="United States"/>
    <x v="1"/>
    <x v="18"/>
    <x v="419"/>
    <n v="79701"/>
    <x v="124"/>
    <d v="2015-05-08T00:00:00"/>
    <n v="2"/>
    <n v="0.05"/>
    <n v="7.99"/>
    <n v="5.03"/>
    <n v="4"/>
    <n v="36.940000000000005"/>
    <n v="90888"/>
    <x v="1"/>
  </r>
  <r>
    <n v="1261"/>
    <s v="Vickie Gonzalez"/>
    <x v="0"/>
    <x v="1"/>
    <x v="2"/>
    <x v="1"/>
    <s v="Computer Peripherals"/>
    <s v="Small Box"/>
    <s v="Keytronic French Keyboard"/>
    <s v="United States"/>
    <x v="2"/>
    <x v="3"/>
    <x v="697"/>
    <n v="80020"/>
    <x v="125"/>
    <d v="2015-05-10T00:00:00"/>
    <n v="3"/>
    <n v="0.02"/>
    <n v="73.98"/>
    <n v="14.52"/>
    <n v="5"/>
    <n v="384.40000000000003"/>
    <n v="89730"/>
    <x v="2"/>
  </r>
  <r>
    <n v="1502"/>
    <s v="Renee Huang"/>
    <x v="0"/>
    <x v="1"/>
    <x v="0"/>
    <x v="2"/>
    <s v="Labels"/>
    <s v="Small Box"/>
    <s v="Avery 487"/>
    <s v="United States"/>
    <x v="0"/>
    <x v="12"/>
    <x v="698"/>
    <n v="33065"/>
    <x v="125"/>
    <d v="2015-05-10T00:00:00"/>
    <n v="3"/>
    <n v="0.08"/>
    <n v="3.69"/>
    <n v="0.5"/>
    <n v="38"/>
    <n v="140.63999999999999"/>
    <n v="89193"/>
    <x v="0"/>
  </r>
  <r>
    <n v="1725"/>
    <s v="Linda Blake"/>
    <x v="1"/>
    <x v="1"/>
    <x v="3"/>
    <x v="1"/>
    <s v="Telephones and Communication"/>
    <s v="Small Box"/>
    <s v="Accessory35"/>
    <s v="United States"/>
    <x v="3"/>
    <x v="27"/>
    <x v="699"/>
    <n v="43026"/>
    <x v="125"/>
    <d v="2015-05-09T00:00:00"/>
    <n v="2"/>
    <n v="0.05"/>
    <n v="35.99"/>
    <n v="1.1000000000000001"/>
    <n v="9"/>
    <n v="324.96000000000004"/>
    <n v="87193"/>
    <x v="3"/>
  </r>
  <r>
    <n v="2962"/>
    <s v="Leonard Strauss"/>
    <x v="1"/>
    <x v="2"/>
    <x v="1"/>
    <x v="2"/>
    <s v="Paper"/>
    <s v="Wrap Bag"/>
    <s v="Wirebound Voice Message Log Book"/>
    <s v="United States"/>
    <x v="2"/>
    <x v="3"/>
    <x v="361"/>
    <n v="80027"/>
    <x v="125"/>
    <d v="2015-05-09T00:00:00"/>
    <n v="2"/>
    <n v="7.0000000000000007E-2"/>
    <n v="4.76"/>
    <n v="0.88"/>
    <n v="10"/>
    <n v="48.41"/>
    <n v="88611"/>
    <x v="2"/>
  </r>
  <r>
    <n v="3248"/>
    <s v="Earl Donnelly"/>
    <x v="1"/>
    <x v="1"/>
    <x v="0"/>
    <x v="2"/>
    <s v="Binders and Binder Accessories"/>
    <s v="Small Box"/>
    <s v="Wilson Jones Suede Grain Vinyl Binders"/>
    <s v="United States"/>
    <x v="0"/>
    <x v="17"/>
    <x v="700"/>
    <n v="70458"/>
    <x v="125"/>
    <d v="2015-05-08T00:00:00"/>
    <n v="1"/>
    <n v="7.0000000000000007E-2"/>
    <n v="2.78"/>
    <n v="1.49"/>
    <n v="17"/>
    <n v="48.68"/>
    <n v="87297"/>
    <x v="0"/>
  </r>
  <r>
    <n v="3338"/>
    <s v="Constance Robertson"/>
    <x v="1"/>
    <x v="1"/>
    <x v="1"/>
    <x v="2"/>
    <s v="Paper"/>
    <s v="Small Box"/>
    <s v="Xerox 212"/>
    <s v="United States"/>
    <x v="0"/>
    <x v="12"/>
    <x v="701"/>
    <n v="33614"/>
    <x v="125"/>
    <d v="2015-05-07T00:00:00"/>
    <n v="0"/>
    <n v="0.08"/>
    <n v="6.48"/>
    <n v="8.4"/>
    <n v="7"/>
    <n v="53.68"/>
    <n v="85979"/>
    <x v="0"/>
  </r>
  <r>
    <n v="1997"/>
    <s v="Harriet Bowman"/>
    <x v="4"/>
    <x v="1"/>
    <x v="1"/>
    <x v="1"/>
    <s v="Computer Peripherals"/>
    <s v="Small Pack"/>
    <s v="Maxell DVD-RAM Discs"/>
    <s v="United States"/>
    <x v="0"/>
    <x v="23"/>
    <x v="54"/>
    <n v="29915"/>
    <x v="125"/>
    <d v="2015-05-08T00:00:00"/>
    <n v="1"/>
    <n v="0.01"/>
    <n v="16.48"/>
    <n v="1.99"/>
    <n v="7"/>
    <n v="117.33999999999999"/>
    <n v="90334"/>
    <x v="0"/>
  </r>
  <r>
    <n v="3077"/>
    <s v="Lynne Reid"/>
    <x v="4"/>
    <x v="1"/>
    <x v="0"/>
    <x v="1"/>
    <s v="Computer Peripherals"/>
    <s v="Small Box"/>
    <s v="Gyration Ultra Professional Cordless Optical Suite"/>
    <s v="United States"/>
    <x v="3"/>
    <x v="27"/>
    <x v="702"/>
    <n v="44136"/>
    <x v="125"/>
    <d v="2015-05-09T00:00:00"/>
    <n v="2"/>
    <n v="7.0000000000000007E-2"/>
    <n v="300.97000000000003"/>
    <n v="7.18"/>
    <n v="2"/>
    <n v="609.04999999999995"/>
    <n v="88239"/>
    <x v="3"/>
  </r>
  <r>
    <n v="3079"/>
    <s v="Andrew Levine"/>
    <x v="4"/>
    <x v="1"/>
    <x v="0"/>
    <x v="1"/>
    <s v="Computer Peripherals"/>
    <s v="Small Box"/>
    <s v="Gyration Ultra Professional Cordless Optical Suite"/>
    <s v="United States"/>
    <x v="3"/>
    <x v="28"/>
    <x v="67"/>
    <n v="19112"/>
    <x v="125"/>
    <d v="2015-05-09T00:00:00"/>
    <n v="2"/>
    <n v="7.0000000000000007E-2"/>
    <n v="300.97000000000003"/>
    <n v="7.18"/>
    <n v="7"/>
    <n v="2113.8999999999996"/>
    <n v="41253"/>
    <x v="3"/>
  </r>
  <r>
    <n v="2187"/>
    <s v="Joanne Spivey"/>
    <x v="1"/>
    <x v="1"/>
    <x v="3"/>
    <x v="2"/>
    <s v="Envelopes"/>
    <s v="Small Box"/>
    <s v="Brown Kraft Recycled Envelopes"/>
    <s v="United States"/>
    <x v="1"/>
    <x v="6"/>
    <x v="703"/>
    <n v="64055"/>
    <x v="126"/>
    <d v="2015-05-10T00:00:00"/>
    <n v="2"/>
    <n v="0.09"/>
    <n v="16.98"/>
    <n v="12.39"/>
    <n v="5"/>
    <n v="97.2"/>
    <n v="89440"/>
    <x v="1"/>
  </r>
  <r>
    <n v="2189"/>
    <s v="Frank Cross"/>
    <x v="1"/>
    <x v="1"/>
    <x v="3"/>
    <x v="2"/>
    <s v="Envelopes"/>
    <s v="Small Box"/>
    <s v="Brown Kraft Recycled Envelopes"/>
    <s v="United States"/>
    <x v="3"/>
    <x v="11"/>
    <x v="13"/>
    <n v="10177"/>
    <x v="126"/>
    <d v="2015-05-10T00:00:00"/>
    <n v="2"/>
    <n v="0.09"/>
    <n v="16.98"/>
    <n v="12.39"/>
    <n v="22"/>
    <n v="385.86"/>
    <n v="7364"/>
    <x v="3"/>
  </r>
  <r>
    <n v="2063"/>
    <s v="Todd D Norris"/>
    <x v="2"/>
    <x v="1"/>
    <x v="3"/>
    <x v="1"/>
    <s v="Computer Peripherals"/>
    <s v="Small Box"/>
    <s v="Gyration Ultra Professional Cordless Optical Suite"/>
    <s v="United States"/>
    <x v="0"/>
    <x v="21"/>
    <x v="704"/>
    <n v="23602"/>
    <x v="126"/>
    <d v="2015-05-08T00:00:00"/>
    <n v="0"/>
    <n v="0.06"/>
    <n v="300.97000000000003"/>
    <n v="7.18"/>
    <n v="1"/>
    <n v="308.09000000000003"/>
    <n v="87147"/>
    <x v="0"/>
  </r>
  <r>
    <n v="2880"/>
    <s v="Grace Black"/>
    <x v="2"/>
    <x v="0"/>
    <x v="0"/>
    <x v="0"/>
    <s v="Chairs &amp; Chairmats"/>
    <s v="Jumbo Drum"/>
    <s v="Hon Deluxe Fabric Upholstered Stacking Chairs, Rounded Back"/>
    <s v="United States"/>
    <x v="0"/>
    <x v="12"/>
    <x v="541"/>
    <n v="33160"/>
    <x v="126"/>
    <d v="2015-05-13T00:00:00"/>
    <n v="5"/>
    <n v="0.09"/>
    <n v="243.98"/>
    <n v="43.32"/>
    <n v="25"/>
    <n v="6142.73"/>
    <n v="88627"/>
    <x v="0"/>
  </r>
  <r>
    <n v="2991"/>
    <s v="Sean Herbert"/>
    <x v="2"/>
    <x v="1"/>
    <x v="2"/>
    <x v="2"/>
    <s v="Appliances"/>
    <s v="Small Box"/>
    <s v="Tripp Lite Isotel 8 Ultra 8 Outlet Metal Surge"/>
    <s v="United States"/>
    <x v="1"/>
    <x v="30"/>
    <x v="705"/>
    <n v="53402"/>
    <x v="126"/>
    <d v="2015-05-13T00:00:00"/>
    <n v="5"/>
    <n v="0.05"/>
    <n v="70.97"/>
    <n v="3.5"/>
    <n v="2"/>
    <n v="145.38999999999999"/>
    <n v="91466"/>
    <x v="1"/>
  </r>
  <r>
    <n v="2992"/>
    <s v="Lindsay Webb"/>
    <x v="2"/>
    <x v="1"/>
    <x v="2"/>
    <x v="2"/>
    <s v="Paper"/>
    <s v="Small Box"/>
    <s v="Xerox 1928"/>
    <s v="United States"/>
    <x v="1"/>
    <x v="30"/>
    <x v="706"/>
    <n v="53081"/>
    <x v="126"/>
    <d v="2015-05-15T00:00:00"/>
    <n v="7"/>
    <n v="0"/>
    <n v="5.28"/>
    <n v="6.26"/>
    <n v="36"/>
    <n v="196.34"/>
    <n v="91466"/>
    <x v="1"/>
  </r>
  <r>
    <n v="453"/>
    <s v="George Terry"/>
    <x v="3"/>
    <x v="1"/>
    <x v="3"/>
    <x v="0"/>
    <s v="Office Furnishings"/>
    <s v="Small Box"/>
    <s v="Seth Thomas 14&quot; Putty-Colored Wall Clock"/>
    <s v="United States"/>
    <x v="2"/>
    <x v="8"/>
    <x v="707"/>
    <n v="95032"/>
    <x v="126"/>
    <d v="2015-05-10T00:00:00"/>
    <n v="2"/>
    <n v="0.03"/>
    <n v="29.34"/>
    <n v="7.87"/>
    <n v="1"/>
    <n v="37.18"/>
    <n v="86011"/>
    <x v="2"/>
  </r>
  <r>
    <n v="1028"/>
    <s v="Marguerite Rodgers"/>
    <x v="3"/>
    <x v="2"/>
    <x v="0"/>
    <x v="1"/>
    <s v="Computer Peripherals"/>
    <s v="Small Box"/>
    <s v="Micro Innovations Micro Digital Wireless Keyboard and Mouse, Gray"/>
    <s v="United States"/>
    <x v="3"/>
    <x v="11"/>
    <x v="543"/>
    <n v="11725"/>
    <x v="126"/>
    <d v="2015-05-09T00:00:00"/>
    <n v="1"/>
    <n v="0.05"/>
    <n v="83.1"/>
    <n v="6.13"/>
    <n v="20"/>
    <n v="1668.0800000000002"/>
    <n v="89007"/>
    <x v="3"/>
  </r>
  <r>
    <n v="1080"/>
    <s v="Colleen Fletcher"/>
    <x v="3"/>
    <x v="1"/>
    <x v="3"/>
    <x v="2"/>
    <s v="Scissors, Rulers and Trimmers"/>
    <s v="Small Pack"/>
    <s v="Acme Hot Forged Carbon Steel Scissors with Nickel-Plated Handles, 3 7/8&quot; Cut, 8&quot;L"/>
    <s v="United States"/>
    <x v="1"/>
    <x v="10"/>
    <x v="708"/>
    <n v="60174"/>
    <x v="126"/>
    <d v="2015-05-09T00:00:00"/>
    <n v="1"/>
    <n v="0.08"/>
    <n v="13.9"/>
    <n v="7.59"/>
    <n v="14"/>
    <n v="202.10999999999999"/>
    <n v="88461"/>
    <x v="1"/>
  </r>
  <r>
    <n v="2882"/>
    <s v="Andrew Gonzalez"/>
    <x v="0"/>
    <x v="1"/>
    <x v="1"/>
    <x v="2"/>
    <s v="Paper"/>
    <s v="Small Box"/>
    <s v="Xerox 227"/>
    <s v="United States"/>
    <x v="0"/>
    <x v="9"/>
    <x v="170"/>
    <n v="28206"/>
    <x v="127"/>
    <d v="2015-05-09T00:00:00"/>
    <n v="0"/>
    <n v="0.05"/>
    <n v="6.48"/>
    <n v="8.73"/>
    <n v="35"/>
    <n v="235.48"/>
    <n v="4839"/>
    <x v="0"/>
  </r>
  <r>
    <n v="2883"/>
    <s v="Stuart Sharma"/>
    <x v="0"/>
    <x v="1"/>
    <x v="1"/>
    <x v="2"/>
    <s v="Paper"/>
    <s v="Small Box"/>
    <s v="Xerox 227"/>
    <s v="United States"/>
    <x v="3"/>
    <x v="27"/>
    <x v="410"/>
    <n v="44070"/>
    <x v="127"/>
    <d v="2015-05-09T00:00:00"/>
    <n v="0"/>
    <n v="0.05"/>
    <n v="6.48"/>
    <n v="8.73"/>
    <n v="9"/>
    <n v="67.000000000000014"/>
    <n v="87632"/>
    <x v="3"/>
  </r>
  <r>
    <n v="62"/>
    <s v="Pam Gilbert"/>
    <x v="1"/>
    <x v="1"/>
    <x v="3"/>
    <x v="2"/>
    <s v="Paper"/>
    <s v="Small Box"/>
    <s v="Xerox 193"/>
    <s v="United States"/>
    <x v="1"/>
    <x v="18"/>
    <x v="709"/>
    <n v="78664"/>
    <x v="127"/>
    <d v="2015-05-11T00:00:00"/>
    <n v="2"/>
    <n v="0.02"/>
    <n v="5.98"/>
    <n v="5.15"/>
    <n v="3"/>
    <n v="23.070000000000004"/>
    <n v="87407"/>
    <x v="1"/>
  </r>
  <r>
    <n v="1650"/>
    <s v="Dan Lamm"/>
    <x v="1"/>
    <x v="1"/>
    <x v="3"/>
    <x v="1"/>
    <s v="Computer Peripherals"/>
    <s v="Small Pack"/>
    <s v="Sony MFD2HD Formatted Diskettes, 10/Pack"/>
    <s v="United States"/>
    <x v="0"/>
    <x v="9"/>
    <x v="710"/>
    <n v="27203"/>
    <x v="127"/>
    <d v="2015-05-09T00:00:00"/>
    <n v="0"/>
    <n v="0.05"/>
    <n v="6.48"/>
    <n v="2.74"/>
    <n v="15"/>
    <n v="99.89"/>
    <n v="91042"/>
    <x v="0"/>
  </r>
  <r>
    <n v="1650"/>
    <s v="Dan Lamm"/>
    <x v="1"/>
    <x v="1"/>
    <x v="3"/>
    <x v="2"/>
    <s v="Labels"/>
    <s v="Small Box"/>
    <s v="Avery 485"/>
    <s v="United States"/>
    <x v="0"/>
    <x v="9"/>
    <x v="710"/>
    <n v="27203"/>
    <x v="127"/>
    <d v="2015-05-10T00:00:00"/>
    <n v="1"/>
    <n v="0.09"/>
    <n v="12.53"/>
    <n v="0.5"/>
    <n v="7"/>
    <n v="88.11999999999999"/>
    <n v="91042"/>
    <x v="0"/>
  </r>
  <r>
    <n v="1650"/>
    <s v="Dan Lamm"/>
    <x v="1"/>
    <x v="2"/>
    <x v="3"/>
    <x v="1"/>
    <s v="Telephones and Communication"/>
    <s v="Small Box"/>
    <s v="i270"/>
    <s v="United States"/>
    <x v="0"/>
    <x v="9"/>
    <x v="710"/>
    <n v="27203"/>
    <x v="127"/>
    <d v="2015-05-11T00:00:00"/>
    <n v="2"/>
    <n v="0.08"/>
    <n v="65.989999999999995"/>
    <n v="8.99"/>
    <n v="8"/>
    <n v="536.82999999999993"/>
    <n v="91042"/>
    <x v="0"/>
  </r>
  <r>
    <n v="43"/>
    <s v="Theodore Moran"/>
    <x v="1"/>
    <x v="1"/>
    <x v="1"/>
    <x v="1"/>
    <s v="Office Machines"/>
    <s v="Small Box"/>
    <s v="AT&amp;T 2230 Dual Handset Phone With Caller ID/Call Waiting"/>
    <s v="United States"/>
    <x v="2"/>
    <x v="4"/>
    <x v="221"/>
    <n v="98052"/>
    <x v="128"/>
    <d v="2015-05-11T00:00:00"/>
    <n v="1"/>
    <n v="0"/>
    <n v="99.99"/>
    <n v="19.989999999999998"/>
    <n v="6"/>
    <n v="619.92999999999995"/>
    <n v="91454"/>
    <x v="2"/>
  </r>
  <r>
    <n v="1778"/>
    <s v="Ray Oakley"/>
    <x v="1"/>
    <x v="1"/>
    <x v="1"/>
    <x v="1"/>
    <s v="Office Machines"/>
    <s v="Medium Box"/>
    <s v="Sharp EL500L Fraction Calculator"/>
    <s v="United States"/>
    <x v="1"/>
    <x v="2"/>
    <x v="711"/>
    <n v="47906"/>
    <x v="128"/>
    <d v="2015-05-12T00:00:00"/>
    <n v="2"/>
    <n v="0.06"/>
    <n v="13.99"/>
    <n v="7.51"/>
    <n v="21"/>
    <n v="301.24"/>
    <n v="89943"/>
    <x v="1"/>
  </r>
  <r>
    <n v="1778"/>
    <s v="Ray Oakley"/>
    <x v="1"/>
    <x v="1"/>
    <x v="1"/>
    <x v="2"/>
    <s v="Paper"/>
    <s v="Wrap Bag"/>
    <s v="White GlueTop Scratch Pads"/>
    <s v="United States"/>
    <x v="1"/>
    <x v="2"/>
    <x v="711"/>
    <n v="47906"/>
    <x v="128"/>
    <d v="2015-05-10T00:00:00"/>
    <n v="0"/>
    <n v="0.06"/>
    <n v="15.04"/>
    <n v="1.97"/>
    <n v="3"/>
    <n v="47.029999999999994"/>
    <n v="89943"/>
    <x v="1"/>
  </r>
  <r>
    <n v="3283"/>
    <s v="William Woodard"/>
    <x v="1"/>
    <x v="1"/>
    <x v="3"/>
    <x v="1"/>
    <s v="Computer Peripherals"/>
    <s v="Small Pack"/>
    <s v="Maxell Pro 80 Minute CD-R, 10/Pack"/>
    <s v="United States"/>
    <x v="0"/>
    <x v="12"/>
    <x v="645"/>
    <n v="33156"/>
    <x v="128"/>
    <d v="2015-05-11T00:00:00"/>
    <n v="1"/>
    <n v="0.03"/>
    <n v="17.48"/>
    <n v="1.99"/>
    <n v="31"/>
    <n v="543.84"/>
    <n v="90753"/>
    <x v="0"/>
  </r>
  <r>
    <n v="995"/>
    <s v="Lloyd Spencer"/>
    <x v="2"/>
    <x v="1"/>
    <x v="0"/>
    <x v="2"/>
    <s v="Paper"/>
    <s v="Wrap Bag"/>
    <s v="Rediform Wirebound &quot;Phone Memo&quot; Message Book, 11 x 5-3/4"/>
    <s v="United States"/>
    <x v="3"/>
    <x v="29"/>
    <x v="712"/>
    <n v="4070"/>
    <x v="128"/>
    <d v="2015-05-15T00:00:00"/>
    <n v="5"/>
    <n v="0.09"/>
    <n v="7.64"/>
    <n v="5.83"/>
    <n v="9"/>
    <n v="74.499999999999986"/>
    <n v="89434"/>
    <x v="3"/>
  </r>
  <r>
    <n v="2820"/>
    <s v="Laurence Simon"/>
    <x v="2"/>
    <x v="1"/>
    <x v="2"/>
    <x v="1"/>
    <s v="Computer Peripherals"/>
    <s v="Small Pack"/>
    <s v="Sony MFD2HD Formatted Diskettes, 10/Pack"/>
    <s v="United States"/>
    <x v="1"/>
    <x v="6"/>
    <x v="118"/>
    <n v="63129"/>
    <x v="128"/>
    <d v="2015-05-12T00:00:00"/>
    <n v="2"/>
    <n v="0.08"/>
    <n v="6.48"/>
    <n v="2.74"/>
    <n v="18"/>
    <n v="119.30000000000001"/>
    <n v="87899"/>
    <x v="1"/>
  </r>
  <r>
    <n v="1709"/>
    <s v="Dennis Bowen"/>
    <x v="4"/>
    <x v="1"/>
    <x v="0"/>
    <x v="2"/>
    <s v="Storage &amp; Organization"/>
    <s v="Small Box"/>
    <s v="Fellowes Stor/Drawer® Steel Plus™ Storage Drawers"/>
    <s v="United States"/>
    <x v="3"/>
    <x v="28"/>
    <x v="174"/>
    <n v="19464"/>
    <x v="128"/>
    <d v="2015-05-12T00:00:00"/>
    <n v="2"/>
    <n v="0.04"/>
    <n v="95.43"/>
    <n v="19.989999999999998"/>
    <n v="33"/>
    <n v="3169.14"/>
    <n v="88783"/>
    <x v="3"/>
  </r>
  <r>
    <n v="1595"/>
    <s v="Chad Henson"/>
    <x v="1"/>
    <x v="0"/>
    <x v="3"/>
    <x v="0"/>
    <s v="Chairs &amp; Chairmats"/>
    <s v="Jumbo Drum"/>
    <s v="Global Troy™ Executive Leather Low-Back Tilter"/>
    <s v="United States"/>
    <x v="3"/>
    <x v="44"/>
    <x v="713"/>
    <n v="25705"/>
    <x v="129"/>
    <d v="2015-05-12T00:00:00"/>
    <n v="1"/>
    <n v="0.01"/>
    <n v="500.98"/>
    <n v="26"/>
    <n v="14"/>
    <n v="7039.71"/>
    <n v="90796"/>
    <x v="3"/>
  </r>
  <r>
    <n v="1595"/>
    <s v="Chad Henson"/>
    <x v="1"/>
    <x v="1"/>
    <x v="3"/>
    <x v="0"/>
    <s v="Office Furnishings"/>
    <s v="Medium Box"/>
    <s v="DAX Solid Wood Frames"/>
    <s v="United States"/>
    <x v="3"/>
    <x v="44"/>
    <x v="713"/>
    <n v="25705"/>
    <x v="129"/>
    <d v="2015-05-12T00:00:00"/>
    <n v="1"/>
    <n v="0.08"/>
    <n v="9.77"/>
    <n v="6.02"/>
    <n v="9"/>
    <n v="93.86999999999999"/>
    <n v="90796"/>
    <x v="3"/>
  </r>
  <r>
    <n v="1595"/>
    <s v="Chad Henson"/>
    <x v="1"/>
    <x v="1"/>
    <x v="3"/>
    <x v="2"/>
    <s v="Pens &amp; Art Supplies"/>
    <s v="Wrap Bag"/>
    <s v="Newell 329"/>
    <s v="United States"/>
    <x v="3"/>
    <x v="44"/>
    <x v="713"/>
    <n v="25705"/>
    <x v="129"/>
    <d v="2015-05-13T00:00:00"/>
    <n v="2"/>
    <n v="0.09"/>
    <n v="3.28"/>
    <n v="0.98"/>
    <n v="42"/>
    <n v="138.64999999999998"/>
    <n v="90796"/>
    <x v="3"/>
  </r>
  <r>
    <n v="1609"/>
    <s v="Jerry Ennis"/>
    <x v="1"/>
    <x v="1"/>
    <x v="1"/>
    <x v="2"/>
    <s v="Binders and Binder Accessories"/>
    <s v="Small Box"/>
    <s v="Peel &amp; Stick Add-On Corner Pockets"/>
    <s v="United States"/>
    <x v="2"/>
    <x v="8"/>
    <x v="714"/>
    <n v="95823"/>
    <x v="129"/>
    <d v="2015-05-12T00:00:00"/>
    <n v="1"/>
    <n v="0.03"/>
    <n v="2.16"/>
    <n v="6.05"/>
    <n v="7"/>
    <n v="21.14"/>
    <n v="87824"/>
    <x v="2"/>
  </r>
  <r>
    <n v="1609"/>
    <s v="Jerry Ennis"/>
    <x v="1"/>
    <x v="1"/>
    <x v="1"/>
    <x v="2"/>
    <s v="Storage &amp; Organization"/>
    <s v="Small Box"/>
    <s v="Filing/Storage Totes and Swivel Casters"/>
    <s v="United States"/>
    <x v="2"/>
    <x v="8"/>
    <x v="714"/>
    <n v="95823"/>
    <x v="129"/>
    <d v="2015-05-11T00:00:00"/>
    <n v="0"/>
    <n v="0.03"/>
    <n v="9.7100000000000009"/>
    <n v="9.4499999999999993"/>
    <n v="2"/>
    <n v="28.84"/>
    <n v="87824"/>
    <x v="2"/>
  </r>
  <r>
    <n v="2464"/>
    <s v="Joe George"/>
    <x v="1"/>
    <x v="2"/>
    <x v="1"/>
    <x v="0"/>
    <s v="Office Furnishings"/>
    <s v="Small Pack"/>
    <s v="Eldon Regeneration Recycled Desk Accessories, Smoke"/>
    <s v="United States"/>
    <x v="0"/>
    <x v="17"/>
    <x v="165"/>
    <n v="71111"/>
    <x v="129"/>
    <d v="2015-05-13T00:00:00"/>
    <n v="2"/>
    <n v="0.09"/>
    <n v="1.74"/>
    <n v="4.08"/>
    <n v="4"/>
    <n v="10.95"/>
    <n v="88713"/>
    <x v="0"/>
  </r>
  <r>
    <n v="2464"/>
    <s v="Joe George"/>
    <x v="1"/>
    <x v="0"/>
    <x v="1"/>
    <x v="0"/>
    <s v="Tables"/>
    <s v="Jumbo Box"/>
    <s v="Hon Rectangular Conference Tables"/>
    <s v="United States"/>
    <x v="0"/>
    <x v="17"/>
    <x v="165"/>
    <n v="71111"/>
    <x v="129"/>
    <d v="2015-05-11T00:00:00"/>
    <n v="0"/>
    <n v="0.08"/>
    <n v="227.55"/>
    <n v="32.479999999999997"/>
    <n v="16"/>
    <n v="3673.2000000000003"/>
    <n v="88713"/>
    <x v="0"/>
  </r>
  <r>
    <n v="1693"/>
    <s v="Melinda Thornton"/>
    <x v="2"/>
    <x v="2"/>
    <x v="1"/>
    <x v="2"/>
    <s v="Envelopes"/>
    <s v="Small Box"/>
    <s v="#10 White Business Envelopes,4 1/8 x 9 1/2"/>
    <s v="United States"/>
    <x v="0"/>
    <x v="21"/>
    <x v="190"/>
    <n v="20190"/>
    <x v="129"/>
    <d v="2015-05-11T00:00:00"/>
    <n v="0"/>
    <n v="0.01"/>
    <n v="15.67"/>
    <n v="1.39"/>
    <n v="11"/>
    <n v="173.75"/>
    <n v="90190"/>
    <x v="0"/>
  </r>
  <r>
    <n v="2935"/>
    <s v="Shirley Riley"/>
    <x v="2"/>
    <x v="1"/>
    <x v="0"/>
    <x v="2"/>
    <s v="Binders and Binder Accessories"/>
    <s v="Small Box"/>
    <s v="Durable Pressboard Binders"/>
    <s v="United States"/>
    <x v="3"/>
    <x v="35"/>
    <x v="203"/>
    <n v="2215"/>
    <x v="129"/>
    <d v="2015-05-15T00:00:00"/>
    <n v="4"/>
    <n v="0.02"/>
    <n v="3.8"/>
    <n v="1.49"/>
    <n v="5"/>
    <n v="20.47"/>
    <n v="87617"/>
    <x v="3"/>
  </r>
  <r>
    <n v="1671"/>
    <s v="Mitchell Ross"/>
    <x v="0"/>
    <x v="1"/>
    <x v="0"/>
    <x v="2"/>
    <s v="Binders and Binder Accessories"/>
    <s v="Small Box"/>
    <s v="GBC DocuBind TL200 Manual Binding Machine"/>
    <s v="United States"/>
    <x v="0"/>
    <x v="21"/>
    <x v="289"/>
    <n v="22015"/>
    <x v="130"/>
    <d v="2015-05-13T00:00:00"/>
    <n v="1"/>
    <n v="0.03"/>
    <n v="223.98"/>
    <n v="15.01"/>
    <n v="21"/>
    <n v="4718.5600000000004"/>
    <n v="86725"/>
    <x v="0"/>
  </r>
  <r>
    <n v="14"/>
    <s v="Gwendolyn F Tyson"/>
    <x v="4"/>
    <x v="1"/>
    <x v="0"/>
    <x v="0"/>
    <s v="Office Furnishings"/>
    <s v="Small Box"/>
    <s v="Howard Miller 12-3/4 Diameter Accuwave DS ™ Wall Clock"/>
    <s v="United States"/>
    <x v="1"/>
    <x v="7"/>
    <x v="7"/>
    <n v="55372"/>
    <x v="130"/>
    <d v="2015-05-14T00:00:00"/>
    <n v="2"/>
    <n v="0.09"/>
    <n v="78.69"/>
    <n v="19.989999999999998"/>
    <n v="16"/>
    <n v="1278.94"/>
    <n v="86838"/>
    <x v="1"/>
  </r>
  <r>
    <n v="14"/>
    <s v="Gwendolyn F Tyson"/>
    <x v="4"/>
    <x v="1"/>
    <x v="0"/>
    <x v="2"/>
    <s v="Pens &amp; Art Supplies"/>
    <s v="Wrap Bag"/>
    <s v="Newell 321"/>
    <s v="United States"/>
    <x v="1"/>
    <x v="7"/>
    <x v="7"/>
    <n v="55372"/>
    <x v="130"/>
    <d v="2015-05-13T00:00:00"/>
    <n v="1"/>
    <n v="0.08"/>
    <n v="3.28"/>
    <n v="2.31"/>
    <n v="7"/>
    <n v="25.189999999999998"/>
    <n v="86838"/>
    <x v="1"/>
  </r>
  <r>
    <n v="14"/>
    <s v="Gwendolyn F Tyson"/>
    <x v="4"/>
    <x v="1"/>
    <x v="0"/>
    <x v="2"/>
    <s v="Pens &amp; Art Supplies"/>
    <s v="Wrap Bag"/>
    <s v="Newell 351"/>
    <s v="United States"/>
    <x v="1"/>
    <x v="7"/>
    <x v="7"/>
    <n v="55372"/>
    <x v="130"/>
    <d v="2015-05-13T00:00:00"/>
    <n v="1"/>
    <n v="0.05"/>
    <n v="3.28"/>
    <n v="4.2"/>
    <n v="4"/>
    <n v="17.27"/>
    <n v="86838"/>
    <x v="1"/>
  </r>
  <r>
    <n v="14"/>
    <s v="Gwendolyn F Tyson"/>
    <x v="4"/>
    <x v="1"/>
    <x v="0"/>
    <x v="2"/>
    <s v="Rubber Bands"/>
    <s v="Wrap Bag"/>
    <s v="OIC Colored Binder Clips, Assorted Sizes"/>
    <s v="United States"/>
    <x v="1"/>
    <x v="7"/>
    <x v="7"/>
    <n v="55372"/>
    <x v="130"/>
    <d v="2015-05-13T00:00:00"/>
    <n v="1"/>
    <n v="0.05"/>
    <n v="3.58"/>
    <n v="1.63"/>
    <n v="4"/>
    <n v="15.899999999999999"/>
    <n v="86838"/>
    <x v="1"/>
  </r>
  <r>
    <n v="1826"/>
    <s v="Kate Peck"/>
    <x v="4"/>
    <x v="1"/>
    <x v="3"/>
    <x v="2"/>
    <s v="Paper"/>
    <s v="Wrap Bag"/>
    <s v="Wirebound Message Books, Four 2 3/4&quot; x 5&quot; Forms per Page, 600 Sets per Book"/>
    <s v="United States"/>
    <x v="1"/>
    <x v="20"/>
    <x v="634"/>
    <n v="52722"/>
    <x v="130"/>
    <d v="2015-05-14T00:00:00"/>
    <n v="2"/>
    <n v="0"/>
    <n v="9.27"/>
    <n v="4.3899999999999997"/>
    <n v="1"/>
    <n v="13.66"/>
    <n v="86959"/>
    <x v="1"/>
  </r>
  <r>
    <n v="1267"/>
    <s v="Rosemary Branch"/>
    <x v="3"/>
    <x v="1"/>
    <x v="3"/>
    <x v="1"/>
    <s v="Computer Peripherals"/>
    <s v="Small Pack"/>
    <s v="Imation 3.5&quot; DS/HD IBM Formatted Diskettes, 10/Pack"/>
    <s v="United States"/>
    <x v="0"/>
    <x v="12"/>
    <x v="292"/>
    <n v="33433"/>
    <x v="130"/>
    <d v="2015-05-14T00:00:00"/>
    <n v="2"/>
    <n v="0.04"/>
    <n v="5.98"/>
    <n v="4.38"/>
    <n v="11"/>
    <n v="70.11999999999999"/>
    <n v="89515"/>
    <x v="0"/>
  </r>
  <r>
    <n v="1389"/>
    <s v="Jean Khan"/>
    <x v="1"/>
    <x v="2"/>
    <x v="0"/>
    <x v="2"/>
    <s v="Rubber Bands"/>
    <s v="Wrap Bag"/>
    <s v="Staples Metal Binder Clips"/>
    <s v="United States"/>
    <x v="2"/>
    <x v="8"/>
    <x v="199"/>
    <n v="94025"/>
    <x v="131"/>
    <d v="2015-05-15T00:00:00"/>
    <n v="2"/>
    <n v="0.08"/>
    <n v="2.62"/>
    <n v="0.8"/>
    <n v="12"/>
    <n v="32.160000000000004"/>
    <n v="88728"/>
    <x v="2"/>
  </r>
  <r>
    <n v="578"/>
    <s v="Evan K Bullard"/>
    <x v="4"/>
    <x v="1"/>
    <x v="3"/>
    <x v="2"/>
    <s v="Envelopes"/>
    <s v="Small Box"/>
    <s v="Multimedia Mailers"/>
    <s v="United States"/>
    <x v="3"/>
    <x v="22"/>
    <x v="715"/>
    <n v="6770"/>
    <x v="131"/>
    <d v="2015-05-14T00:00:00"/>
    <n v="1"/>
    <n v="0.03"/>
    <n v="162.93"/>
    <n v="19.989999999999998"/>
    <n v="3"/>
    <n v="508.75000000000006"/>
    <n v="88644"/>
    <x v="3"/>
  </r>
  <r>
    <n v="579"/>
    <s v="Marlene Abrams"/>
    <x v="4"/>
    <x v="1"/>
    <x v="3"/>
    <x v="2"/>
    <s v="Envelopes"/>
    <s v="Small Box"/>
    <s v="Peel &amp; Seel® Recycled Catalog Envelopes, Brown"/>
    <s v="United States"/>
    <x v="3"/>
    <x v="22"/>
    <x v="495"/>
    <n v="6478"/>
    <x v="131"/>
    <d v="2015-05-15T00:00:00"/>
    <n v="2"/>
    <n v="0.01"/>
    <n v="11.58"/>
    <n v="5.72"/>
    <n v="2"/>
    <n v="28.869999999999997"/>
    <n v="88644"/>
    <x v="3"/>
  </r>
  <r>
    <n v="580"/>
    <s v="Kathryn Patrick"/>
    <x v="4"/>
    <x v="1"/>
    <x v="3"/>
    <x v="1"/>
    <s v="Telephones and Communication"/>
    <s v="Small Pack"/>
    <s v="Accessory6"/>
    <s v="United States"/>
    <x v="3"/>
    <x v="29"/>
    <x v="329"/>
    <n v="4210"/>
    <x v="131"/>
    <d v="2015-05-14T00:00:00"/>
    <n v="1"/>
    <n v="0.01"/>
    <n v="55.99"/>
    <n v="5"/>
    <n v="12"/>
    <n v="676.87"/>
    <n v="88644"/>
    <x v="3"/>
  </r>
  <r>
    <n v="585"/>
    <s v="William Larson"/>
    <x v="4"/>
    <x v="1"/>
    <x v="3"/>
    <x v="2"/>
    <s v="Scissors, Rulers and Trimmers"/>
    <s v="Small Pack"/>
    <s v="Acme Hot Forged Carbon Steel Scissors with Nickel-Plated Handles, 3 7/8&quot; Cut, 8&quot;L"/>
    <s v="United States"/>
    <x v="3"/>
    <x v="47"/>
    <x v="105"/>
    <n v="3301"/>
    <x v="131"/>
    <d v="2015-05-14T00:00:00"/>
    <n v="1"/>
    <n v="0.06"/>
    <n v="13.9"/>
    <n v="7.59"/>
    <n v="12"/>
    <n v="174.33"/>
    <n v="88644"/>
    <x v="3"/>
  </r>
  <r>
    <n v="3257"/>
    <s v="Sharon Marcus"/>
    <x v="4"/>
    <x v="1"/>
    <x v="1"/>
    <x v="0"/>
    <s v="Office Furnishings"/>
    <s v="Small Pack"/>
    <s v="Executive Impressions 13&quot; Chairman Wall Clock"/>
    <s v="United States"/>
    <x v="2"/>
    <x v="4"/>
    <x v="716"/>
    <n v="98632"/>
    <x v="131"/>
    <d v="2015-05-15T00:00:00"/>
    <n v="2"/>
    <n v="0"/>
    <n v="25.38"/>
    <n v="8.99"/>
    <n v="26"/>
    <n v="668.87"/>
    <n v="88826"/>
    <x v="2"/>
  </r>
  <r>
    <n v="1085"/>
    <s v="Ted Dunlap"/>
    <x v="3"/>
    <x v="1"/>
    <x v="3"/>
    <x v="1"/>
    <s v="Computer Peripherals"/>
    <s v="Small Box"/>
    <s v="Fellowes Internet Keyboard, Platinum"/>
    <s v="United States"/>
    <x v="3"/>
    <x v="11"/>
    <x v="43"/>
    <n v="11729"/>
    <x v="131"/>
    <d v="2015-05-15T00:00:00"/>
    <n v="2"/>
    <n v="0.06"/>
    <n v="30.42"/>
    <n v="8.65"/>
    <n v="10"/>
    <n v="312.79000000000002"/>
    <n v="86124"/>
    <x v="3"/>
  </r>
  <r>
    <n v="1085"/>
    <s v="Ted Dunlap"/>
    <x v="3"/>
    <x v="1"/>
    <x v="3"/>
    <x v="2"/>
    <s v="Paper"/>
    <s v="Wrap Bag"/>
    <s v="Snap-A-Way® Black Print Carbonless Ruled Speed Letter, Triplicate"/>
    <s v="United States"/>
    <x v="3"/>
    <x v="11"/>
    <x v="43"/>
    <n v="11729"/>
    <x v="131"/>
    <d v="2015-05-14T00:00:00"/>
    <n v="1"/>
    <n v="0.02"/>
    <n v="37.94"/>
    <n v="5.08"/>
    <n v="8"/>
    <n v="308.58"/>
    <n v="86124"/>
    <x v="3"/>
  </r>
  <r>
    <n v="156"/>
    <s v="Diana Xu"/>
    <x v="0"/>
    <x v="1"/>
    <x v="3"/>
    <x v="1"/>
    <s v="Telephones and Communication"/>
    <s v="Small Box"/>
    <s v="T60"/>
    <s v="United States"/>
    <x v="2"/>
    <x v="3"/>
    <x v="3"/>
    <n v="80525"/>
    <x v="132"/>
    <d v="2015-05-15T00:00:00"/>
    <n v="1"/>
    <n v="0.01"/>
    <n v="95.99"/>
    <n v="4.9000000000000004"/>
    <n v="13"/>
    <n v="1252.76"/>
    <n v="87671"/>
    <x v="2"/>
  </r>
  <r>
    <n v="497"/>
    <s v="Steve McKee"/>
    <x v="0"/>
    <x v="1"/>
    <x v="0"/>
    <x v="1"/>
    <s v="Computer Peripherals"/>
    <s v="Small Box"/>
    <s v="Adesso Programmable 142-Key Keyboard"/>
    <s v="United States"/>
    <x v="0"/>
    <x v="34"/>
    <x v="135"/>
    <n v="37130"/>
    <x v="132"/>
    <d v="2015-05-16T00:00:00"/>
    <n v="2"/>
    <n v="7.0000000000000007E-2"/>
    <n v="152.47999999999999"/>
    <n v="6.5"/>
    <n v="35"/>
    <n v="5343.23"/>
    <n v="90706"/>
    <x v="0"/>
  </r>
  <r>
    <n v="910"/>
    <s v="Carla Hauser"/>
    <x v="0"/>
    <x v="1"/>
    <x v="3"/>
    <x v="2"/>
    <s v="Paper"/>
    <s v="Small Box"/>
    <s v="Xerox 1954"/>
    <s v="United States"/>
    <x v="0"/>
    <x v="1"/>
    <x v="362"/>
    <n v="71854"/>
    <x v="132"/>
    <d v="2015-05-14T00:00:00"/>
    <n v="0"/>
    <n v="0"/>
    <n v="5.28"/>
    <n v="5.61"/>
    <n v="15"/>
    <n v="84.81"/>
    <n v="90187"/>
    <x v="0"/>
  </r>
  <r>
    <n v="353"/>
    <s v="Bonnie Chambers"/>
    <x v="2"/>
    <x v="2"/>
    <x v="2"/>
    <x v="1"/>
    <s v="Computer Peripherals"/>
    <s v="Small Pack"/>
    <s v="Maxell 3.5&quot; DS/HD IBM-Formatted Diskettes, 10/Pack"/>
    <s v="United States"/>
    <x v="2"/>
    <x v="41"/>
    <x v="717"/>
    <n v="85301"/>
    <x v="132"/>
    <d v="2015-05-14T00:00:00"/>
    <n v="0"/>
    <n v="0.08"/>
    <n v="4.8899999999999997"/>
    <n v="4.93"/>
    <n v="17"/>
    <n v="87.98"/>
    <n v="89647"/>
    <x v="2"/>
  </r>
  <r>
    <n v="353"/>
    <s v="Bonnie Chambers"/>
    <x v="2"/>
    <x v="1"/>
    <x v="2"/>
    <x v="2"/>
    <s v="Paper"/>
    <s v="Small Box"/>
    <s v="Xerox 1898"/>
    <s v="United States"/>
    <x v="2"/>
    <x v="41"/>
    <x v="717"/>
    <n v="85301"/>
    <x v="132"/>
    <d v="2015-05-21T00:00:00"/>
    <n v="7"/>
    <n v="7.0000000000000007E-2"/>
    <n v="6.68"/>
    <n v="6.92"/>
    <n v="16"/>
    <n v="113.73"/>
    <n v="89647"/>
    <x v="2"/>
  </r>
  <r>
    <n v="539"/>
    <s v="Alice Coley"/>
    <x v="4"/>
    <x v="1"/>
    <x v="0"/>
    <x v="2"/>
    <s v="Binders and Binder Accessories"/>
    <s v="Small Box"/>
    <s v="GBC Recycled Regency Composition Covers"/>
    <s v="United States"/>
    <x v="1"/>
    <x v="10"/>
    <x v="718"/>
    <n v="61801"/>
    <x v="132"/>
    <d v="2015-05-15T00:00:00"/>
    <n v="1"/>
    <n v="0.05"/>
    <n v="59.78"/>
    <n v="10.29"/>
    <n v="7"/>
    <n v="428.70000000000005"/>
    <n v="91174"/>
    <x v="1"/>
  </r>
  <r>
    <n v="540"/>
    <s v="Ruth Lamm"/>
    <x v="4"/>
    <x v="1"/>
    <x v="0"/>
    <x v="1"/>
    <s v="Telephones and Communication"/>
    <s v="Small Pack"/>
    <s v="Accessory29"/>
    <s v="United States"/>
    <x v="1"/>
    <x v="10"/>
    <x v="719"/>
    <n v="60061"/>
    <x v="132"/>
    <d v="2015-05-16T00:00:00"/>
    <n v="2"/>
    <n v="0.08"/>
    <n v="20.99"/>
    <n v="1.25"/>
    <n v="28"/>
    <n v="588.88999999999987"/>
    <n v="91174"/>
    <x v="1"/>
  </r>
  <r>
    <n v="1069"/>
    <s v="Pam Bennett"/>
    <x v="4"/>
    <x v="1"/>
    <x v="2"/>
    <x v="2"/>
    <s v="Pens &amp; Art Supplies"/>
    <s v="Small Pack"/>
    <s v="Boston 16701 Slimline Battery Pencil Sharpener"/>
    <s v="United States"/>
    <x v="1"/>
    <x v="10"/>
    <x v="720"/>
    <n v="62901"/>
    <x v="132"/>
    <d v="2015-05-15T00:00:00"/>
    <n v="1"/>
    <n v="0.02"/>
    <n v="15.94"/>
    <n v="5.45"/>
    <n v="41"/>
    <n v="658.97"/>
    <n v="87110"/>
    <x v="1"/>
  </r>
  <r>
    <n v="1023"/>
    <s v="Glen Newman"/>
    <x v="0"/>
    <x v="1"/>
    <x v="0"/>
    <x v="2"/>
    <s v="Binders and Binder Accessories"/>
    <s v="Small Box"/>
    <s v="Ibico Recycled Linen-Style Covers"/>
    <s v="United States"/>
    <x v="3"/>
    <x v="28"/>
    <x v="721"/>
    <n v="15221"/>
    <x v="133"/>
    <d v="2015-05-15T00:00:00"/>
    <n v="0"/>
    <n v="0.02"/>
    <n v="39.06"/>
    <n v="10.55"/>
    <n v="16"/>
    <n v="635.49"/>
    <n v="88633"/>
    <x v="3"/>
  </r>
  <r>
    <n v="1023"/>
    <s v="Glen Newman"/>
    <x v="0"/>
    <x v="1"/>
    <x v="0"/>
    <x v="2"/>
    <s v="Binders and Binder Accessories"/>
    <s v="Small Box"/>
    <s v="Vinyl Sectional Post Binders"/>
    <s v="United States"/>
    <x v="3"/>
    <x v="28"/>
    <x v="721"/>
    <n v="15221"/>
    <x v="133"/>
    <d v="2015-05-16T00:00:00"/>
    <n v="1"/>
    <n v="0.1"/>
    <n v="37.700000000000003"/>
    <n v="2.99"/>
    <n v="18"/>
    <n v="681.49"/>
    <n v="88633"/>
    <x v="3"/>
  </r>
  <r>
    <n v="18"/>
    <s v="Laurie Hanna"/>
    <x v="1"/>
    <x v="1"/>
    <x v="0"/>
    <x v="0"/>
    <s v="Office Furnishings"/>
    <s v="Small Box"/>
    <s v="DAX Natural Wood-Tone Poster Frame"/>
    <s v="United States"/>
    <x v="2"/>
    <x v="24"/>
    <x v="722"/>
    <n v="59601"/>
    <x v="133"/>
    <d v="2015-05-16T00:00:00"/>
    <n v="1"/>
    <n v="0.05"/>
    <n v="26.48"/>
    <n v="6.93"/>
    <n v="17"/>
    <n v="457.04"/>
    <n v="90031"/>
    <x v="2"/>
  </r>
  <r>
    <n v="21"/>
    <s v="Tony Wilkins Winters"/>
    <x v="1"/>
    <x v="1"/>
    <x v="0"/>
    <x v="0"/>
    <s v="Office Furnishings"/>
    <s v="Small Box"/>
    <s v="DAX Natural Wood-Tone Poster Frame"/>
    <s v="United States"/>
    <x v="3"/>
    <x v="11"/>
    <x v="13"/>
    <n v="10012"/>
    <x v="133"/>
    <d v="2015-05-16T00:00:00"/>
    <n v="1"/>
    <n v="0.05"/>
    <n v="26.48"/>
    <n v="6.93"/>
    <n v="70"/>
    <n v="1860.4800000000002"/>
    <n v="41793"/>
    <x v="3"/>
  </r>
  <r>
    <n v="1989"/>
    <s v="David Weaver"/>
    <x v="1"/>
    <x v="1"/>
    <x v="3"/>
    <x v="1"/>
    <s v="Computer Peripherals"/>
    <s v="Small Box"/>
    <s v="Belkin ErgoBoard™ Keyboard"/>
    <s v="United States"/>
    <x v="2"/>
    <x v="15"/>
    <x v="177"/>
    <n v="84117"/>
    <x v="133"/>
    <d v="2015-05-16T00:00:00"/>
    <n v="1"/>
    <n v="0.01"/>
    <n v="30.98"/>
    <n v="6.5"/>
    <n v="11"/>
    <n v="347.27000000000004"/>
    <n v="90001"/>
    <x v="2"/>
  </r>
  <r>
    <n v="1989"/>
    <s v="David Weaver"/>
    <x v="1"/>
    <x v="1"/>
    <x v="3"/>
    <x v="2"/>
    <s v="Paper"/>
    <s v="Small Box"/>
    <s v="White Dual Perf Computer Printout Paper, 2700 Sheets, 1 Part, Heavyweight, 20 lbs., 14 7/8 x 11"/>
    <s v="United States"/>
    <x v="2"/>
    <x v="15"/>
    <x v="177"/>
    <n v="84117"/>
    <x v="133"/>
    <d v="2015-05-18T00:00:00"/>
    <n v="3"/>
    <n v="0.01"/>
    <n v="40.99"/>
    <n v="19.989999999999998"/>
    <n v="11"/>
    <n v="470.87000000000006"/>
    <n v="90001"/>
    <x v="2"/>
  </r>
  <r>
    <n v="266"/>
    <s v="Ross Frederick"/>
    <x v="4"/>
    <x v="1"/>
    <x v="3"/>
    <x v="2"/>
    <s v="Paper"/>
    <s v="Small Box"/>
    <s v="Xerox 214"/>
    <s v="United States"/>
    <x v="1"/>
    <x v="18"/>
    <x v="723"/>
    <n v="78207"/>
    <x v="133"/>
    <d v="2015-05-16T00:00:00"/>
    <n v="1"/>
    <n v="0.08"/>
    <n v="6.48"/>
    <n v="7.03"/>
    <n v="10"/>
    <n v="71.750000000000014"/>
    <n v="90594"/>
    <x v="1"/>
  </r>
  <r>
    <n v="266"/>
    <s v="Ross Frederick"/>
    <x v="4"/>
    <x v="1"/>
    <x v="3"/>
    <x v="2"/>
    <s v="Storage &amp; Organization"/>
    <s v="Large Box"/>
    <s v="Tennsco Commercial Shelving"/>
    <s v="United States"/>
    <x v="1"/>
    <x v="18"/>
    <x v="723"/>
    <n v="78207"/>
    <x v="133"/>
    <d v="2015-05-16T00:00:00"/>
    <n v="1"/>
    <n v="0.01"/>
    <n v="20.34"/>
    <n v="35"/>
    <n v="33"/>
    <n v="706.21"/>
    <n v="90594"/>
    <x v="1"/>
  </r>
  <r>
    <n v="491"/>
    <s v="Toni Swanson"/>
    <x v="4"/>
    <x v="1"/>
    <x v="1"/>
    <x v="2"/>
    <s v="Pens &amp; Art Supplies"/>
    <s v="Wrap Bag"/>
    <s v="Newell 343"/>
    <s v="United States"/>
    <x v="3"/>
    <x v="11"/>
    <x v="13"/>
    <n v="10154"/>
    <x v="133"/>
    <d v="2015-05-17T00:00:00"/>
    <n v="2"/>
    <n v="0.08"/>
    <n v="2.94"/>
    <n v="0.96"/>
    <n v="23"/>
    <n v="68.5"/>
    <n v="8353"/>
    <x v="3"/>
  </r>
  <r>
    <n v="494"/>
    <s v="Jimmy Alston Holder"/>
    <x v="4"/>
    <x v="1"/>
    <x v="1"/>
    <x v="1"/>
    <s v="Computer Peripherals"/>
    <s v="Small Pack"/>
    <s v="Imation 3.5 IBM Formatted Diskettes, 10/Box"/>
    <s v="United States"/>
    <x v="2"/>
    <x v="4"/>
    <x v="20"/>
    <n v="98115"/>
    <x v="133"/>
    <d v="2015-05-17T00:00:00"/>
    <n v="2"/>
    <n v="0.06"/>
    <n v="8.32"/>
    <n v="2.38"/>
    <n v="12"/>
    <n v="102.16"/>
    <n v="88905"/>
    <x v="2"/>
  </r>
  <r>
    <n v="494"/>
    <s v="Jimmy Alston Holder"/>
    <x v="4"/>
    <x v="1"/>
    <x v="1"/>
    <x v="2"/>
    <s v="Pens &amp; Art Supplies"/>
    <s v="Wrap Bag"/>
    <s v="Newell 343"/>
    <s v="United States"/>
    <x v="2"/>
    <x v="4"/>
    <x v="20"/>
    <n v="98115"/>
    <x v="133"/>
    <d v="2015-05-17T00:00:00"/>
    <n v="2"/>
    <n v="0.08"/>
    <n v="2.94"/>
    <n v="0.96"/>
    <n v="6"/>
    <n v="18.520000000000003"/>
    <n v="88905"/>
    <x v="2"/>
  </r>
  <r>
    <n v="3041"/>
    <s v="Carrie Duke"/>
    <x v="3"/>
    <x v="1"/>
    <x v="3"/>
    <x v="1"/>
    <s v="Computer Peripherals"/>
    <s v="Small Box"/>
    <s v="Keytronic 105-Key Spanish Keyboard"/>
    <s v="United States"/>
    <x v="1"/>
    <x v="38"/>
    <x v="590"/>
    <n v="67846"/>
    <x v="133"/>
    <d v="2015-05-18T00:00:00"/>
    <n v="3"/>
    <n v="0.08"/>
    <n v="73.98"/>
    <n v="4"/>
    <n v="17"/>
    <n v="1261.5800000000002"/>
    <n v="86102"/>
    <x v="1"/>
  </r>
  <r>
    <n v="3041"/>
    <s v="Carrie Duke"/>
    <x v="3"/>
    <x v="1"/>
    <x v="3"/>
    <x v="2"/>
    <s v="Scissors, Rulers and Trimmers"/>
    <s v="Wrap Bag"/>
    <s v="*Staples* vLetter Openers, 2/Pack"/>
    <s v="United States"/>
    <x v="1"/>
    <x v="38"/>
    <x v="590"/>
    <n v="67846"/>
    <x v="133"/>
    <d v="2015-05-17T00:00:00"/>
    <n v="2"/>
    <n v="0.02"/>
    <n v="3.68"/>
    <n v="1.32"/>
    <n v="8"/>
    <n v="30.740000000000002"/>
    <n v="86102"/>
    <x v="1"/>
  </r>
  <r>
    <n v="136"/>
    <s v="Dale Gillespie"/>
    <x v="0"/>
    <x v="1"/>
    <x v="0"/>
    <x v="2"/>
    <s v="Paper"/>
    <s v="Small Box"/>
    <s v="Xerox 1939"/>
    <s v="United States"/>
    <x v="2"/>
    <x v="8"/>
    <x v="724"/>
    <n v="94952"/>
    <x v="134"/>
    <d v="2015-05-17T00:00:00"/>
    <n v="1"/>
    <n v="0.04"/>
    <n v="18.97"/>
    <n v="9.5399999999999991"/>
    <n v="5"/>
    <n v="104.34999999999998"/>
    <n v="88534"/>
    <x v="2"/>
  </r>
  <r>
    <n v="136"/>
    <s v="Dale Gillespie"/>
    <x v="0"/>
    <x v="1"/>
    <x v="0"/>
    <x v="2"/>
    <s v="Scissors, Rulers and Trimmers"/>
    <s v="Small Pack"/>
    <s v="Fiskars® Softgrip Scissors"/>
    <s v="United States"/>
    <x v="2"/>
    <x v="8"/>
    <x v="724"/>
    <n v="94952"/>
    <x v="134"/>
    <d v="2015-05-17T00:00:00"/>
    <n v="1"/>
    <n v="0.09"/>
    <n v="10.98"/>
    <n v="3.37"/>
    <n v="8"/>
    <n v="91.12"/>
    <n v="88534"/>
    <x v="2"/>
  </r>
  <r>
    <n v="688"/>
    <s v="Ashley Reese"/>
    <x v="0"/>
    <x v="1"/>
    <x v="0"/>
    <x v="2"/>
    <s v="Storage &amp; Organization"/>
    <s v="Large Box"/>
    <s v="Tennsco Snap-Together Open Shelving Units, Starter Sets and Add-On Units"/>
    <s v="United States"/>
    <x v="1"/>
    <x v="6"/>
    <x v="425"/>
    <n v="63116"/>
    <x v="134"/>
    <d v="2015-05-16T00:00:00"/>
    <n v="0"/>
    <n v="7.0000000000000007E-2"/>
    <n v="279.48"/>
    <n v="35"/>
    <n v="10"/>
    <n v="2829.73"/>
    <n v="88503"/>
    <x v="1"/>
  </r>
  <r>
    <n v="1042"/>
    <s v="Jerome Burch"/>
    <x v="0"/>
    <x v="2"/>
    <x v="0"/>
    <x v="2"/>
    <s v="Appliances"/>
    <s v="Medium Box"/>
    <s v="Holmes Odor Grabber"/>
    <s v="United States"/>
    <x v="2"/>
    <x v="8"/>
    <x v="725"/>
    <n v="95991"/>
    <x v="134"/>
    <d v="2015-05-17T00:00:00"/>
    <n v="1"/>
    <n v="0"/>
    <n v="14.42"/>
    <n v="6.75"/>
    <n v="6"/>
    <n v="93.27"/>
    <n v="87847"/>
    <x v="2"/>
  </r>
  <r>
    <n v="1390"/>
    <s v="Hazel Jones"/>
    <x v="0"/>
    <x v="1"/>
    <x v="3"/>
    <x v="2"/>
    <s v="Paper"/>
    <s v="Wrap Bag"/>
    <s v="Wirebound Message Forms, Four 2 3/4 x 5 Forms per Page, Pink Paper"/>
    <s v="United States"/>
    <x v="2"/>
    <x v="8"/>
    <x v="726"/>
    <n v="95207"/>
    <x v="134"/>
    <d v="2015-05-16T00:00:00"/>
    <n v="0"/>
    <n v="0.1"/>
    <n v="8.17"/>
    <n v="1.69"/>
    <n v="19"/>
    <n v="156.82"/>
    <n v="88731"/>
    <x v="2"/>
  </r>
  <r>
    <n v="1390"/>
    <s v="Hazel Jones"/>
    <x v="0"/>
    <x v="1"/>
    <x v="3"/>
    <x v="1"/>
    <s v="Telephones and Communication"/>
    <s v="Small Box"/>
    <s v="T18"/>
    <s v="United States"/>
    <x v="2"/>
    <x v="8"/>
    <x v="726"/>
    <n v="95207"/>
    <x v="134"/>
    <d v="2015-05-18T00:00:00"/>
    <n v="2"/>
    <n v="0.03"/>
    <n v="110.99"/>
    <n v="2.5"/>
    <n v="38"/>
    <n v="4220.09"/>
    <n v="88731"/>
    <x v="2"/>
  </r>
  <r>
    <n v="1721"/>
    <s v="Jennifer Zimmerman"/>
    <x v="1"/>
    <x v="1"/>
    <x v="3"/>
    <x v="2"/>
    <s v="Storage &amp; Organization"/>
    <s v="Medium Box"/>
    <s v="Eldon Simplefile® Box Office®"/>
    <s v="United States"/>
    <x v="0"/>
    <x v="1"/>
    <x v="727"/>
    <n v="72401"/>
    <x v="134"/>
    <d v="2015-05-17T00:00:00"/>
    <n v="1"/>
    <n v="0.04"/>
    <n v="12.44"/>
    <n v="6.27"/>
    <n v="37"/>
    <n v="466.50999999999993"/>
    <n v="90787"/>
    <x v="0"/>
  </r>
  <r>
    <n v="1723"/>
    <s v="Constance Flowers"/>
    <x v="1"/>
    <x v="1"/>
    <x v="3"/>
    <x v="2"/>
    <s v="Storage &amp; Organization"/>
    <s v="Medium Box"/>
    <s v="Eldon Simplefile® Box Office®"/>
    <s v="United States"/>
    <x v="2"/>
    <x v="8"/>
    <x v="236"/>
    <n v="92037"/>
    <x v="134"/>
    <d v="2015-05-17T00:00:00"/>
    <n v="1"/>
    <n v="0.04"/>
    <n v="12.44"/>
    <n v="6.27"/>
    <n v="146"/>
    <n v="1822.47"/>
    <n v="32710"/>
    <x v="2"/>
  </r>
  <r>
    <n v="2610"/>
    <s v="Tommy Lutz"/>
    <x v="1"/>
    <x v="1"/>
    <x v="3"/>
    <x v="2"/>
    <s v="Binders and Binder Accessories"/>
    <s v="Small Box"/>
    <s v="3M Organizer Strips"/>
    <s v="United States"/>
    <x v="2"/>
    <x v="8"/>
    <x v="657"/>
    <n v="95616"/>
    <x v="134"/>
    <d v="2015-05-17T00:00:00"/>
    <n v="1"/>
    <n v="0.09"/>
    <n v="5.4"/>
    <n v="7.78"/>
    <n v="9"/>
    <n v="56.29"/>
    <n v="86118"/>
    <x v="2"/>
  </r>
  <r>
    <n v="3354"/>
    <s v="Sara Faulkner"/>
    <x v="1"/>
    <x v="1"/>
    <x v="3"/>
    <x v="2"/>
    <s v="Binders and Binder Accessories"/>
    <s v="Small Box"/>
    <s v="Lock-Up Easel 'Spel-Binder'"/>
    <s v="United States"/>
    <x v="2"/>
    <x v="8"/>
    <x v="538"/>
    <n v="92231"/>
    <x v="134"/>
    <d v="2015-05-17T00:00:00"/>
    <n v="1"/>
    <n v="0.03"/>
    <n v="28.53"/>
    <n v="1.49"/>
    <n v="7"/>
    <n v="201.17000000000002"/>
    <n v="88589"/>
    <x v="2"/>
  </r>
  <r>
    <n v="3354"/>
    <s v="Sara Faulkner"/>
    <x v="1"/>
    <x v="1"/>
    <x v="3"/>
    <x v="2"/>
    <s v="Paper"/>
    <s v="Small Box"/>
    <s v="Universal Premium White Copier/Laser Paper (20Lb. and 87 Bright)"/>
    <s v="United States"/>
    <x v="2"/>
    <x v="8"/>
    <x v="538"/>
    <n v="92231"/>
    <x v="134"/>
    <d v="2015-05-18T00:00:00"/>
    <n v="2"/>
    <n v="7.0000000000000007E-2"/>
    <n v="5.98"/>
    <n v="7.15"/>
    <n v="6"/>
    <n v="42.96"/>
    <n v="88589"/>
    <x v="2"/>
  </r>
  <r>
    <n v="2070"/>
    <s v="Kelly Collins"/>
    <x v="2"/>
    <x v="1"/>
    <x v="3"/>
    <x v="1"/>
    <s v="Telephones and Communication"/>
    <s v="Wrap Bag"/>
    <s v="Accessory41"/>
    <s v="United States"/>
    <x v="1"/>
    <x v="25"/>
    <x v="728"/>
    <n v="48021"/>
    <x v="134"/>
    <d v="2015-05-20T00:00:00"/>
    <n v="4"/>
    <n v="7.0000000000000007E-2"/>
    <n v="35.99"/>
    <n v="5.99"/>
    <n v="5"/>
    <n v="185.87000000000003"/>
    <n v="88558"/>
    <x v="1"/>
  </r>
  <r>
    <n v="2071"/>
    <s v="Victor Cherry"/>
    <x v="2"/>
    <x v="2"/>
    <x v="3"/>
    <x v="1"/>
    <s v="Telephones and Communication"/>
    <s v="Small Box"/>
    <s v="i500plus"/>
    <s v="United States"/>
    <x v="1"/>
    <x v="25"/>
    <x v="245"/>
    <n v="48336"/>
    <x v="134"/>
    <d v="2015-05-23T00:00:00"/>
    <n v="7"/>
    <n v="0.08"/>
    <n v="65.989999999999995"/>
    <n v="5.92"/>
    <n v="20"/>
    <n v="1325.64"/>
    <n v="88558"/>
    <x v="1"/>
  </r>
  <r>
    <n v="1984"/>
    <s v="Lynne Wilcox"/>
    <x v="3"/>
    <x v="1"/>
    <x v="1"/>
    <x v="1"/>
    <s v="Computer Peripherals"/>
    <s v="Small Pack"/>
    <s v="Imation 3.5&quot; Unformatted DS/HD Diskettes, 10/Box"/>
    <s v="United States"/>
    <x v="0"/>
    <x v="23"/>
    <x v="54"/>
    <n v="29915"/>
    <x v="134"/>
    <d v="2015-05-16T00:00:00"/>
    <n v="0"/>
    <n v="0.1"/>
    <n v="7.37"/>
    <n v="5.53"/>
    <n v="38"/>
    <n v="285.48999999999995"/>
    <n v="91258"/>
    <x v="0"/>
  </r>
  <r>
    <n v="91"/>
    <s v="Wallace Werner"/>
    <x v="1"/>
    <x v="1"/>
    <x v="2"/>
    <x v="2"/>
    <s v="Pens &amp; Art Supplies"/>
    <s v="Wrap Bag"/>
    <s v="Prismacolor Color Pencil Set"/>
    <s v="United States"/>
    <x v="2"/>
    <x v="8"/>
    <x v="342"/>
    <n v="94591"/>
    <x v="135"/>
    <d v="2015-05-18T00:00:00"/>
    <n v="1"/>
    <n v="7.0000000000000007E-2"/>
    <n v="19.84"/>
    <n v="4.0999999999999996"/>
    <n v="9"/>
    <n v="182.59"/>
    <n v="87175"/>
    <x v="2"/>
  </r>
  <r>
    <n v="92"/>
    <s v="Victoria Baker Hoover"/>
    <x v="1"/>
    <x v="1"/>
    <x v="2"/>
    <x v="2"/>
    <s v="Paper"/>
    <s v="Wrap Bag"/>
    <s v="REDIFORM Incoming/Outgoing Call Register, 11&quot; X 8 1/2&quot;, 100 Messages"/>
    <s v="United States"/>
    <x v="0"/>
    <x v="17"/>
    <x v="729"/>
    <n v="70056"/>
    <x v="135"/>
    <d v="2015-05-19T00:00:00"/>
    <n v="2"/>
    <n v="7.0000000000000007E-2"/>
    <n v="8.34"/>
    <n v="1.43"/>
    <n v="16"/>
    <n v="134.80000000000001"/>
    <n v="87175"/>
    <x v="0"/>
  </r>
  <r>
    <n v="92"/>
    <s v="Victoria Baker Hoover"/>
    <x v="1"/>
    <x v="1"/>
    <x v="2"/>
    <x v="2"/>
    <s v="Paper"/>
    <s v="Small Box"/>
    <s v="Xerox 1897"/>
    <s v="United States"/>
    <x v="0"/>
    <x v="17"/>
    <x v="729"/>
    <n v="70056"/>
    <x v="135"/>
    <d v="2015-05-18T00:00:00"/>
    <n v="1"/>
    <n v="0.09"/>
    <n v="4.9800000000000004"/>
    <n v="6.07"/>
    <n v="9"/>
    <n v="50.800000000000004"/>
    <n v="87175"/>
    <x v="0"/>
  </r>
  <r>
    <n v="772"/>
    <s v="Jean Webster"/>
    <x v="2"/>
    <x v="2"/>
    <x v="0"/>
    <x v="2"/>
    <s v="Appliances"/>
    <s v="Small Box"/>
    <s v="Eureka Disposable Bags for Sanitaire® Vibra Groomer I® Upright Vac"/>
    <s v="United States"/>
    <x v="3"/>
    <x v="28"/>
    <x v="113"/>
    <n v="18103"/>
    <x v="135"/>
    <d v="2015-05-21T00:00:00"/>
    <n v="4"/>
    <n v="0.02"/>
    <n v="4.0599999999999996"/>
    <n v="6.89"/>
    <n v="12"/>
    <n v="55.589999999999996"/>
    <n v="88668"/>
    <x v="3"/>
  </r>
  <r>
    <n v="772"/>
    <s v="Jean Webster"/>
    <x v="2"/>
    <x v="1"/>
    <x v="0"/>
    <x v="1"/>
    <s v="Office Machines"/>
    <s v="Medium Box"/>
    <s v="Sharp EL501VB Scientific Calculator, Battery Operated, 10-Digit Display, Hard Case"/>
    <s v="United States"/>
    <x v="3"/>
    <x v="28"/>
    <x v="113"/>
    <n v="18103"/>
    <x v="135"/>
    <d v="2015-05-21T00:00:00"/>
    <n v="4"/>
    <n v="7.0000000000000007E-2"/>
    <n v="9.49"/>
    <n v="5.76"/>
    <n v="37"/>
    <n v="356.82"/>
    <n v="88668"/>
    <x v="3"/>
  </r>
  <r>
    <n v="1906"/>
    <s v="Penny Tuttle"/>
    <x v="2"/>
    <x v="1"/>
    <x v="3"/>
    <x v="2"/>
    <s v="Binders and Binder Accessories"/>
    <s v="Small Box"/>
    <s v="Ibico EB-19 Dual Function Manual Binding System"/>
    <s v="United States"/>
    <x v="3"/>
    <x v="27"/>
    <x v="576"/>
    <n v="45801"/>
    <x v="135"/>
    <d v="2015-05-17T00:00:00"/>
    <n v="0"/>
    <n v="7.0000000000000007E-2"/>
    <n v="172.99"/>
    <n v="19.989999999999998"/>
    <n v="22"/>
    <n v="3825.7"/>
    <n v="86500"/>
    <x v="3"/>
  </r>
  <r>
    <n v="1907"/>
    <s v="Amy Hall"/>
    <x v="2"/>
    <x v="1"/>
    <x v="3"/>
    <x v="2"/>
    <s v="Envelopes"/>
    <s v="Small Box"/>
    <s v="#10- 4 1/8&quot; x 9 1/2&quot; Security-Tint Envelopes"/>
    <s v="United States"/>
    <x v="3"/>
    <x v="27"/>
    <x v="730"/>
    <n v="44052"/>
    <x v="135"/>
    <d v="2015-05-26T00:00:00"/>
    <n v="9"/>
    <n v="0.09"/>
    <n v="7.64"/>
    <n v="1.39"/>
    <n v="1"/>
    <n v="8.94"/>
    <n v="86500"/>
    <x v="3"/>
  </r>
  <r>
    <n v="2858"/>
    <s v="Jerry Webster"/>
    <x v="4"/>
    <x v="1"/>
    <x v="3"/>
    <x v="2"/>
    <s v="Pens &amp; Art Supplies"/>
    <s v="Wrap Bag"/>
    <s v="Newell 343"/>
    <s v="United States"/>
    <x v="0"/>
    <x v="12"/>
    <x v="378"/>
    <n v="32259"/>
    <x v="135"/>
    <d v="2015-05-18T00:00:00"/>
    <n v="1"/>
    <n v="0.06"/>
    <n v="2.94"/>
    <n v="0.96"/>
    <n v="3"/>
    <n v="9.7200000000000006"/>
    <n v="88279"/>
    <x v="0"/>
  </r>
  <r>
    <n v="3132"/>
    <s v="Anita Kang"/>
    <x v="4"/>
    <x v="1"/>
    <x v="3"/>
    <x v="2"/>
    <s v="Appliances"/>
    <s v="Small Box"/>
    <s v="Acco Smartsocket™ Table Surge Protector, 6 Color-Coded Adapter Outlets"/>
    <s v="United States"/>
    <x v="1"/>
    <x v="10"/>
    <x v="731"/>
    <n v="60060"/>
    <x v="135"/>
    <d v="2015-05-18T00:00:00"/>
    <n v="1"/>
    <n v="0.04"/>
    <n v="62.05"/>
    <n v="3.99"/>
    <n v="40"/>
    <n v="2485.9499999999998"/>
    <n v="86794"/>
    <x v="1"/>
  </r>
  <r>
    <n v="3113"/>
    <s v="Wayne English"/>
    <x v="3"/>
    <x v="1"/>
    <x v="3"/>
    <x v="2"/>
    <s v="Binders and Binder Accessories"/>
    <s v="Small Box"/>
    <s v="GBC Recycled Grain Textured Covers"/>
    <s v="United States"/>
    <x v="0"/>
    <x v="17"/>
    <x v="732"/>
    <n v="70560"/>
    <x v="135"/>
    <d v="2015-05-18T00:00:00"/>
    <n v="1"/>
    <n v="7.0000000000000007E-2"/>
    <n v="34.54"/>
    <n v="14.72"/>
    <n v="17"/>
    <n v="601.82999999999993"/>
    <n v="86860"/>
    <x v="0"/>
  </r>
  <r>
    <n v="3113"/>
    <s v="Wayne English"/>
    <x v="3"/>
    <x v="1"/>
    <x v="3"/>
    <x v="2"/>
    <s v="Paper"/>
    <s v="Small Box"/>
    <s v="Xerox 1881"/>
    <s v="United States"/>
    <x v="0"/>
    <x v="17"/>
    <x v="732"/>
    <n v="70560"/>
    <x v="135"/>
    <d v="2015-05-17T00:00:00"/>
    <n v="0"/>
    <n v="0.02"/>
    <n v="12.28"/>
    <n v="6.47"/>
    <n v="9"/>
    <n v="116.97"/>
    <n v="86860"/>
    <x v="0"/>
  </r>
  <r>
    <n v="3113"/>
    <s v="Wayne English"/>
    <x v="3"/>
    <x v="2"/>
    <x v="3"/>
    <x v="2"/>
    <s v="Pens &amp; Art Supplies"/>
    <s v="Small Pack"/>
    <s v="Panasonic KP-350BK Electric Pencil Sharpener with Auto Stop"/>
    <s v="United States"/>
    <x v="0"/>
    <x v="17"/>
    <x v="732"/>
    <n v="70560"/>
    <x v="135"/>
    <d v="2015-05-19T00:00:00"/>
    <n v="2"/>
    <n v="0.06"/>
    <n v="34.58"/>
    <n v="8.99"/>
    <n v="13"/>
    <n v="458.46999999999997"/>
    <n v="86860"/>
    <x v="0"/>
  </r>
  <r>
    <n v="2035"/>
    <s v="Jon Ward"/>
    <x v="0"/>
    <x v="1"/>
    <x v="1"/>
    <x v="2"/>
    <s v="Rubber Bands"/>
    <s v="Wrap Bag"/>
    <s v="Revere Boxed Rubber Bands by Revere"/>
    <s v="United States"/>
    <x v="0"/>
    <x v="12"/>
    <x v="151"/>
    <n v="33403"/>
    <x v="136"/>
    <d v="2015-05-20T00:00:00"/>
    <n v="2"/>
    <n v="0.1"/>
    <n v="1.89"/>
    <n v="0.76"/>
    <n v="20"/>
    <n v="38.459999999999994"/>
    <n v="87117"/>
    <x v="0"/>
  </r>
  <r>
    <n v="1554"/>
    <s v="Joan Floyd"/>
    <x v="1"/>
    <x v="1"/>
    <x v="0"/>
    <x v="2"/>
    <s v="Appliances"/>
    <s v="Small Box"/>
    <s v="Staples Surge Protector 6 outlet"/>
    <s v="United States"/>
    <x v="0"/>
    <x v="0"/>
    <x v="314"/>
    <n v="39503"/>
    <x v="136"/>
    <d v="2015-05-18T00:00:00"/>
    <n v="0"/>
    <n v="0.04"/>
    <n v="10.98"/>
    <n v="3.99"/>
    <n v="15"/>
    <n v="168.65000000000003"/>
    <n v="87485"/>
    <x v="0"/>
  </r>
  <r>
    <n v="3086"/>
    <s v="Ted Durham"/>
    <x v="1"/>
    <x v="2"/>
    <x v="1"/>
    <x v="1"/>
    <s v="Computer Peripherals"/>
    <s v="Small Box"/>
    <s v="Zoom V.92 V.44 PCI Internal Controllerless FaxModem"/>
    <s v="United States"/>
    <x v="0"/>
    <x v="12"/>
    <x v="733"/>
    <n v="34287"/>
    <x v="136"/>
    <d v="2015-05-19T00:00:00"/>
    <n v="1"/>
    <n v="0.05"/>
    <n v="39.99"/>
    <n v="10.25"/>
    <n v="3"/>
    <n v="130.16999999999999"/>
    <n v="88380"/>
    <x v="0"/>
  </r>
  <r>
    <n v="487"/>
    <s v="Molly Vincent"/>
    <x v="4"/>
    <x v="2"/>
    <x v="3"/>
    <x v="2"/>
    <s v="Binders and Binder Accessories"/>
    <s v="Small Box"/>
    <s v="Cardinal Poly Pocket Divider Pockets for Ring Binders"/>
    <s v="United States"/>
    <x v="3"/>
    <x v="29"/>
    <x v="70"/>
    <n v="4073"/>
    <x v="136"/>
    <d v="2015-05-19T00:00:00"/>
    <n v="1"/>
    <n v="0.1"/>
    <n v="3.36"/>
    <n v="6.27"/>
    <n v="5"/>
    <n v="22.97"/>
    <n v="91063"/>
    <x v="3"/>
  </r>
  <r>
    <n v="488"/>
    <s v="Ronnie Creech"/>
    <x v="4"/>
    <x v="1"/>
    <x v="3"/>
    <x v="2"/>
    <s v="Paper"/>
    <s v="Small Box"/>
    <s v="Xerox 1933"/>
    <s v="United States"/>
    <x v="3"/>
    <x v="29"/>
    <x v="694"/>
    <n v="4106"/>
    <x v="136"/>
    <d v="2015-05-20T00:00:00"/>
    <n v="2"/>
    <n v="7.0000000000000007E-2"/>
    <n v="12.28"/>
    <n v="4.8600000000000003"/>
    <n v="2"/>
    <n v="29.349999999999998"/>
    <n v="91063"/>
    <x v="3"/>
  </r>
  <r>
    <n v="489"/>
    <s v="Eileen Cheek"/>
    <x v="4"/>
    <x v="1"/>
    <x v="3"/>
    <x v="1"/>
    <s v="Telephones and Communication"/>
    <s v="Wrap Bag"/>
    <s v="Accessory25"/>
    <s v="United States"/>
    <x v="3"/>
    <x v="35"/>
    <x v="734"/>
    <n v="2062"/>
    <x v="136"/>
    <d v="2015-05-18T00:00:00"/>
    <n v="0"/>
    <n v="0.09"/>
    <n v="20.99"/>
    <n v="0.99"/>
    <n v="14"/>
    <n v="294.76"/>
    <n v="91063"/>
    <x v="3"/>
  </r>
  <r>
    <n v="266"/>
    <s v="Ross Frederick"/>
    <x v="3"/>
    <x v="2"/>
    <x v="3"/>
    <x v="1"/>
    <s v="Computer Peripherals"/>
    <s v="Small Box"/>
    <s v="Keytronic 105-Key Spanish Keyboard"/>
    <s v="United States"/>
    <x v="1"/>
    <x v="18"/>
    <x v="723"/>
    <n v="78207"/>
    <x v="136"/>
    <d v="2015-05-20T00:00:00"/>
    <n v="2"/>
    <n v="0"/>
    <n v="73.98"/>
    <n v="12.14"/>
    <n v="17"/>
    <n v="1269.8000000000002"/>
    <n v="90593"/>
    <x v="1"/>
  </r>
  <r>
    <n v="1433"/>
    <s v="Frances Jackson"/>
    <x v="1"/>
    <x v="0"/>
    <x v="3"/>
    <x v="0"/>
    <s v="Chairs &amp; Chairmats"/>
    <s v="Jumbo Drum"/>
    <s v="Global Leather and Oak Executive Chair, Black"/>
    <s v="United States"/>
    <x v="1"/>
    <x v="2"/>
    <x v="423"/>
    <n v="47130"/>
    <x v="137"/>
    <d v="2015-05-21T00:00:00"/>
    <n v="2"/>
    <n v="7.0000000000000007E-2"/>
    <n v="300.98"/>
    <n v="64.73"/>
    <n v="14"/>
    <n v="4278.38"/>
    <n v="86828"/>
    <x v="1"/>
  </r>
  <r>
    <n v="1433"/>
    <s v="Frances Jackson"/>
    <x v="1"/>
    <x v="0"/>
    <x v="3"/>
    <x v="2"/>
    <s v="Storage &amp; Organization"/>
    <s v="Jumbo Drum"/>
    <s v="Tennsco Lockers, Sand"/>
    <s v="United States"/>
    <x v="1"/>
    <x v="2"/>
    <x v="423"/>
    <n v="47130"/>
    <x v="137"/>
    <d v="2015-05-19T00:00:00"/>
    <n v="0"/>
    <n v="0.01"/>
    <n v="20.98"/>
    <n v="45"/>
    <n v="28"/>
    <n v="632.43000000000006"/>
    <n v="86828"/>
    <x v="1"/>
  </r>
  <r>
    <n v="2431"/>
    <s v="Troy Cassidy"/>
    <x v="1"/>
    <x v="1"/>
    <x v="1"/>
    <x v="2"/>
    <s v="Storage &amp; Organization"/>
    <s v="Small Box"/>
    <s v="Dual Level, Single-Width Filing Carts"/>
    <s v="United States"/>
    <x v="2"/>
    <x v="8"/>
    <x v="10"/>
    <n v="90004"/>
    <x v="137"/>
    <d v="2015-05-19T00:00:00"/>
    <n v="0"/>
    <n v="7.0000000000000007E-2"/>
    <n v="155.06"/>
    <n v="7.07"/>
    <n v="14"/>
    <n v="2177.84"/>
    <n v="5920"/>
    <x v="2"/>
  </r>
  <r>
    <n v="2432"/>
    <s v="Lindsay Tate"/>
    <x v="1"/>
    <x v="1"/>
    <x v="1"/>
    <x v="2"/>
    <s v="Storage &amp; Organization"/>
    <s v="Small Box"/>
    <s v="Dual Level, Single-Width Filing Carts"/>
    <s v="United States"/>
    <x v="1"/>
    <x v="19"/>
    <x v="735"/>
    <n v="73110"/>
    <x v="137"/>
    <d v="2015-05-19T00:00:00"/>
    <n v="0"/>
    <n v="7.0000000000000007E-2"/>
    <n v="155.06"/>
    <n v="7.07"/>
    <n v="3"/>
    <n v="472.18"/>
    <n v="89096"/>
    <x v="1"/>
  </r>
  <r>
    <n v="3264"/>
    <s v="Becky Puckett"/>
    <x v="4"/>
    <x v="1"/>
    <x v="3"/>
    <x v="2"/>
    <s v="Paper"/>
    <s v="Small Box"/>
    <s v="Hammermill Color Copier Paper (28Lb. and 96 Bright)"/>
    <s v="United States"/>
    <x v="2"/>
    <x v="8"/>
    <x v="736"/>
    <n v="95501"/>
    <x v="137"/>
    <d v="2015-05-21T00:00:00"/>
    <n v="2"/>
    <n v="0.04"/>
    <n v="9.99"/>
    <n v="11.59"/>
    <n v="5"/>
    <n v="61.500000000000007"/>
    <n v="89835"/>
    <x v="2"/>
  </r>
  <r>
    <n v="918"/>
    <s v="Kerry Jernigan"/>
    <x v="0"/>
    <x v="0"/>
    <x v="3"/>
    <x v="0"/>
    <s v="Bookcases"/>
    <s v="Jumbo Box"/>
    <s v="O'Sullivan 3-Shelf Heavy-Duty Bookcases"/>
    <s v="United States"/>
    <x v="2"/>
    <x v="8"/>
    <x v="617"/>
    <n v="91730"/>
    <x v="138"/>
    <d v="2015-05-21T00:00:00"/>
    <n v="1"/>
    <n v="0.09"/>
    <n v="58.14"/>
    <n v="36.61"/>
    <n v="39"/>
    <n v="2303.98"/>
    <n v="90493"/>
    <x v="2"/>
  </r>
  <r>
    <n v="2973"/>
    <s v="Sally Liu"/>
    <x v="0"/>
    <x v="0"/>
    <x v="2"/>
    <x v="1"/>
    <s v="Office Machines"/>
    <s v="Jumbo Drum"/>
    <s v="Okidata ML390 Turbo Dot Matrix Printers"/>
    <s v="United States"/>
    <x v="1"/>
    <x v="30"/>
    <x v="622"/>
    <n v="53151"/>
    <x v="138"/>
    <d v="2015-05-21T00:00:00"/>
    <n v="1"/>
    <n v="0.1"/>
    <n v="442.14"/>
    <n v="14.7"/>
    <n v="6"/>
    <n v="2667.44"/>
    <n v="87187"/>
    <x v="1"/>
  </r>
  <r>
    <n v="1159"/>
    <s v="Arlene Weeks"/>
    <x v="1"/>
    <x v="0"/>
    <x v="1"/>
    <x v="0"/>
    <s v="Bookcases"/>
    <s v="Jumbo Box"/>
    <s v="Bush Westfield Collection Bookcases, Fully Assembled"/>
    <s v="United States"/>
    <x v="3"/>
    <x v="33"/>
    <x v="737"/>
    <n v="7086"/>
    <x v="138"/>
    <d v="2015-05-21T00:00:00"/>
    <n v="1"/>
    <n v="0.04"/>
    <n v="100.98"/>
    <n v="35.840000000000003"/>
    <n v="1"/>
    <n v="136.78"/>
    <n v="90854"/>
    <x v="3"/>
  </r>
  <r>
    <n v="2346"/>
    <s v="Sylvia Kumar"/>
    <x v="1"/>
    <x v="0"/>
    <x v="3"/>
    <x v="0"/>
    <s v="Tables"/>
    <s v="Jumbo Box"/>
    <s v="BoxOffice By Design Rectangular and Half-Moon Meeting Room Tables"/>
    <s v="United States"/>
    <x v="0"/>
    <x v="32"/>
    <x v="86"/>
    <n v="40258"/>
    <x v="138"/>
    <d v="2015-05-21T00:00:00"/>
    <n v="1"/>
    <n v="0.1"/>
    <n v="218.75"/>
    <n v="69.64"/>
    <n v="17"/>
    <n v="3788.29"/>
    <n v="89505"/>
    <x v="0"/>
  </r>
  <r>
    <n v="2825"/>
    <s v="Carole Rosen"/>
    <x v="2"/>
    <x v="1"/>
    <x v="1"/>
    <x v="1"/>
    <s v="Computer Peripherals"/>
    <s v="Small Box"/>
    <s v="Belkin MediaBoard 104- Keyboard"/>
    <s v="United States"/>
    <x v="2"/>
    <x v="37"/>
    <x v="738"/>
    <n v="83701"/>
    <x v="138"/>
    <d v="2015-05-27T00:00:00"/>
    <n v="7"/>
    <n v="0.02"/>
    <n v="27.48"/>
    <n v="4"/>
    <n v="3"/>
    <n v="86.42"/>
    <n v="89497"/>
    <x v="2"/>
  </r>
  <r>
    <n v="2825"/>
    <s v="Carole Rosen"/>
    <x v="2"/>
    <x v="1"/>
    <x v="1"/>
    <x v="2"/>
    <s v="Paper"/>
    <s v="Wrap Bag"/>
    <s v="Riverleaf Stik-Withit® Designer Note Cubes®"/>
    <s v="United States"/>
    <x v="2"/>
    <x v="37"/>
    <x v="738"/>
    <n v="83701"/>
    <x v="138"/>
    <d v="2015-05-24T00:00:00"/>
    <n v="4"/>
    <n v="0.08"/>
    <n v="10.06"/>
    <n v="2.06"/>
    <n v="4"/>
    <n v="42.220000000000006"/>
    <n v="89497"/>
    <x v="2"/>
  </r>
  <r>
    <n v="699"/>
    <s v="Jenny Gold"/>
    <x v="4"/>
    <x v="1"/>
    <x v="1"/>
    <x v="2"/>
    <s v="Pens &amp; Art Supplies"/>
    <s v="Wrap Bag"/>
    <s v="Dixon Prang® Watercolor Pencils, 10-Color Set with Brush"/>
    <s v="United States"/>
    <x v="2"/>
    <x v="8"/>
    <x v="10"/>
    <n v="90041"/>
    <x v="138"/>
    <d v="2015-05-21T00:00:00"/>
    <n v="1"/>
    <n v="0.1"/>
    <n v="4.26"/>
    <n v="1.2"/>
    <n v="88"/>
    <n v="375.97999999999996"/>
    <n v="3042"/>
    <x v="2"/>
  </r>
  <r>
    <n v="700"/>
    <s v="Joseph Grossman"/>
    <x v="4"/>
    <x v="1"/>
    <x v="1"/>
    <x v="2"/>
    <s v="Pens &amp; Art Supplies"/>
    <s v="Wrap Bag"/>
    <s v="Dixon Prang® Watercolor Pencils, 10-Color Set with Brush"/>
    <s v="United States"/>
    <x v="2"/>
    <x v="8"/>
    <x v="323"/>
    <n v="93454"/>
    <x v="138"/>
    <d v="2015-05-21T00:00:00"/>
    <n v="1"/>
    <n v="0.1"/>
    <n v="4.26"/>
    <n v="1.2"/>
    <n v="22"/>
    <n v="94.820000000000007"/>
    <n v="87980"/>
    <x v="2"/>
  </r>
  <r>
    <n v="1106"/>
    <s v="Maxine Collier Grady"/>
    <x v="4"/>
    <x v="1"/>
    <x v="0"/>
    <x v="2"/>
    <s v="Paper"/>
    <s v="Wrap Bag"/>
    <s v="Telephone Message Books with Fax/Mobile Section, 5 1/2&quot; x 3 3/16&quot;"/>
    <s v="United States"/>
    <x v="1"/>
    <x v="18"/>
    <x v="136"/>
    <n v="75220"/>
    <x v="138"/>
    <d v="2015-05-23T00:00:00"/>
    <n v="3"/>
    <n v="0.04"/>
    <n v="6.35"/>
    <n v="1.02"/>
    <n v="52"/>
    <n v="331.17999999999995"/>
    <n v="20261"/>
    <x v="1"/>
  </r>
  <r>
    <n v="1108"/>
    <s v="Dwight Bishop"/>
    <x v="4"/>
    <x v="2"/>
    <x v="0"/>
    <x v="2"/>
    <s v="Binders and Binder Accessories"/>
    <s v="Small Box"/>
    <s v="GBC Wire Binding Strips"/>
    <s v="United States"/>
    <x v="1"/>
    <x v="18"/>
    <x v="581"/>
    <n v="75146"/>
    <x v="138"/>
    <d v="2015-05-20T00:00:00"/>
    <n v="0"/>
    <n v="0.09"/>
    <n v="31.74"/>
    <n v="12.62"/>
    <n v="9"/>
    <n v="298.19"/>
    <n v="86409"/>
    <x v="1"/>
  </r>
  <r>
    <n v="1108"/>
    <s v="Dwight Bishop"/>
    <x v="4"/>
    <x v="1"/>
    <x v="0"/>
    <x v="2"/>
    <s v="Paper"/>
    <s v="Wrap Bag"/>
    <s v="Telephone Message Books with Fax/Mobile Section, 5 1/2&quot; x 3 3/16&quot;"/>
    <s v="United States"/>
    <x v="1"/>
    <x v="18"/>
    <x v="581"/>
    <n v="75146"/>
    <x v="138"/>
    <d v="2015-05-23T00:00:00"/>
    <n v="3"/>
    <n v="0.04"/>
    <n v="6.35"/>
    <n v="1.02"/>
    <n v="13"/>
    <n v="83.529999999999987"/>
    <n v="86409"/>
    <x v="1"/>
  </r>
  <r>
    <n v="1108"/>
    <s v="Dwight Bishop"/>
    <x v="4"/>
    <x v="2"/>
    <x v="0"/>
    <x v="1"/>
    <s v="Telephones and Communication"/>
    <s v="Small Box"/>
    <s v="Talkabout T8367"/>
    <s v="United States"/>
    <x v="1"/>
    <x v="18"/>
    <x v="581"/>
    <n v="75146"/>
    <x v="138"/>
    <d v="2015-05-21T00:00:00"/>
    <n v="1"/>
    <n v="0.02"/>
    <n v="65.989999999999995"/>
    <n v="8.99"/>
    <n v="8"/>
    <n v="536.89"/>
    <n v="86409"/>
    <x v="1"/>
  </r>
  <r>
    <n v="1974"/>
    <s v="Robert Brantley"/>
    <x v="4"/>
    <x v="1"/>
    <x v="1"/>
    <x v="2"/>
    <s v="Appliances"/>
    <s v="Small Box"/>
    <s v="Kensington 6 Outlet Guardian Standard Surge Protector"/>
    <s v="United States"/>
    <x v="1"/>
    <x v="25"/>
    <x v="739"/>
    <n v="48127"/>
    <x v="138"/>
    <d v="2015-05-21T00:00:00"/>
    <n v="1"/>
    <n v="0.09"/>
    <n v="20.48"/>
    <n v="6.32"/>
    <n v="5"/>
    <n v="108.63"/>
    <n v="89040"/>
    <x v="1"/>
  </r>
  <r>
    <n v="1974"/>
    <s v="Robert Brantley"/>
    <x v="4"/>
    <x v="1"/>
    <x v="1"/>
    <x v="2"/>
    <s v="Envelopes"/>
    <s v="Small Box"/>
    <s v="#10 White Business Envelopes,4 1/8 x 9 1/2"/>
    <s v="United States"/>
    <x v="1"/>
    <x v="25"/>
    <x v="739"/>
    <n v="48127"/>
    <x v="138"/>
    <d v="2015-05-21T00:00:00"/>
    <n v="1"/>
    <n v="0.06"/>
    <n v="15.67"/>
    <n v="1.39"/>
    <n v="3"/>
    <n v="48.339999999999996"/>
    <n v="89040"/>
    <x v="1"/>
  </r>
  <r>
    <n v="2159"/>
    <s v="Wesley Field"/>
    <x v="4"/>
    <x v="1"/>
    <x v="3"/>
    <x v="2"/>
    <s v="Paper"/>
    <s v="Small Box"/>
    <s v="Xerox 1979"/>
    <s v="United States"/>
    <x v="1"/>
    <x v="25"/>
    <x v="740"/>
    <n v="48185"/>
    <x v="138"/>
    <d v="2015-05-21T00:00:00"/>
    <n v="1"/>
    <n v="0.08"/>
    <n v="30.98"/>
    <n v="8.74"/>
    <n v="25"/>
    <n v="783.16"/>
    <n v="90387"/>
    <x v="1"/>
  </r>
  <r>
    <n v="2162"/>
    <s v="Brenda Jain"/>
    <x v="4"/>
    <x v="0"/>
    <x v="3"/>
    <x v="0"/>
    <s v="Tables"/>
    <s v="Jumbo Drum"/>
    <s v="Hon Non-Folding Utility Tables"/>
    <s v="United States"/>
    <x v="3"/>
    <x v="28"/>
    <x v="741"/>
    <n v="16146"/>
    <x v="138"/>
    <d v="2015-05-22T00:00:00"/>
    <n v="2"/>
    <n v="0.09"/>
    <n v="159.31"/>
    <n v="60"/>
    <n v="41"/>
    <n v="6591.62"/>
    <n v="90387"/>
    <x v="3"/>
  </r>
  <r>
    <n v="2162"/>
    <s v="Brenda Jain"/>
    <x v="4"/>
    <x v="1"/>
    <x v="3"/>
    <x v="1"/>
    <s v="Telephones and Communication"/>
    <s v="Small Pack"/>
    <s v="Accessory36"/>
    <s v="United States"/>
    <x v="3"/>
    <x v="28"/>
    <x v="741"/>
    <n v="16146"/>
    <x v="138"/>
    <d v="2015-05-22T00:00:00"/>
    <n v="2"/>
    <n v="0.06"/>
    <n v="55.99"/>
    <n v="5"/>
    <n v="33"/>
    <n v="1852.6100000000001"/>
    <n v="90387"/>
    <x v="3"/>
  </r>
  <r>
    <n v="871"/>
    <s v="Sandy Ellington"/>
    <x v="3"/>
    <x v="1"/>
    <x v="2"/>
    <x v="2"/>
    <s v="Binders and Binder Accessories"/>
    <s v="Small Box"/>
    <s v="Storex Dura Pro™ Binders"/>
    <s v="United States"/>
    <x v="2"/>
    <x v="26"/>
    <x v="471"/>
    <n v="89502"/>
    <x v="138"/>
    <d v="2015-05-23T00:00:00"/>
    <n v="3"/>
    <n v="0.01"/>
    <n v="5.94"/>
    <n v="9.92"/>
    <n v="12"/>
    <n v="81.19"/>
    <n v="90578"/>
    <x v="2"/>
  </r>
  <r>
    <n v="871"/>
    <s v="Sandy Ellington"/>
    <x v="3"/>
    <x v="1"/>
    <x v="2"/>
    <x v="2"/>
    <s v="Paper"/>
    <s v="Small Box"/>
    <s v="Xerox 231"/>
    <s v="United States"/>
    <x v="2"/>
    <x v="26"/>
    <x v="471"/>
    <n v="89502"/>
    <x v="138"/>
    <d v="2015-05-22T00:00:00"/>
    <n v="2"/>
    <n v="0"/>
    <n v="6.48"/>
    <n v="5.1100000000000003"/>
    <n v="18"/>
    <n v="121.75000000000001"/>
    <n v="90578"/>
    <x v="2"/>
  </r>
  <r>
    <n v="922"/>
    <s v="Dolores Abrams"/>
    <x v="3"/>
    <x v="2"/>
    <x v="0"/>
    <x v="1"/>
    <s v="Telephones and Communication"/>
    <s v="Small Box"/>
    <s v="5180"/>
    <s v="United States"/>
    <x v="2"/>
    <x v="8"/>
    <x v="617"/>
    <n v="91730"/>
    <x v="138"/>
    <d v="2015-05-21T00:00:00"/>
    <n v="1"/>
    <n v="0.01"/>
    <n v="65.989999999999995"/>
    <n v="8.99"/>
    <n v="14"/>
    <n v="932.83999999999992"/>
    <n v="87135"/>
    <x v="2"/>
  </r>
  <r>
    <n v="1708"/>
    <s v="Lillian Day"/>
    <x v="3"/>
    <x v="1"/>
    <x v="0"/>
    <x v="1"/>
    <s v="Telephones and Communication"/>
    <s v="Small Box"/>
    <s v="6185"/>
    <s v="United States"/>
    <x v="3"/>
    <x v="27"/>
    <x v="149"/>
    <n v="44118"/>
    <x v="138"/>
    <d v="2015-05-21T00:00:00"/>
    <n v="1"/>
    <n v="0.03"/>
    <n v="205.99"/>
    <n v="3"/>
    <n v="29"/>
    <n v="5976.68"/>
    <n v="88784"/>
    <x v="3"/>
  </r>
  <r>
    <n v="276"/>
    <s v="Lucille Rankin"/>
    <x v="0"/>
    <x v="2"/>
    <x v="3"/>
    <x v="2"/>
    <s v="Rubber Bands"/>
    <s v="Wrap Bag"/>
    <s v="Brites Rubber Bands, 1 1/2 oz. Box"/>
    <s v="United States"/>
    <x v="3"/>
    <x v="22"/>
    <x v="385"/>
    <n v="6111"/>
    <x v="139"/>
    <d v="2015-05-22T00:00:00"/>
    <n v="1"/>
    <n v="0.04"/>
    <n v="1.98"/>
    <n v="0.7"/>
    <n v="3"/>
    <n v="6.6"/>
    <n v="89291"/>
    <x v="3"/>
  </r>
  <r>
    <n v="282"/>
    <s v="Vickie Andrews"/>
    <x v="0"/>
    <x v="1"/>
    <x v="3"/>
    <x v="1"/>
    <s v="Telephones and Communication"/>
    <s v="Small Pack"/>
    <s v="Accessory36"/>
    <s v="United States"/>
    <x v="3"/>
    <x v="33"/>
    <x v="742"/>
    <n v="7109"/>
    <x v="139"/>
    <d v="2015-05-22T00:00:00"/>
    <n v="1"/>
    <n v="0.03"/>
    <n v="55.99"/>
    <n v="5"/>
    <n v="9"/>
    <n v="508.88000000000005"/>
    <n v="89291"/>
    <x v="3"/>
  </r>
  <r>
    <n v="825"/>
    <s v="Marvin Hunt"/>
    <x v="0"/>
    <x v="1"/>
    <x v="2"/>
    <x v="2"/>
    <s v="Appliances"/>
    <s v="Small Box"/>
    <s v="Staples 6 Outlet Surge"/>
    <s v="United States"/>
    <x v="1"/>
    <x v="18"/>
    <x v="743"/>
    <n v="79605"/>
    <x v="139"/>
    <d v="2015-05-24T00:00:00"/>
    <n v="3"/>
    <n v="0"/>
    <n v="11.97"/>
    <n v="4.9800000000000004"/>
    <n v="4"/>
    <n v="52.86"/>
    <n v="89258"/>
    <x v="1"/>
  </r>
  <r>
    <n v="406"/>
    <s v="June Frank Hammond"/>
    <x v="1"/>
    <x v="1"/>
    <x v="0"/>
    <x v="2"/>
    <s v="Paper"/>
    <s v="Wrap Bag"/>
    <s v="Rediform S.O.S. Phone Message Books"/>
    <s v="United States"/>
    <x v="3"/>
    <x v="33"/>
    <x v="744"/>
    <n v="8360"/>
    <x v="139"/>
    <d v="2015-05-22T00:00:00"/>
    <n v="1"/>
    <n v="0.03"/>
    <n v="4.9800000000000004"/>
    <n v="0.8"/>
    <n v="15"/>
    <n v="75.47"/>
    <n v="87804"/>
    <x v="3"/>
  </r>
  <r>
    <n v="1106"/>
    <s v="Maxine Collier Grady"/>
    <x v="1"/>
    <x v="1"/>
    <x v="0"/>
    <x v="2"/>
    <s v="Scissors, Rulers and Trimmers"/>
    <s v="Small Pack"/>
    <s v="Acme® Forged Steel Scissors with Black Enamel Handles"/>
    <s v="United States"/>
    <x v="1"/>
    <x v="18"/>
    <x v="136"/>
    <n v="75220"/>
    <x v="139"/>
    <d v="2015-05-22T00:00:00"/>
    <n v="1"/>
    <n v="0.01"/>
    <n v="9.31"/>
    <n v="3.98"/>
    <n v="61"/>
    <n v="571.88000000000011"/>
    <n v="646"/>
    <x v="1"/>
  </r>
  <r>
    <n v="1107"/>
    <s v="Joanna Keith"/>
    <x v="1"/>
    <x v="1"/>
    <x v="0"/>
    <x v="2"/>
    <s v="Scissors, Rulers and Trimmers"/>
    <s v="Small Pack"/>
    <s v="Acme® Forged Steel Scissors with Black Enamel Handles"/>
    <s v="United States"/>
    <x v="1"/>
    <x v="18"/>
    <x v="745"/>
    <n v="77566"/>
    <x v="139"/>
    <d v="2015-05-22T00:00:00"/>
    <n v="1"/>
    <n v="0.01"/>
    <n v="9.31"/>
    <n v="3.98"/>
    <n v="15"/>
    <n v="143.62"/>
    <n v="86411"/>
    <x v="1"/>
  </r>
  <r>
    <n v="820"/>
    <s v="Catherine Mullins"/>
    <x v="2"/>
    <x v="1"/>
    <x v="0"/>
    <x v="2"/>
    <s v="Pens &amp; Art Supplies"/>
    <s v="Wrap Bag"/>
    <s v="Avery Hi-Liter® Smear-Safe Highlighters"/>
    <s v="United States"/>
    <x v="2"/>
    <x v="4"/>
    <x v="746"/>
    <n v="99362"/>
    <x v="139"/>
    <d v="2015-05-25T00:00:00"/>
    <n v="4"/>
    <n v="0.09"/>
    <n v="5.84"/>
    <n v="0.83"/>
    <n v="1"/>
    <n v="6.58"/>
    <n v="90244"/>
    <x v="2"/>
  </r>
  <r>
    <n v="1527"/>
    <s v="Neil Parker"/>
    <x v="2"/>
    <x v="1"/>
    <x v="2"/>
    <x v="1"/>
    <s v="Computer Peripherals"/>
    <s v="Small Box"/>
    <s v="Microsoft Natural Multimedia Keyboard"/>
    <s v="United States"/>
    <x v="0"/>
    <x v="16"/>
    <x v="72"/>
    <n v="35601"/>
    <x v="139"/>
    <d v="2015-05-28T00:00:00"/>
    <n v="7"/>
    <n v="0.09"/>
    <n v="50.98"/>
    <n v="6.5"/>
    <n v="28"/>
    <n v="1433.85"/>
    <n v="86815"/>
    <x v="0"/>
  </r>
  <r>
    <n v="3319"/>
    <s v="Marlene Davidson"/>
    <x v="2"/>
    <x v="1"/>
    <x v="0"/>
    <x v="2"/>
    <s v="Binders and Binder Accessories"/>
    <s v="Small Box"/>
    <s v="Avery Legal 4-Ring Binder"/>
    <s v="United States"/>
    <x v="0"/>
    <x v="34"/>
    <x v="120"/>
    <n v="37075"/>
    <x v="139"/>
    <d v="2015-05-21T00:00:00"/>
    <n v="0"/>
    <n v="0.03"/>
    <n v="20.98"/>
    <n v="1.49"/>
    <n v="20"/>
    <n v="421.06000000000006"/>
    <n v="90104"/>
    <x v="0"/>
  </r>
  <r>
    <n v="1129"/>
    <s v="Pam Patton"/>
    <x v="4"/>
    <x v="1"/>
    <x v="2"/>
    <x v="2"/>
    <s v="Envelopes"/>
    <s v="Small Box"/>
    <s v="#10- 4 1/8&quot; x 9 1/2&quot; Security-Tint Envelopes"/>
    <s v="United States"/>
    <x v="3"/>
    <x v="35"/>
    <x v="203"/>
    <n v="2118"/>
    <x v="139"/>
    <d v="2015-05-23T00:00:00"/>
    <n v="2"/>
    <n v="0.02"/>
    <n v="7.64"/>
    <n v="1.39"/>
    <n v="52"/>
    <n v="398.65"/>
    <n v="13735"/>
    <x v="3"/>
  </r>
  <r>
    <n v="1131"/>
    <s v="Benjamin Strauss"/>
    <x v="4"/>
    <x v="1"/>
    <x v="2"/>
    <x v="2"/>
    <s v="Envelopes"/>
    <s v="Small Box"/>
    <s v="#10- 4 1/8&quot; x 9 1/2&quot; Security-Tint Envelopes"/>
    <s v="United States"/>
    <x v="1"/>
    <x v="18"/>
    <x v="747"/>
    <n v="79907"/>
    <x v="139"/>
    <d v="2015-05-23T00:00:00"/>
    <n v="2"/>
    <n v="0.02"/>
    <n v="7.64"/>
    <n v="1.39"/>
    <n v="13"/>
    <n v="100.69"/>
    <n v="88103"/>
    <x v="1"/>
  </r>
  <r>
    <n v="1254"/>
    <s v="Anne Bland"/>
    <x v="4"/>
    <x v="1"/>
    <x v="2"/>
    <x v="2"/>
    <s v="Binders and Binder Accessories"/>
    <s v="Small Box"/>
    <s v="Economy Binders"/>
    <s v="United States"/>
    <x v="1"/>
    <x v="18"/>
    <x v="445"/>
    <n v="77530"/>
    <x v="139"/>
    <d v="2015-05-23T00:00:00"/>
    <n v="2"/>
    <n v="0.04"/>
    <n v="2.08"/>
    <n v="1.49"/>
    <n v="16"/>
    <n v="34.730000000000004"/>
    <n v="89982"/>
    <x v="1"/>
  </r>
  <r>
    <n v="19"/>
    <s v="Jim Rodgers"/>
    <x v="3"/>
    <x v="1"/>
    <x v="0"/>
    <x v="1"/>
    <s v="Office Machines"/>
    <s v="Medium Box"/>
    <s v="Hewlett Packard 6S Scientific Calculator"/>
    <s v="United States"/>
    <x v="2"/>
    <x v="24"/>
    <x v="748"/>
    <n v="59801"/>
    <x v="139"/>
    <d v="2015-05-23T00:00:00"/>
    <n v="2"/>
    <n v="7.0000000000000007E-2"/>
    <n v="12.99"/>
    <n v="9.44"/>
    <n v="18"/>
    <n v="243.19"/>
    <n v="90032"/>
    <x v="2"/>
  </r>
  <r>
    <n v="21"/>
    <s v="Tony Wilkins Winters"/>
    <x v="3"/>
    <x v="1"/>
    <x v="0"/>
    <x v="2"/>
    <s v="Rubber Bands"/>
    <s v="Wrap Bag"/>
    <s v="Advantus Plastic Paper Clips"/>
    <s v="United States"/>
    <x v="3"/>
    <x v="11"/>
    <x v="13"/>
    <n v="10012"/>
    <x v="139"/>
    <d v="2015-05-22T00:00:00"/>
    <n v="1"/>
    <n v="0.08"/>
    <n v="5"/>
    <n v="3.39"/>
    <n v="58"/>
    <n v="293.31"/>
    <n v="42949"/>
    <x v="3"/>
  </r>
  <r>
    <n v="21"/>
    <s v="Tony Wilkins Winters"/>
    <x v="3"/>
    <x v="1"/>
    <x v="0"/>
    <x v="1"/>
    <s v="Office Machines"/>
    <s v="Medium Box"/>
    <s v="Hewlett Packard 6S Scientific Calculator"/>
    <s v="United States"/>
    <x v="3"/>
    <x v="11"/>
    <x v="13"/>
    <n v="10012"/>
    <x v="139"/>
    <d v="2015-05-23T00:00:00"/>
    <n v="2"/>
    <n v="7.0000000000000007E-2"/>
    <n v="12.99"/>
    <n v="9.44"/>
    <n v="71"/>
    <n v="931.66"/>
    <n v="42949"/>
    <x v="3"/>
  </r>
  <r>
    <n v="3206"/>
    <s v="Dana Rankin"/>
    <x v="3"/>
    <x v="2"/>
    <x v="1"/>
    <x v="0"/>
    <s v="Chairs &amp; Chairmats"/>
    <s v="Large Box"/>
    <s v="Lifetime Advantage™ Folding Chairs, 4/Carton"/>
    <s v="United States"/>
    <x v="2"/>
    <x v="37"/>
    <x v="547"/>
    <n v="83301"/>
    <x v="139"/>
    <d v="2015-05-23T00:00:00"/>
    <n v="2"/>
    <n v="0.06"/>
    <n v="218.08"/>
    <n v="18.059999999999999"/>
    <n v="7"/>
    <n v="1544.5600000000002"/>
    <n v="87934"/>
    <x v="2"/>
  </r>
  <r>
    <n v="2385"/>
    <s v="Janice Frye"/>
    <x v="0"/>
    <x v="0"/>
    <x v="0"/>
    <x v="0"/>
    <s v="Chairs &amp; Chairmats"/>
    <s v="Jumbo Drum"/>
    <s v="Office Star - Contemporary Task Swivel chair with 2-way adjustable arms, Plum"/>
    <s v="United States"/>
    <x v="2"/>
    <x v="43"/>
    <x v="749"/>
    <n v="88001"/>
    <x v="140"/>
    <d v="2015-05-24T00:00:00"/>
    <n v="2"/>
    <n v="0.1"/>
    <n v="130.97999999999999"/>
    <n v="30"/>
    <n v="18"/>
    <n v="2387.54"/>
    <n v="89184"/>
    <x v="2"/>
  </r>
  <r>
    <n v="2699"/>
    <s v="Marcia Greenberg"/>
    <x v="0"/>
    <x v="1"/>
    <x v="3"/>
    <x v="2"/>
    <s v="Binders and Binder Accessories"/>
    <s v="Small Box"/>
    <s v="Cardinal Holdit Business Card Pockets"/>
    <s v="United States"/>
    <x v="2"/>
    <x v="41"/>
    <x v="598"/>
    <n v="86442"/>
    <x v="140"/>
    <d v="2015-05-24T00:00:00"/>
    <n v="2"/>
    <n v="0.06"/>
    <n v="4.9800000000000004"/>
    <n v="4.95"/>
    <n v="16"/>
    <n v="84.570000000000007"/>
    <n v="87677"/>
    <x v="2"/>
  </r>
  <r>
    <n v="181"/>
    <s v="Wesley Waller"/>
    <x v="1"/>
    <x v="1"/>
    <x v="3"/>
    <x v="2"/>
    <s v="Pens &amp; Art Supplies"/>
    <s v="Wrap Bag"/>
    <s v="Newell 323"/>
    <s v="United States"/>
    <x v="2"/>
    <x v="8"/>
    <x v="252"/>
    <n v="94122"/>
    <x v="140"/>
    <d v="2015-05-23T00:00:00"/>
    <n v="1"/>
    <n v="7.0000000000000007E-2"/>
    <n v="1.68"/>
    <n v="1.57"/>
    <n v="116"/>
    <n v="196.38"/>
    <n v="3585"/>
    <x v="2"/>
  </r>
  <r>
    <n v="188"/>
    <s v="Alex Harrell"/>
    <x v="1"/>
    <x v="1"/>
    <x v="3"/>
    <x v="2"/>
    <s v="Paper"/>
    <s v="Wrap Bag"/>
    <s v="Riverleaf Stik-Withit® Designer Note Cubes®"/>
    <s v="United States"/>
    <x v="1"/>
    <x v="18"/>
    <x v="556"/>
    <n v="76240"/>
    <x v="140"/>
    <d v="2015-05-22T00:00:00"/>
    <n v="0"/>
    <n v="7.0000000000000007E-2"/>
    <n v="10.06"/>
    <n v="2.06"/>
    <n v="23"/>
    <n v="233.37000000000003"/>
    <n v="88361"/>
    <x v="1"/>
  </r>
  <r>
    <n v="188"/>
    <s v="Alex Harrell"/>
    <x v="1"/>
    <x v="1"/>
    <x v="3"/>
    <x v="2"/>
    <s v="Pens &amp; Art Supplies"/>
    <s v="Wrap Bag"/>
    <s v="Newell 323"/>
    <s v="United States"/>
    <x v="1"/>
    <x v="18"/>
    <x v="556"/>
    <n v="76240"/>
    <x v="140"/>
    <d v="2015-05-23T00:00:00"/>
    <n v="1"/>
    <n v="7.0000000000000007E-2"/>
    <n v="1.68"/>
    <n v="1.57"/>
    <n v="29"/>
    <n v="50.22"/>
    <n v="88361"/>
    <x v="1"/>
  </r>
  <r>
    <n v="1246"/>
    <s v="Lois Hansen"/>
    <x v="2"/>
    <x v="1"/>
    <x v="2"/>
    <x v="1"/>
    <s v="Computer Peripherals"/>
    <s v="Small Box"/>
    <s v="Hayes Optima 56K V.90 Internal Voice Modem"/>
    <s v="United States"/>
    <x v="3"/>
    <x v="11"/>
    <x v="13"/>
    <n v="10009"/>
    <x v="140"/>
    <d v="2015-05-22T00:00:00"/>
    <n v="0"/>
    <n v="0.03"/>
    <n v="256.99"/>
    <n v="11.25"/>
    <n v="32"/>
    <n v="8234.9"/>
    <n v="46853"/>
    <x v="3"/>
  </r>
  <r>
    <n v="1257"/>
    <s v="Ryan Foster"/>
    <x v="4"/>
    <x v="0"/>
    <x v="2"/>
    <x v="1"/>
    <s v="Office Machines"/>
    <s v="Jumbo Drum"/>
    <s v="Hewlett-Packard Deskjet 5550 Color Inkjet Printer"/>
    <s v="United States"/>
    <x v="2"/>
    <x v="3"/>
    <x v="305"/>
    <n v="80013"/>
    <x v="140"/>
    <d v="2015-05-23T00:00:00"/>
    <n v="1"/>
    <n v="0.01"/>
    <n v="115.99"/>
    <n v="56.14"/>
    <n v="5"/>
    <n v="636.07999999999993"/>
    <n v="86535"/>
    <x v="2"/>
  </r>
  <r>
    <n v="2976"/>
    <s v="Fred Barber"/>
    <x v="4"/>
    <x v="1"/>
    <x v="0"/>
    <x v="1"/>
    <s v="Telephones and Communication"/>
    <s v="Small Pack"/>
    <s v="Accessory31"/>
    <s v="United States"/>
    <x v="1"/>
    <x v="30"/>
    <x v="750"/>
    <n v="53154"/>
    <x v="140"/>
    <d v="2015-05-23T00:00:00"/>
    <n v="1"/>
    <n v="0.01"/>
    <n v="35.99"/>
    <n v="0.99"/>
    <n v="41"/>
    <n v="1476.5700000000002"/>
    <n v="89047"/>
    <x v="1"/>
  </r>
  <r>
    <n v="2198"/>
    <s v="Lester Woodward Maynard"/>
    <x v="3"/>
    <x v="1"/>
    <x v="0"/>
    <x v="2"/>
    <s v="Pens &amp; Art Supplies"/>
    <s v="Small Pack"/>
    <s v="Boston 1799 Powerhouse™ Electric Pencil Sharpener"/>
    <s v="United States"/>
    <x v="3"/>
    <x v="11"/>
    <x v="751"/>
    <n v="11757"/>
    <x v="140"/>
    <d v="2015-05-25T00:00:00"/>
    <n v="3"/>
    <n v="0.03"/>
    <n v="25.98"/>
    <n v="4.08"/>
    <n v="16"/>
    <n v="419.73"/>
    <n v="89174"/>
    <x v="3"/>
  </r>
  <r>
    <n v="2198"/>
    <s v="Lester Woodward Maynard"/>
    <x v="3"/>
    <x v="0"/>
    <x v="0"/>
    <x v="2"/>
    <s v="Storage &amp; Organization"/>
    <s v="Jumbo Drum"/>
    <s v="Tennsco Lockers, Gray"/>
    <s v="United States"/>
    <x v="3"/>
    <x v="11"/>
    <x v="751"/>
    <n v="11757"/>
    <x v="140"/>
    <d v="2015-05-22T00:00:00"/>
    <n v="0"/>
    <n v="0.1"/>
    <n v="20.98"/>
    <n v="53.03"/>
    <n v="16"/>
    <n v="388.61"/>
    <n v="89174"/>
    <x v="3"/>
  </r>
  <r>
    <n v="2526"/>
    <s v="Derek Sweeney"/>
    <x v="0"/>
    <x v="1"/>
    <x v="3"/>
    <x v="2"/>
    <s v="Binders and Binder Accessories"/>
    <s v="Small Box"/>
    <s v="Peel &amp; Stick Add-On Corner Pockets"/>
    <s v="United States"/>
    <x v="0"/>
    <x v="17"/>
    <x v="580"/>
    <n v="70506"/>
    <x v="141"/>
    <d v="2015-05-25T00:00:00"/>
    <n v="2"/>
    <n v="0.01"/>
    <n v="2.16"/>
    <n v="6.05"/>
    <n v="24"/>
    <n v="57.88"/>
    <n v="87208"/>
    <x v="0"/>
  </r>
  <r>
    <n v="2527"/>
    <s v="Gretchen Orr"/>
    <x v="0"/>
    <x v="1"/>
    <x v="3"/>
    <x v="2"/>
    <s v="Pens &amp; Art Supplies"/>
    <s v="Small Pack"/>
    <s v="Boston 1730 StandUp Electric Pencil Sharpener"/>
    <s v="United States"/>
    <x v="0"/>
    <x v="17"/>
    <x v="752"/>
    <n v="70601"/>
    <x v="141"/>
    <d v="2015-05-25T00:00:00"/>
    <n v="2"/>
    <n v="7.0000000000000007E-2"/>
    <n v="21.38"/>
    <n v="8.99"/>
    <n v="3"/>
    <n v="73.06"/>
    <n v="87208"/>
    <x v="0"/>
  </r>
  <r>
    <n v="1182"/>
    <s v="Jesse Williamson"/>
    <x v="1"/>
    <x v="1"/>
    <x v="2"/>
    <x v="2"/>
    <s v="Labels"/>
    <s v="Small Box"/>
    <s v="Avery 494"/>
    <s v="United States"/>
    <x v="2"/>
    <x v="15"/>
    <x v="753"/>
    <n v="84660"/>
    <x v="141"/>
    <d v="2015-05-23T00:00:00"/>
    <n v="0"/>
    <n v="7.0000000000000007E-2"/>
    <n v="2.61"/>
    <n v="0.5"/>
    <n v="15"/>
    <n v="39.58"/>
    <n v="86913"/>
    <x v="2"/>
  </r>
  <r>
    <n v="3249"/>
    <s v="Nicole Goldstein"/>
    <x v="1"/>
    <x v="1"/>
    <x v="3"/>
    <x v="2"/>
    <s v="Binders and Binder Accessories"/>
    <s v="Small Box"/>
    <s v="Wilson Jones Elliptical Ring 3 1/2&quot; Capacity Binders, 800 sheets"/>
    <s v="United States"/>
    <x v="3"/>
    <x v="36"/>
    <x v="754"/>
    <n v="21403"/>
    <x v="141"/>
    <d v="2015-05-24T00:00:00"/>
    <n v="1"/>
    <n v="0.03"/>
    <n v="42.8"/>
    <n v="2.99"/>
    <n v="16"/>
    <n v="687.76"/>
    <n v="87298"/>
    <x v="3"/>
  </r>
  <r>
    <n v="460"/>
    <s v="Anne Armstrong"/>
    <x v="2"/>
    <x v="1"/>
    <x v="2"/>
    <x v="2"/>
    <s v="Storage &amp; Organization"/>
    <s v="Small Box"/>
    <s v="Tenex Personal Self-Stacking Standard File Box, Black/Gray"/>
    <s v="United States"/>
    <x v="3"/>
    <x v="33"/>
    <x v="755"/>
    <n v="8332"/>
    <x v="141"/>
    <d v="2015-05-30T00:00:00"/>
    <n v="7"/>
    <n v="7.0000000000000007E-2"/>
    <n v="16.91"/>
    <n v="6.25"/>
    <n v="31"/>
    <n v="530.39"/>
    <n v="86014"/>
    <x v="3"/>
  </r>
  <r>
    <n v="2858"/>
    <s v="Jerry Webster"/>
    <x v="2"/>
    <x v="1"/>
    <x v="3"/>
    <x v="2"/>
    <s v="Binders and Binder Accessories"/>
    <s v="Small Box"/>
    <s v="Catalog Binders with Expanding Posts"/>
    <s v="United States"/>
    <x v="0"/>
    <x v="12"/>
    <x v="378"/>
    <n v="32259"/>
    <x v="141"/>
    <d v="2015-05-28T00:00:00"/>
    <n v="5"/>
    <n v="0.04"/>
    <n v="67.28"/>
    <n v="19.989999999999998"/>
    <n v="30"/>
    <n v="2038.3500000000001"/>
    <n v="88282"/>
    <x v="0"/>
  </r>
  <r>
    <n v="2858"/>
    <s v="Jerry Webster"/>
    <x v="2"/>
    <x v="0"/>
    <x v="3"/>
    <x v="0"/>
    <s v="Bookcases"/>
    <s v="Jumbo Box"/>
    <s v="O'Sullivan Elevations Bookcase, Cherry Finish"/>
    <s v="United States"/>
    <x v="0"/>
    <x v="12"/>
    <x v="378"/>
    <n v="32259"/>
    <x v="141"/>
    <d v="2015-05-23T00:00:00"/>
    <n v="0"/>
    <n v="0.1"/>
    <n v="130.97999999999999"/>
    <n v="54.74"/>
    <n v="42"/>
    <n v="5555.7999999999993"/>
    <n v="88282"/>
    <x v="0"/>
  </r>
  <r>
    <n v="2858"/>
    <s v="Jerry Webster"/>
    <x v="2"/>
    <x v="1"/>
    <x v="3"/>
    <x v="2"/>
    <s v="Pens &amp; Art Supplies"/>
    <s v="Wrap Bag"/>
    <s v="Newell 318"/>
    <s v="United States"/>
    <x v="0"/>
    <x v="12"/>
    <x v="378"/>
    <n v="32259"/>
    <x v="141"/>
    <d v="2015-05-23T00:00:00"/>
    <n v="0"/>
    <n v="0.04"/>
    <n v="2.78"/>
    <n v="1.25"/>
    <n v="28"/>
    <n v="79.049999999999983"/>
    <n v="88282"/>
    <x v="0"/>
  </r>
  <r>
    <n v="398"/>
    <s v="Bruce Stark"/>
    <x v="4"/>
    <x v="1"/>
    <x v="3"/>
    <x v="0"/>
    <s v="Office Furnishings"/>
    <s v="Small Box"/>
    <s v="Howard Miller 16&quot; Diameter Gallery Wall Clock"/>
    <s v="United States"/>
    <x v="3"/>
    <x v="27"/>
    <x v="756"/>
    <n v="45406"/>
    <x v="141"/>
    <d v="2015-05-25T00:00:00"/>
    <n v="2"/>
    <n v="0.05"/>
    <n v="63.94"/>
    <n v="14.48"/>
    <n v="31"/>
    <n v="1996.57"/>
    <n v="89320"/>
    <x v="3"/>
  </r>
  <r>
    <n v="540"/>
    <s v="Ruth Lamm"/>
    <x v="4"/>
    <x v="1"/>
    <x v="0"/>
    <x v="1"/>
    <s v="Office Machines"/>
    <s v="Medium Box"/>
    <s v="Soundgear Copyboard Conference Phone, Optional Battery"/>
    <s v="United States"/>
    <x v="1"/>
    <x v="10"/>
    <x v="719"/>
    <n v="60061"/>
    <x v="141"/>
    <d v="2015-05-25T00:00:00"/>
    <n v="2"/>
    <n v="0.05"/>
    <n v="204.1"/>
    <n v="13.99"/>
    <n v="41"/>
    <n v="8382.0400000000009"/>
    <n v="91175"/>
    <x v="1"/>
  </r>
  <r>
    <n v="2458"/>
    <s v="Troy Casey"/>
    <x v="4"/>
    <x v="1"/>
    <x v="2"/>
    <x v="2"/>
    <s v="Scissors, Rulers and Trimmers"/>
    <s v="Wrap Bag"/>
    <s v="Martin-Yale Premier Letter Opener"/>
    <s v="United States"/>
    <x v="1"/>
    <x v="7"/>
    <x v="24"/>
    <n v="55410"/>
    <x v="141"/>
    <d v="2015-05-25T00:00:00"/>
    <n v="2"/>
    <n v="0.05"/>
    <n v="12.88"/>
    <n v="4.59"/>
    <n v="3"/>
    <n v="43.180000000000007"/>
    <n v="91286"/>
    <x v="1"/>
  </r>
  <r>
    <n v="1814"/>
    <s v="Albert Tyson"/>
    <x v="3"/>
    <x v="2"/>
    <x v="2"/>
    <x v="1"/>
    <s v="Computer Peripherals"/>
    <s v="Small Box"/>
    <s v="Micro Innovations Media Access Pro Keyboard"/>
    <s v="United States"/>
    <x v="0"/>
    <x v="0"/>
    <x v="757"/>
    <n v="38654"/>
    <x v="141"/>
    <d v="2015-05-25T00:00:00"/>
    <n v="2"/>
    <n v="0.09"/>
    <n v="77.510000000000005"/>
    <n v="4"/>
    <n v="17"/>
    <n v="1321.5800000000002"/>
    <n v="90524"/>
    <x v="0"/>
  </r>
  <r>
    <n v="1814"/>
    <s v="Albert Tyson"/>
    <x v="3"/>
    <x v="1"/>
    <x v="2"/>
    <x v="2"/>
    <s v="Pens &amp; Art Supplies"/>
    <s v="Wrap Bag"/>
    <s v="Newell 340"/>
    <s v="United States"/>
    <x v="0"/>
    <x v="0"/>
    <x v="757"/>
    <n v="38654"/>
    <x v="141"/>
    <d v="2015-05-25T00:00:00"/>
    <n v="2"/>
    <n v="0"/>
    <n v="2.88"/>
    <n v="0.7"/>
    <n v="13"/>
    <n v="38.14"/>
    <n v="90524"/>
    <x v="0"/>
  </r>
  <r>
    <n v="2450"/>
    <s v="Tonya Miller"/>
    <x v="3"/>
    <x v="1"/>
    <x v="2"/>
    <x v="2"/>
    <s v="Pens &amp; Art Supplies"/>
    <s v="Wrap Bag"/>
    <s v="Newell 31"/>
    <s v="United States"/>
    <x v="1"/>
    <x v="30"/>
    <x v="758"/>
    <n v="53545"/>
    <x v="141"/>
    <d v="2015-05-25T00:00:00"/>
    <n v="2"/>
    <n v="0.08"/>
    <n v="4.13"/>
    <n v="1.17"/>
    <n v="1"/>
    <n v="5.22"/>
    <n v="90322"/>
    <x v="1"/>
  </r>
  <r>
    <n v="357"/>
    <s v="Barbara McNamara"/>
    <x v="0"/>
    <x v="0"/>
    <x v="3"/>
    <x v="0"/>
    <s v="Tables"/>
    <s v="Jumbo Box"/>
    <s v="Bevis 36 x 72 Conference Tables"/>
    <s v="United States"/>
    <x v="2"/>
    <x v="41"/>
    <x v="759"/>
    <n v="86401"/>
    <x v="142"/>
    <d v="2015-05-25T00:00:00"/>
    <n v="1"/>
    <n v="7.0000000000000007E-2"/>
    <n v="124.49"/>
    <n v="51.94"/>
    <n v="14"/>
    <n v="1794.73"/>
    <n v="91131"/>
    <x v="2"/>
  </r>
  <r>
    <n v="885"/>
    <s v="Malcolm Robertson"/>
    <x v="0"/>
    <x v="0"/>
    <x v="3"/>
    <x v="0"/>
    <s v="Chairs &amp; Chairmats"/>
    <s v="Jumbo Drum"/>
    <s v="Global Stack Chair without Arms, Black"/>
    <s v="United States"/>
    <x v="1"/>
    <x v="18"/>
    <x v="760"/>
    <n v="79109"/>
    <x v="142"/>
    <d v="2015-05-25T00:00:00"/>
    <n v="1"/>
    <n v="0.06"/>
    <n v="25.98"/>
    <n v="14.36"/>
    <n v="41"/>
    <n v="1079.48"/>
    <n v="89537"/>
    <x v="1"/>
  </r>
  <r>
    <n v="1623"/>
    <s v="Patrick Adcock"/>
    <x v="1"/>
    <x v="1"/>
    <x v="0"/>
    <x v="2"/>
    <s v="Binders and Binder Accessories"/>
    <s v="Small Box"/>
    <s v="GBC Prepunched Paper, 19-Hole, for Binding Systems, 24-lb"/>
    <s v="United States"/>
    <x v="1"/>
    <x v="2"/>
    <x v="761"/>
    <n v="46375"/>
    <x v="142"/>
    <d v="2015-05-26T00:00:00"/>
    <n v="2"/>
    <n v="0.06"/>
    <n v="15.01"/>
    <n v="8.4"/>
    <n v="22"/>
    <n v="338.55999999999995"/>
    <n v="87611"/>
    <x v="1"/>
  </r>
  <r>
    <n v="1623"/>
    <s v="Patrick Adcock"/>
    <x v="1"/>
    <x v="1"/>
    <x v="0"/>
    <x v="1"/>
    <s v="Computer Peripherals"/>
    <s v="Small Box"/>
    <s v="Keytronic Designer 104- Key Black Keyboard"/>
    <s v="United States"/>
    <x v="1"/>
    <x v="2"/>
    <x v="761"/>
    <n v="46375"/>
    <x v="142"/>
    <d v="2015-05-26T00:00:00"/>
    <n v="2"/>
    <n v="0.09"/>
    <n v="40.479999999999997"/>
    <n v="19.989999999999998"/>
    <n v="12"/>
    <n v="505.66"/>
    <n v="87611"/>
    <x v="1"/>
  </r>
  <r>
    <n v="1623"/>
    <s v="Patrick Adcock"/>
    <x v="1"/>
    <x v="1"/>
    <x v="0"/>
    <x v="2"/>
    <s v="Storage &amp; Organization"/>
    <s v="Small Box"/>
    <s v="Recycled Eldon Regeneration Jumbo File"/>
    <s v="United States"/>
    <x v="1"/>
    <x v="2"/>
    <x v="761"/>
    <n v="46375"/>
    <x v="142"/>
    <d v="2015-05-25T00:00:00"/>
    <n v="1"/>
    <n v="0.05"/>
    <n v="12.28"/>
    <n v="6.13"/>
    <n v="1"/>
    <n v="18.36"/>
    <n v="87611"/>
    <x v="1"/>
  </r>
  <r>
    <n v="3096"/>
    <s v="Mike Howard"/>
    <x v="1"/>
    <x v="2"/>
    <x v="1"/>
    <x v="2"/>
    <s v="Appliances"/>
    <s v="Small Box"/>
    <s v="Kensington 6 Outlet SmartSocket Surge Protector"/>
    <s v="United States"/>
    <x v="3"/>
    <x v="27"/>
    <x v="699"/>
    <n v="43026"/>
    <x v="142"/>
    <d v="2015-05-25T00:00:00"/>
    <n v="1"/>
    <n v="0.08"/>
    <n v="40.98"/>
    <n v="7.2"/>
    <n v="3"/>
    <n v="130.05999999999997"/>
    <n v="86221"/>
    <x v="3"/>
  </r>
  <r>
    <n v="3096"/>
    <s v="Mike Howard"/>
    <x v="1"/>
    <x v="2"/>
    <x v="1"/>
    <x v="1"/>
    <s v="Computer Peripherals"/>
    <s v="Small Pack"/>
    <s v="Imation Neon Mac Format Diskettes, 10/Pack"/>
    <s v="United States"/>
    <x v="3"/>
    <x v="27"/>
    <x v="699"/>
    <n v="43026"/>
    <x v="142"/>
    <d v="2015-05-25T00:00:00"/>
    <n v="1"/>
    <n v="0.08"/>
    <n v="8.1199999999999992"/>
    <n v="2.83"/>
    <n v="12"/>
    <n v="100.19"/>
    <n v="86221"/>
    <x v="3"/>
  </r>
  <r>
    <n v="3096"/>
    <s v="Mike Howard"/>
    <x v="1"/>
    <x v="0"/>
    <x v="1"/>
    <x v="0"/>
    <s v="Tables"/>
    <s v="Jumbo Box"/>
    <s v="Bevis Boat-Shaped Conference Table"/>
    <s v="United States"/>
    <x v="3"/>
    <x v="27"/>
    <x v="699"/>
    <n v="43026"/>
    <x v="142"/>
    <d v="2015-05-25T00:00:00"/>
    <n v="1"/>
    <n v="0.02"/>
    <n v="262.11"/>
    <n v="62.74"/>
    <n v="9"/>
    <n v="2421.71"/>
    <n v="86221"/>
    <x v="3"/>
  </r>
  <r>
    <n v="3366"/>
    <s v="Dana Boyle"/>
    <x v="2"/>
    <x v="0"/>
    <x v="2"/>
    <x v="1"/>
    <s v="Office Machines"/>
    <s v="Jumbo Drum"/>
    <s v="Lexmark Z25 Color Inkjet Printer"/>
    <s v="United States"/>
    <x v="3"/>
    <x v="27"/>
    <x v="144"/>
    <n v="45373"/>
    <x v="142"/>
    <d v="2015-05-29T00:00:00"/>
    <n v="5"/>
    <n v="0.1"/>
    <n v="80.97"/>
    <n v="33.6"/>
    <n v="11"/>
    <n v="924.17"/>
    <n v="90501"/>
    <x v="3"/>
  </r>
  <r>
    <n v="3366"/>
    <s v="Dana Boyle"/>
    <x v="2"/>
    <x v="1"/>
    <x v="2"/>
    <x v="2"/>
    <s v="Paper"/>
    <s v="Small Box"/>
    <s v="Xerox 231"/>
    <s v="United States"/>
    <x v="3"/>
    <x v="27"/>
    <x v="144"/>
    <n v="45373"/>
    <x v="142"/>
    <d v="2015-05-28T00:00:00"/>
    <n v="4"/>
    <n v="0.02"/>
    <n v="6.48"/>
    <n v="5.1100000000000003"/>
    <n v="8"/>
    <n v="56.93"/>
    <n v="90501"/>
    <x v="3"/>
  </r>
  <r>
    <n v="1450"/>
    <s v="Veronica Peck"/>
    <x v="4"/>
    <x v="2"/>
    <x v="1"/>
    <x v="0"/>
    <s v="Chairs &amp; Chairmats"/>
    <s v="Large Box"/>
    <s v="Lifetime Advantage™ Folding Chairs, 4/Carton"/>
    <s v="United States"/>
    <x v="2"/>
    <x v="8"/>
    <x v="762"/>
    <n v="96150"/>
    <x v="142"/>
    <d v="2015-05-25T00:00:00"/>
    <n v="1"/>
    <n v="0.1"/>
    <n v="218.08"/>
    <n v="18.059999999999999"/>
    <n v="12"/>
    <n v="2634.92"/>
    <n v="86735"/>
    <x v="2"/>
  </r>
  <r>
    <n v="2422"/>
    <s v="Arlene Wiggins Dalton"/>
    <x v="3"/>
    <x v="0"/>
    <x v="2"/>
    <x v="0"/>
    <s v="Chairs &amp; Chairmats"/>
    <s v="Jumbo Drum"/>
    <s v="Global Airflow Leather Mesh Back Chair, Black"/>
    <s v="United States"/>
    <x v="1"/>
    <x v="18"/>
    <x v="186"/>
    <n v="77340"/>
    <x v="142"/>
    <d v="2015-05-25T00:00:00"/>
    <n v="1"/>
    <n v="0.05"/>
    <n v="150.97999999999999"/>
    <n v="43.71"/>
    <n v="12"/>
    <n v="1855.4199999999998"/>
    <n v="89053"/>
    <x v="1"/>
  </r>
  <r>
    <n v="3063"/>
    <s v="Ann Steele"/>
    <x v="3"/>
    <x v="1"/>
    <x v="1"/>
    <x v="1"/>
    <s v="Telephones and Communication"/>
    <s v="Wrap Bag"/>
    <s v="Accessory25"/>
    <s v="United States"/>
    <x v="2"/>
    <x v="4"/>
    <x v="386"/>
    <n v="98034"/>
    <x v="142"/>
    <d v="2015-05-26T00:00:00"/>
    <n v="2"/>
    <n v="0.03"/>
    <n v="20.99"/>
    <n v="0.99"/>
    <n v="9"/>
    <n v="189.87"/>
    <n v="88449"/>
    <x v="2"/>
  </r>
  <r>
    <n v="444"/>
    <s v="Thelma Abrams"/>
    <x v="0"/>
    <x v="1"/>
    <x v="0"/>
    <x v="0"/>
    <s v="Office Furnishings"/>
    <s v="Wrap Bag"/>
    <s v="Master Giant Foot® Doorstop, Safety Yellow"/>
    <s v="United States"/>
    <x v="1"/>
    <x v="10"/>
    <x v="718"/>
    <n v="61801"/>
    <x v="143"/>
    <d v="2015-05-28T00:00:00"/>
    <n v="3"/>
    <n v="0"/>
    <n v="7.59"/>
    <n v="4"/>
    <n v="43"/>
    <n v="330.37"/>
    <n v="88085"/>
    <x v="1"/>
  </r>
  <r>
    <n v="526"/>
    <s v="April Hu"/>
    <x v="1"/>
    <x v="1"/>
    <x v="2"/>
    <x v="1"/>
    <s v="Office Machines"/>
    <s v="Medium Box"/>
    <s v="Canon P1-DHIII Palm Printing Calculator"/>
    <s v="United States"/>
    <x v="2"/>
    <x v="41"/>
    <x v="153"/>
    <n v="85204"/>
    <x v="143"/>
    <d v="2015-05-27T00:00:00"/>
    <n v="2"/>
    <n v="0.09"/>
    <n v="17.98"/>
    <n v="8.51"/>
    <n v="12"/>
    <n v="224.17999999999998"/>
    <n v="90026"/>
    <x v="2"/>
  </r>
  <r>
    <n v="1008"/>
    <s v="Priscilla Frank"/>
    <x v="1"/>
    <x v="1"/>
    <x v="2"/>
    <x v="2"/>
    <s v="Labels"/>
    <s v="Small Box"/>
    <s v="Self-Adhesive Removable Labels"/>
    <s v="United States"/>
    <x v="3"/>
    <x v="29"/>
    <x v="763"/>
    <n v="4038"/>
    <x v="143"/>
    <d v="2015-05-27T00:00:00"/>
    <n v="2"/>
    <n v="0.01"/>
    <n v="3.15"/>
    <n v="0.49"/>
    <n v="8"/>
    <n v="25.679999999999996"/>
    <n v="88371"/>
    <x v="3"/>
  </r>
  <r>
    <n v="744"/>
    <s v="Joy Maxwell"/>
    <x v="2"/>
    <x v="1"/>
    <x v="1"/>
    <x v="1"/>
    <s v="Telephones and Communication"/>
    <s v="Small Box"/>
    <s v="SC7868i"/>
    <s v="United States"/>
    <x v="2"/>
    <x v="41"/>
    <x v="146"/>
    <n v="85737"/>
    <x v="143"/>
    <d v="2015-06-02T00:00:00"/>
    <n v="8"/>
    <n v="0.09"/>
    <n v="125.99"/>
    <n v="8.99"/>
    <n v="20"/>
    <n v="2528.6999999999994"/>
    <n v="87727"/>
    <x v="2"/>
  </r>
  <r>
    <n v="3287"/>
    <s v="Mary Norman"/>
    <x v="2"/>
    <x v="1"/>
    <x v="0"/>
    <x v="2"/>
    <s v="Binders and Binder Accessories"/>
    <s v="Small Box"/>
    <s v="Surelock™ Post Binders"/>
    <s v="United States"/>
    <x v="2"/>
    <x v="8"/>
    <x v="764"/>
    <n v="95746"/>
    <x v="143"/>
    <d v="2015-05-27T00:00:00"/>
    <n v="2"/>
    <n v="0.08"/>
    <n v="30.56"/>
    <n v="2.99"/>
    <n v="17"/>
    <n v="522.42999999999995"/>
    <n v="89897"/>
    <x v="2"/>
  </r>
  <r>
    <n v="827"/>
    <s v="Sheryl Marsh"/>
    <x v="4"/>
    <x v="1"/>
    <x v="2"/>
    <x v="2"/>
    <s v="Paper"/>
    <s v="Wrap Bag"/>
    <s v="Adams Phone Message Book, Professional, 400 Message Capacity, 5 3/6” x 11”"/>
    <s v="United States"/>
    <x v="1"/>
    <x v="18"/>
    <x v="760"/>
    <n v="79109"/>
    <x v="143"/>
    <d v="2015-05-26T00:00:00"/>
    <n v="1"/>
    <n v="0.01"/>
    <n v="6.98"/>
    <n v="1.6"/>
    <n v="3"/>
    <n v="22.53"/>
    <n v="89259"/>
    <x v="1"/>
  </r>
  <r>
    <n v="1237"/>
    <s v="Eva Simpson"/>
    <x v="4"/>
    <x v="1"/>
    <x v="3"/>
    <x v="1"/>
    <s v="Office Machines"/>
    <s v="Medium Box"/>
    <s v="Polycom VoiceStation 100"/>
    <s v="United States"/>
    <x v="1"/>
    <x v="18"/>
    <x v="544"/>
    <n v="75007"/>
    <x v="143"/>
    <d v="2015-05-26T00:00:00"/>
    <n v="1"/>
    <n v="0.05"/>
    <n v="300.98"/>
    <n v="13.99"/>
    <n v="20"/>
    <n v="6033.54"/>
    <n v="86077"/>
    <x v="1"/>
  </r>
  <r>
    <n v="1237"/>
    <s v="Eva Simpson"/>
    <x v="4"/>
    <x v="2"/>
    <x v="3"/>
    <x v="1"/>
    <s v="Telephones and Communication"/>
    <s v="Small Box"/>
    <s v="Phone 918"/>
    <s v="United States"/>
    <x v="1"/>
    <x v="18"/>
    <x v="544"/>
    <n v="75007"/>
    <x v="143"/>
    <d v="2015-05-26T00:00:00"/>
    <n v="1"/>
    <n v="0.04"/>
    <n v="205.99"/>
    <n v="5"/>
    <n v="11"/>
    <n v="2270.8500000000004"/>
    <n v="86077"/>
    <x v="1"/>
  </r>
  <r>
    <n v="1472"/>
    <s v="Tommy Ellis Ritchie"/>
    <x v="4"/>
    <x v="1"/>
    <x v="2"/>
    <x v="2"/>
    <s v="Appliances"/>
    <s v="Small Box"/>
    <s v="Fellowes Mighty 8 Compact Surge Protector"/>
    <s v="United States"/>
    <x v="3"/>
    <x v="27"/>
    <x v="765"/>
    <n v="44145"/>
    <x v="143"/>
    <d v="2015-05-26T00:00:00"/>
    <n v="1"/>
    <n v="0.05"/>
    <n v="20.27"/>
    <n v="3.99"/>
    <n v="30"/>
    <n v="612.04000000000008"/>
    <n v="87079"/>
    <x v="3"/>
  </r>
  <r>
    <n v="2339"/>
    <s v="Gordon Boswell"/>
    <x v="4"/>
    <x v="1"/>
    <x v="2"/>
    <x v="2"/>
    <s v="Envelopes"/>
    <s v="Small Box"/>
    <s v="Peel &amp; Seel® Recycled Catalog Envelopes, Brown"/>
    <s v="United States"/>
    <x v="1"/>
    <x v="18"/>
    <x v="766"/>
    <n v="77015"/>
    <x v="143"/>
    <d v="2015-05-28T00:00:00"/>
    <n v="3"/>
    <n v="0.05"/>
    <n v="11.58"/>
    <n v="6.97"/>
    <n v="6"/>
    <n v="76.400000000000006"/>
    <n v="91482"/>
    <x v="1"/>
  </r>
  <r>
    <n v="2652"/>
    <s v="Brenda Ross"/>
    <x v="4"/>
    <x v="1"/>
    <x v="1"/>
    <x v="2"/>
    <s v="Paper"/>
    <s v="Small Box"/>
    <s v="Xerox 1938"/>
    <s v="United States"/>
    <x v="2"/>
    <x v="8"/>
    <x v="478"/>
    <n v="93309"/>
    <x v="143"/>
    <d v="2015-05-27T00:00:00"/>
    <n v="2"/>
    <n v="0.06"/>
    <n v="47.9"/>
    <n v="5.86"/>
    <n v="2"/>
    <n v="101.6"/>
    <n v="89361"/>
    <x v="2"/>
  </r>
  <r>
    <n v="129"/>
    <s v="Kara Allison"/>
    <x v="3"/>
    <x v="1"/>
    <x v="0"/>
    <x v="2"/>
    <s v="Envelopes"/>
    <s v="Small Box"/>
    <s v="#10-4 1/8&quot; x 9 1/2&quot; Premium Diagonal Seam Envelopes"/>
    <s v="United States"/>
    <x v="1"/>
    <x v="10"/>
    <x v="218"/>
    <n v="62002"/>
    <x v="143"/>
    <d v="2015-05-26T00:00:00"/>
    <n v="1"/>
    <n v="7.0000000000000007E-2"/>
    <n v="15.74"/>
    <n v="1.39"/>
    <n v="14"/>
    <n v="221.68"/>
    <n v="86694"/>
    <x v="1"/>
  </r>
  <r>
    <n v="1054"/>
    <s v="Keith R Atkinson"/>
    <x v="3"/>
    <x v="2"/>
    <x v="3"/>
    <x v="2"/>
    <s v="Binders and Binder Accessories"/>
    <s v="Small Box"/>
    <s v="Wilson Jones Custom Binder Spines &amp; Labels"/>
    <s v="United States"/>
    <x v="2"/>
    <x v="41"/>
    <x v="767"/>
    <n v="85374"/>
    <x v="143"/>
    <d v="2015-05-27T00:00:00"/>
    <n v="2"/>
    <n v="0.03"/>
    <n v="5.44"/>
    <n v="7.46"/>
    <n v="4"/>
    <n v="29.19"/>
    <n v="90069"/>
    <x v="2"/>
  </r>
  <r>
    <n v="1054"/>
    <s v="Keith R Atkinson"/>
    <x v="3"/>
    <x v="1"/>
    <x v="3"/>
    <x v="2"/>
    <s v="Paper"/>
    <s v="Small Box"/>
    <s v="Xerox 1883"/>
    <s v="United States"/>
    <x v="2"/>
    <x v="41"/>
    <x v="767"/>
    <n v="85374"/>
    <x v="143"/>
    <d v="2015-05-26T00:00:00"/>
    <n v="1"/>
    <n v="0.08"/>
    <n v="26.38"/>
    <n v="5.58"/>
    <n v="8"/>
    <n v="216.54"/>
    <n v="90069"/>
    <x v="2"/>
  </r>
  <r>
    <n v="1054"/>
    <s v="Keith R Atkinson"/>
    <x v="3"/>
    <x v="1"/>
    <x v="3"/>
    <x v="1"/>
    <s v="Telephones and Communication"/>
    <s v="Wrap Bag"/>
    <s v="Accessory37"/>
    <s v="United States"/>
    <x v="2"/>
    <x v="41"/>
    <x v="767"/>
    <n v="85374"/>
    <x v="143"/>
    <d v="2015-05-27T00:00:00"/>
    <n v="2"/>
    <n v="0.06"/>
    <n v="20.99"/>
    <n v="2.5"/>
    <n v="1"/>
    <n v="23.43"/>
    <n v="90069"/>
    <x v="2"/>
  </r>
  <r>
    <n v="2391"/>
    <s v="Jacob McNeill"/>
    <x v="3"/>
    <x v="1"/>
    <x v="3"/>
    <x v="1"/>
    <s v="Computer Peripherals"/>
    <s v="Small Pack"/>
    <s v="Imation Primaris 3.5&quot; 2HD Unformatted Diskettes, 10/Pack"/>
    <s v="United States"/>
    <x v="3"/>
    <x v="11"/>
    <x v="768"/>
    <n v="11572"/>
    <x v="143"/>
    <d v="2015-05-26T00:00:00"/>
    <n v="1"/>
    <n v="0.06"/>
    <n v="4.7699999999999996"/>
    <n v="2.39"/>
    <n v="9"/>
    <n v="45.259999999999991"/>
    <n v="91122"/>
    <x v="3"/>
  </r>
  <r>
    <n v="2391"/>
    <s v="Jacob McNeill"/>
    <x v="3"/>
    <x v="1"/>
    <x v="3"/>
    <x v="2"/>
    <s v="Envelopes"/>
    <s v="Small Box"/>
    <s v="Tyvek ® Top-Opening Peel &amp; Seel Envelopes, Plain White"/>
    <s v="United States"/>
    <x v="3"/>
    <x v="11"/>
    <x v="768"/>
    <n v="11572"/>
    <x v="143"/>
    <d v="2015-05-27T00:00:00"/>
    <n v="2"/>
    <n v="0.1"/>
    <n v="27.18"/>
    <n v="8.23"/>
    <n v="12"/>
    <n v="334.28999999999996"/>
    <n v="91122"/>
    <x v="3"/>
  </r>
  <r>
    <n v="2868"/>
    <s v="Eugene Clayton"/>
    <x v="3"/>
    <x v="2"/>
    <x v="3"/>
    <x v="2"/>
    <s v="Binders and Binder Accessories"/>
    <s v="Small Box"/>
    <s v="GBC Pre-Punched Binding Paper, Plastic, White, 8-1/2&quot; x 11&quot;"/>
    <s v="United States"/>
    <x v="2"/>
    <x v="4"/>
    <x v="68"/>
    <n v="98026"/>
    <x v="143"/>
    <d v="2015-05-27T00:00:00"/>
    <n v="2"/>
    <n v="0.08"/>
    <n v="15.99"/>
    <n v="13.18"/>
    <n v="4"/>
    <n v="77.06"/>
    <n v="85828"/>
    <x v="2"/>
  </r>
  <r>
    <n v="2266"/>
    <s v="Brandon Beach"/>
    <x v="0"/>
    <x v="1"/>
    <x v="3"/>
    <x v="2"/>
    <s v="Appliances"/>
    <s v="Medium Box"/>
    <s v="Holmes Replacement Filter for HEPA Air Cleaner, Medium Room"/>
    <s v="United States"/>
    <x v="1"/>
    <x v="6"/>
    <x v="769"/>
    <n v="63122"/>
    <x v="144"/>
    <d v="2015-05-28T00:00:00"/>
    <n v="2"/>
    <n v="0.02"/>
    <n v="11.33"/>
    <n v="6.12"/>
    <n v="3"/>
    <n v="40.089999999999996"/>
    <n v="86610"/>
    <x v="1"/>
  </r>
  <r>
    <n v="2266"/>
    <s v="Brandon Beach"/>
    <x v="0"/>
    <x v="1"/>
    <x v="3"/>
    <x v="2"/>
    <s v="Envelopes"/>
    <s v="Small Box"/>
    <s v="#10 White Business Envelopes,4 1/8 x 9 1/2"/>
    <s v="United States"/>
    <x v="1"/>
    <x v="6"/>
    <x v="769"/>
    <n v="63122"/>
    <x v="144"/>
    <d v="2015-05-27T00:00:00"/>
    <n v="1"/>
    <n v="0.01"/>
    <n v="15.67"/>
    <n v="1.39"/>
    <n v="16"/>
    <n v="252.1"/>
    <n v="86610"/>
    <x v="1"/>
  </r>
  <r>
    <n v="2928"/>
    <s v="Leslie Woodard"/>
    <x v="0"/>
    <x v="1"/>
    <x v="1"/>
    <x v="2"/>
    <s v="Binders and Binder Accessories"/>
    <s v="Small Box"/>
    <s v="Avery Heavy-Duty EZD ™ Binder With Locking Rings"/>
    <s v="United States"/>
    <x v="0"/>
    <x v="23"/>
    <x v="770"/>
    <n v="29418"/>
    <x v="144"/>
    <d v="2015-05-28T00:00:00"/>
    <n v="2"/>
    <n v="0.02"/>
    <n v="5.58"/>
    <n v="2.99"/>
    <n v="42"/>
    <n v="237.33"/>
    <n v="90218"/>
    <x v="0"/>
  </r>
  <r>
    <n v="2928"/>
    <s v="Leslie Woodard"/>
    <x v="0"/>
    <x v="1"/>
    <x v="1"/>
    <x v="2"/>
    <s v="Storage &amp; Organization"/>
    <s v="Small Box"/>
    <s v="Desktop 3-Pocket Hot File®"/>
    <s v="United States"/>
    <x v="0"/>
    <x v="23"/>
    <x v="770"/>
    <n v="29418"/>
    <x v="144"/>
    <d v="2015-05-27T00:00:00"/>
    <n v="1"/>
    <n v="0.02"/>
    <n v="54.1"/>
    <n v="19.989999999999998"/>
    <n v="36"/>
    <n v="1967.5700000000002"/>
    <n v="90218"/>
    <x v="0"/>
  </r>
  <r>
    <n v="2941"/>
    <s v="Leah Pollock"/>
    <x v="0"/>
    <x v="1"/>
    <x v="0"/>
    <x v="2"/>
    <s v="Rubber Bands"/>
    <s v="Wrap Bag"/>
    <s v="Staples Metal Binder Clips"/>
    <s v="United States"/>
    <x v="3"/>
    <x v="33"/>
    <x v="462"/>
    <n v="7960"/>
    <x v="144"/>
    <d v="2015-05-27T00:00:00"/>
    <n v="1"/>
    <n v="0.05"/>
    <n v="2.62"/>
    <n v="0.8"/>
    <n v="8"/>
    <n v="21.71"/>
    <n v="87618"/>
    <x v="3"/>
  </r>
  <r>
    <n v="241"/>
    <s v="Amy Ellis Holder"/>
    <x v="2"/>
    <x v="1"/>
    <x v="0"/>
    <x v="2"/>
    <s v="Binders and Binder Accessories"/>
    <s v="Small Box"/>
    <s v="Storex Dura Pro™ Binders"/>
    <s v="United States"/>
    <x v="2"/>
    <x v="3"/>
    <x v="643"/>
    <n v="81503"/>
    <x v="144"/>
    <d v="2015-06-02T00:00:00"/>
    <n v="7"/>
    <n v="0.01"/>
    <n v="5.94"/>
    <n v="9.92"/>
    <n v="13"/>
    <n v="87.13"/>
    <n v="90480"/>
    <x v="2"/>
  </r>
  <r>
    <n v="241"/>
    <s v="Amy Ellis Holder"/>
    <x v="2"/>
    <x v="1"/>
    <x v="0"/>
    <x v="1"/>
    <s v="Telephones and Communication"/>
    <s v="Small Box"/>
    <s v="270c"/>
    <s v="United States"/>
    <x v="2"/>
    <x v="3"/>
    <x v="643"/>
    <n v="81503"/>
    <x v="144"/>
    <d v="2015-05-26T00:00:00"/>
    <n v="0"/>
    <n v="0.02"/>
    <n v="125.99"/>
    <n v="3"/>
    <n v="8"/>
    <n v="1010.9"/>
    <n v="90480"/>
    <x v="2"/>
  </r>
  <r>
    <n v="451"/>
    <s v="Joyce Murray"/>
    <x v="0"/>
    <x v="1"/>
    <x v="2"/>
    <x v="2"/>
    <s v="Binders and Binder Accessories"/>
    <s v="Small Box"/>
    <s v="Vinyl Sectional Post Binders"/>
    <s v="United States"/>
    <x v="2"/>
    <x v="8"/>
    <x v="40"/>
    <n v="94024"/>
    <x v="145"/>
    <d v="2015-05-28T00:00:00"/>
    <n v="1"/>
    <n v="0.04"/>
    <n v="37.700000000000003"/>
    <n v="2.99"/>
    <n v="12"/>
    <n v="455.35"/>
    <n v="86012"/>
    <x v="2"/>
  </r>
  <r>
    <n v="452"/>
    <s v="Leslie Rowland"/>
    <x v="0"/>
    <x v="1"/>
    <x v="2"/>
    <x v="1"/>
    <s v="Telephones and Communication"/>
    <s v="Small Pack"/>
    <s v="Accessory36"/>
    <s v="United States"/>
    <x v="2"/>
    <x v="8"/>
    <x v="771"/>
    <n v="93635"/>
    <x v="145"/>
    <d v="2015-05-28T00:00:00"/>
    <n v="1"/>
    <n v="0.01"/>
    <n v="55.99"/>
    <n v="5"/>
    <n v="1"/>
    <n v="60.980000000000004"/>
    <n v="86012"/>
    <x v="2"/>
  </r>
  <r>
    <n v="865"/>
    <s v="Dana Burgess"/>
    <x v="0"/>
    <x v="1"/>
    <x v="3"/>
    <x v="0"/>
    <s v="Office Furnishings"/>
    <s v="Wrap Bag"/>
    <s v="Coloredge Poster Frame"/>
    <s v="United States"/>
    <x v="1"/>
    <x v="2"/>
    <x v="283"/>
    <n v="46312"/>
    <x v="145"/>
    <d v="2015-05-28T00:00:00"/>
    <n v="1"/>
    <n v="0.03"/>
    <n v="14.2"/>
    <n v="5.3"/>
    <n v="18"/>
    <n v="260.87"/>
    <n v="90674"/>
    <x v="1"/>
  </r>
  <r>
    <n v="370"/>
    <s v="Sam Oh"/>
    <x v="3"/>
    <x v="1"/>
    <x v="3"/>
    <x v="1"/>
    <s v="Telephones and Communication"/>
    <s v="Medium Box"/>
    <s v="1726 Digital Answering Machine"/>
    <s v="United States"/>
    <x v="3"/>
    <x v="29"/>
    <x v="468"/>
    <n v="4240"/>
    <x v="145"/>
    <d v="2015-05-29T00:00:00"/>
    <n v="2"/>
    <n v="0.02"/>
    <n v="20.99"/>
    <n v="4.8099999999999996"/>
    <n v="15"/>
    <n v="319.64"/>
    <n v="90291"/>
    <x v="3"/>
  </r>
  <r>
    <n v="371"/>
    <s v="Roberta Mullins Peters"/>
    <x v="3"/>
    <x v="2"/>
    <x v="3"/>
    <x v="2"/>
    <s v="Binders and Binder Accessories"/>
    <s v="Small Box"/>
    <s v="3M Organizer Strips"/>
    <s v="United States"/>
    <x v="3"/>
    <x v="35"/>
    <x v="772"/>
    <n v="2149"/>
    <x v="145"/>
    <d v="2015-05-29T00:00:00"/>
    <n v="2"/>
    <n v="0.05"/>
    <n v="5.4"/>
    <n v="7.78"/>
    <n v="9"/>
    <n v="56.330000000000005"/>
    <n v="90291"/>
    <x v="3"/>
  </r>
  <r>
    <n v="250"/>
    <s v="Brenda Nelson Blanchard"/>
    <x v="0"/>
    <x v="2"/>
    <x v="3"/>
    <x v="2"/>
    <s v="Pens &amp; Art Supplies"/>
    <s v="Wrap Bag"/>
    <s v="DIXON Oriole® Pencils"/>
    <s v="United States"/>
    <x v="1"/>
    <x v="7"/>
    <x v="773"/>
    <n v="55423"/>
    <x v="146"/>
    <d v="2015-05-29T00:00:00"/>
    <n v="1"/>
    <n v="0.02"/>
    <n v="2.58"/>
    <n v="1.3"/>
    <n v="39"/>
    <n v="101.9"/>
    <n v="87214"/>
    <x v="1"/>
  </r>
  <r>
    <n v="250"/>
    <s v="Brenda Nelson Blanchard"/>
    <x v="0"/>
    <x v="1"/>
    <x v="3"/>
    <x v="1"/>
    <s v="Telephones and Communication"/>
    <s v="Small Box"/>
    <s v="StarTAC Series"/>
    <s v="United States"/>
    <x v="1"/>
    <x v="7"/>
    <x v="773"/>
    <n v="55423"/>
    <x v="146"/>
    <d v="2015-05-29T00:00:00"/>
    <n v="1"/>
    <n v="0.02"/>
    <n v="65.989999999999995"/>
    <n v="3.9"/>
    <n v="27"/>
    <n v="1785.61"/>
    <n v="87214"/>
    <x v="1"/>
  </r>
  <r>
    <n v="3011"/>
    <s v="Tammy Raynor"/>
    <x v="0"/>
    <x v="1"/>
    <x v="3"/>
    <x v="2"/>
    <s v="Paper"/>
    <s v="Small Box"/>
    <s v="Xerox 1947"/>
    <s v="United States"/>
    <x v="3"/>
    <x v="35"/>
    <x v="203"/>
    <n v="2113"/>
    <x v="146"/>
    <d v="2015-05-29T00:00:00"/>
    <n v="1"/>
    <n v="0.03"/>
    <n v="5.98"/>
    <n v="5.35"/>
    <n v="16"/>
    <n v="101"/>
    <n v="56486"/>
    <x v="3"/>
  </r>
  <r>
    <n v="3154"/>
    <s v="Faye Manning"/>
    <x v="0"/>
    <x v="1"/>
    <x v="1"/>
    <x v="2"/>
    <s v="Storage &amp; Organization"/>
    <s v="Small Box"/>
    <s v="Portfile® Personal File Boxes"/>
    <s v="United States"/>
    <x v="0"/>
    <x v="12"/>
    <x v="202"/>
    <n v="33710"/>
    <x v="146"/>
    <d v="2015-05-30T00:00:00"/>
    <n v="2"/>
    <n v="0.03"/>
    <n v="17.7"/>
    <n v="9.4700000000000006"/>
    <n v="11"/>
    <n v="204.14"/>
    <n v="86900"/>
    <x v="0"/>
  </r>
  <r>
    <n v="1627"/>
    <s v="Aaron Day"/>
    <x v="1"/>
    <x v="1"/>
    <x v="3"/>
    <x v="2"/>
    <s v="Storage &amp; Organization"/>
    <s v="Small Box"/>
    <s v="Trav-L-File Heavy-Duty Shuttle II, Black"/>
    <s v="United States"/>
    <x v="0"/>
    <x v="34"/>
    <x v="774"/>
    <n v="37743"/>
    <x v="146"/>
    <d v="2015-05-30T00:00:00"/>
    <n v="2"/>
    <n v="0.06"/>
    <n v="43.57"/>
    <n v="16.36"/>
    <n v="17"/>
    <n v="756.99000000000012"/>
    <n v="90602"/>
    <x v="0"/>
  </r>
  <r>
    <n v="2765"/>
    <s v="Tracy Schultz"/>
    <x v="2"/>
    <x v="1"/>
    <x v="3"/>
    <x v="2"/>
    <s v="Pens &amp; Art Supplies"/>
    <s v="Wrap Bag"/>
    <s v="Dixon My First Ticonderoga Pencil, #2"/>
    <s v="United States"/>
    <x v="3"/>
    <x v="33"/>
    <x v="775"/>
    <n v="8021"/>
    <x v="146"/>
    <d v="2015-05-30T00:00:00"/>
    <n v="2"/>
    <n v="0.03"/>
    <n v="5.85"/>
    <n v="2.27"/>
    <n v="7"/>
    <n v="43.19"/>
    <n v="90725"/>
    <x v="3"/>
  </r>
  <r>
    <n v="15"/>
    <s v="Timothy Reese"/>
    <x v="4"/>
    <x v="1"/>
    <x v="0"/>
    <x v="2"/>
    <s v="Envelopes"/>
    <s v="Small Box"/>
    <s v="Tyvek ® Top-Opening Peel &amp; Seel ® Envelopes, Gray"/>
    <s v="United States"/>
    <x v="3"/>
    <x v="11"/>
    <x v="593"/>
    <n v="11787"/>
    <x v="146"/>
    <d v="2015-05-28T00:00:00"/>
    <n v="0"/>
    <n v="0.01"/>
    <n v="35.94"/>
    <n v="6.66"/>
    <n v="10"/>
    <n v="366.05"/>
    <n v="86839"/>
    <x v="3"/>
  </r>
  <r>
    <n v="2709"/>
    <s v="Stanley Steele"/>
    <x v="4"/>
    <x v="1"/>
    <x v="1"/>
    <x v="2"/>
    <s v="Appliances"/>
    <s v="Small Box"/>
    <s v="Tripp Lite Isotel 6 Outlet Surge Protector with Fax/Modem Protection"/>
    <s v="United States"/>
    <x v="3"/>
    <x v="36"/>
    <x v="776"/>
    <n v="21042"/>
    <x v="146"/>
    <d v="2015-05-30T00:00:00"/>
    <n v="2"/>
    <n v="7.0000000000000007E-2"/>
    <n v="60.97"/>
    <n v="4.5"/>
    <n v="1"/>
    <n v="65.400000000000006"/>
    <n v="89240"/>
    <x v="3"/>
  </r>
  <r>
    <n v="2709"/>
    <s v="Stanley Steele"/>
    <x v="4"/>
    <x v="1"/>
    <x v="1"/>
    <x v="0"/>
    <s v="Office Furnishings"/>
    <s v="Medium Box"/>
    <s v="Eldon ClusterMat Chair Mat with Cordless Antistatic Protection"/>
    <s v="United States"/>
    <x v="3"/>
    <x v="36"/>
    <x v="776"/>
    <n v="21042"/>
    <x v="146"/>
    <d v="2015-05-30T00:00:00"/>
    <n v="2"/>
    <n v="0"/>
    <n v="90.98"/>
    <n v="56.2"/>
    <n v="15"/>
    <n v="1420.9"/>
    <n v="89240"/>
    <x v="3"/>
  </r>
  <r>
    <n v="3206"/>
    <s v="Dana Rankin"/>
    <x v="3"/>
    <x v="1"/>
    <x v="1"/>
    <x v="2"/>
    <s v="Paper"/>
    <s v="Small Box"/>
    <s v="Xerox 1932"/>
    <s v="United States"/>
    <x v="2"/>
    <x v="37"/>
    <x v="547"/>
    <n v="83301"/>
    <x v="146"/>
    <d v="2015-05-29T00:00:00"/>
    <n v="1"/>
    <n v="0.05"/>
    <n v="35.44"/>
    <n v="5.09"/>
    <n v="23"/>
    <n v="820.16"/>
    <n v="87935"/>
    <x v="2"/>
  </r>
  <r>
    <n v="663"/>
    <s v="Hilda Bennett"/>
    <x v="0"/>
    <x v="1"/>
    <x v="2"/>
    <x v="0"/>
    <s v="Office Furnishings"/>
    <s v="Small Box"/>
    <s v="DAX Clear Channel Poster Frame"/>
    <s v="United States"/>
    <x v="3"/>
    <x v="27"/>
    <x v="647"/>
    <n v="43952"/>
    <x v="147"/>
    <d v="2015-06-01T00:00:00"/>
    <n v="3"/>
    <n v="0.02"/>
    <n v="14.58"/>
    <n v="7.4"/>
    <n v="17"/>
    <n v="255.24"/>
    <n v="90922"/>
    <x v="3"/>
  </r>
  <r>
    <n v="1026"/>
    <s v="Eugene Kerr"/>
    <x v="1"/>
    <x v="1"/>
    <x v="0"/>
    <x v="1"/>
    <s v="Computer Peripherals"/>
    <s v="Small Pack"/>
    <s v="Imation 3.5&quot; IBM-Formatted Diskettes, 10/Pack"/>
    <s v="United States"/>
    <x v="3"/>
    <x v="11"/>
    <x v="286"/>
    <n v="11722"/>
    <x v="147"/>
    <d v="2015-05-30T00:00:00"/>
    <n v="1"/>
    <n v="0.1"/>
    <n v="5.98"/>
    <n v="3.85"/>
    <n v="26"/>
    <n v="159.23000000000002"/>
    <n v="89008"/>
    <x v="3"/>
  </r>
  <r>
    <n v="1026"/>
    <s v="Eugene Kerr"/>
    <x v="1"/>
    <x v="1"/>
    <x v="0"/>
    <x v="2"/>
    <s v="Labels"/>
    <s v="Small Box"/>
    <s v="Avery 494"/>
    <s v="United States"/>
    <x v="3"/>
    <x v="11"/>
    <x v="286"/>
    <n v="11722"/>
    <x v="147"/>
    <d v="2015-06-01T00:00:00"/>
    <n v="3"/>
    <n v="7.0000000000000007E-2"/>
    <n v="2.61"/>
    <n v="0.5"/>
    <n v="22"/>
    <n v="57.849999999999994"/>
    <n v="89008"/>
    <x v="3"/>
  </r>
  <r>
    <n v="1713"/>
    <s v="Rosemary Stark"/>
    <x v="1"/>
    <x v="1"/>
    <x v="3"/>
    <x v="1"/>
    <s v="Office Machines"/>
    <s v="Medium Box"/>
    <s v="TI 36X Solar Scientific Calculator"/>
    <s v="United States"/>
    <x v="0"/>
    <x v="5"/>
    <x v="532"/>
    <n v="30265"/>
    <x v="147"/>
    <d v="2015-05-31T00:00:00"/>
    <n v="2"/>
    <n v="0.01"/>
    <n v="23.99"/>
    <n v="6.3"/>
    <n v="11"/>
    <n v="270.18"/>
    <n v="87748"/>
    <x v="0"/>
  </r>
  <r>
    <n v="2670"/>
    <s v="Yvonne Mann"/>
    <x v="1"/>
    <x v="1"/>
    <x v="2"/>
    <x v="2"/>
    <s v="Storage &amp; Organization"/>
    <s v="Small Box"/>
    <s v="Economy Rollaway Files"/>
    <s v="United States"/>
    <x v="2"/>
    <x v="8"/>
    <x v="10"/>
    <n v="90049"/>
    <x v="147"/>
    <d v="2015-05-29T00:00:00"/>
    <n v="0"/>
    <n v="0.05"/>
    <n v="165.2"/>
    <n v="19.989999999999998"/>
    <n v="167"/>
    <n v="27608.34"/>
    <n v="37924"/>
    <x v="2"/>
  </r>
  <r>
    <n v="2670"/>
    <s v="Yvonne Mann"/>
    <x v="1"/>
    <x v="1"/>
    <x v="2"/>
    <x v="2"/>
    <s v="Pens &amp; Art Supplies"/>
    <s v="Small Box"/>
    <s v="Model L Table or Wall-Mount Pencil Sharpener"/>
    <s v="United States"/>
    <x v="2"/>
    <x v="8"/>
    <x v="10"/>
    <n v="90049"/>
    <x v="147"/>
    <d v="2015-05-29T00:00:00"/>
    <n v="0"/>
    <n v="0.09"/>
    <n v="17.989999999999998"/>
    <n v="8.65"/>
    <n v="71"/>
    <n v="1285.8500000000001"/>
    <n v="37924"/>
    <x v="2"/>
  </r>
  <r>
    <n v="2671"/>
    <s v="Lloyd Fuller"/>
    <x v="1"/>
    <x v="1"/>
    <x v="2"/>
    <x v="2"/>
    <s v="Storage &amp; Organization"/>
    <s v="Small Box"/>
    <s v="Economy Rollaway Files"/>
    <s v="United States"/>
    <x v="0"/>
    <x v="34"/>
    <x v="490"/>
    <n v="37027"/>
    <x v="147"/>
    <d v="2015-05-29T00:00:00"/>
    <n v="0"/>
    <n v="0.05"/>
    <n v="165.2"/>
    <n v="19.989999999999998"/>
    <n v="42"/>
    <n v="6958.3399999999992"/>
    <n v="90551"/>
    <x v="0"/>
  </r>
  <r>
    <n v="759"/>
    <s v="Bernice F Day"/>
    <x v="2"/>
    <x v="1"/>
    <x v="0"/>
    <x v="1"/>
    <s v="Telephones and Communication"/>
    <s v="Small Pack"/>
    <s v="Accessory39"/>
    <s v="United States"/>
    <x v="1"/>
    <x v="10"/>
    <x v="777"/>
    <n v="62301"/>
    <x v="147"/>
    <d v="2015-06-05T00:00:00"/>
    <n v="7"/>
    <n v="0"/>
    <n v="20.99"/>
    <n v="3.3"/>
    <n v="5"/>
    <n v="108.24999999999999"/>
    <n v="86639"/>
    <x v="1"/>
  </r>
  <r>
    <n v="649"/>
    <s v="Roger Meyer"/>
    <x v="4"/>
    <x v="1"/>
    <x v="2"/>
    <x v="2"/>
    <s v="Rubber Bands"/>
    <s v="Wrap Bag"/>
    <s v="Staples Bulldog Clip"/>
    <s v="United States"/>
    <x v="1"/>
    <x v="10"/>
    <x v="388"/>
    <n v="60089"/>
    <x v="147"/>
    <d v="2015-05-30T00:00:00"/>
    <n v="1"/>
    <n v="0.02"/>
    <n v="3.78"/>
    <n v="0.71"/>
    <n v="40"/>
    <n v="151.88999999999999"/>
    <n v="91366"/>
    <x v="1"/>
  </r>
  <r>
    <n v="2393"/>
    <s v="Debbie Dillon"/>
    <x v="4"/>
    <x v="1"/>
    <x v="3"/>
    <x v="2"/>
    <s v="Paper"/>
    <s v="Small Box"/>
    <s v="Xerox 216"/>
    <s v="United States"/>
    <x v="0"/>
    <x v="5"/>
    <x v="33"/>
    <n v="30076"/>
    <x v="147"/>
    <d v="2015-05-31T00:00:00"/>
    <n v="2"/>
    <n v="0.02"/>
    <n v="6.48"/>
    <n v="7.91"/>
    <n v="2"/>
    <n v="20.85"/>
    <n v="86950"/>
    <x v="0"/>
  </r>
  <r>
    <n v="1060"/>
    <s v="Gene Gilliam"/>
    <x v="2"/>
    <x v="1"/>
    <x v="0"/>
    <x v="2"/>
    <s v="Labels"/>
    <s v="Small Box"/>
    <s v="Avery 51"/>
    <s v="United States"/>
    <x v="0"/>
    <x v="5"/>
    <x v="78"/>
    <n v="30318"/>
    <x v="148"/>
    <d v="2015-05-30T00:00:00"/>
    <n v="0"/>
    <n v="7.0000000000000007E-2"/>
    <n v="6.3"/>
    <n v="0.5"/>
    <n v="20"/>
    <n v="126.43"/>
    <n v="57061"/>
    <x v="0"/>
  </r>
  <r>
    <n v="1062"/>
    <s v="Willie Robinson"/>
    <x v="2"/>
    <x v="1"/>
    <x v="0"/>
    <x v="2"/>
    <s v="Binders and Binder Accessories"/>
    <s v="Small Box"/>
    <s v="Avery Flip-Chart Easel Binder, Black"/>
    <s v="United States"/>
    <x v="3"/>
    <x v="11"/>
    <x v="521"/>
    <n v="11727"/>
    <x v="148"/>
    <d v="2015-06-07T00:00:00"/>
    <n v="8"/>
    <n v="0.04"/>
    <n v="22.38"/>
    <n v="15.1"/>
    <n v="18"/>
    <n v="417.9"/>
    <n v="91355"/>
    <x v="3"/>
  </r>
  <r>
    <n v="1062"/>
    <s v="Willie Robinson"/>
    <x v="2"/>
    <x v="1"/>
    <x v="0"/>
    <x v="0"/>
    <s v="Office Furnishings"/>
    <s v="Small Box"/>
    <s v="Seth Thomas 13 1/2&quot; Wall Clock"/>
    <s v="United States"/>
    <x v="3"/>
    <x v="11"/>
    <x v="521"/>
    <n v="11727"/>
    <x v="148"/>
    <d v="2015-06-02T00:00:00"/>
    <n v="3"/>
    <n v="0.06"/>
    <n v="17.78"/>
    <n v="5.03"/>
    <n v="3"/>
    <n v="58.31"/>
    <n v="91355"/>
    <x v="3"/>
  </r>
  <r>
    <n v="1934"/>
    <s v="Scott Moore"/>
    <x v="2"/>
    <x v="0"/>
    <x v="2"/>
    <x v="0"/>
    <s v="Chairs &amp; Chairmats"/>
    <s v="Jumbo Drum"/>
    <s v="Office Star - Ergonomic Mid Back Chair with 2-Way Adjustable Arms"/>
    <s v="United States"/>
    <x v="1"/>
    <x v="18"/>
    <x v="389"/>
    <n v="78626"/>
    <x v="148"/>
    <d v="2015-05-30T00:00:00"/>
    <n v="0"/>
    <n v="0.04"/>
    <n v="180.98"/>
    <n v="30"/>
    <n v="3"/>
    <n v="572.9"/>
    <n v="86688"/>
    <x v="1"/>
  </r>
  <r>
    <n v="1935"/>
    <s v="Diana Coble Hubbard"/>
    <x v="2"/>
    <x v="1"/>
    <x v="2"/>
    <x v="2"/>
    <s v="Appliances"/>
    <s v="Large Box"/>
    <s v="Bravo II™ Megaboss® 12-Amp Hard Body Upright, Replacement Belts, 2 Belts per Pack"/>
    <s v="United States"/>
    <x v="1"/>
    <x v="18"/>
    <x v="594"/>
    <n v="75051"/>
    <x v="148"/>
    <d v="2015-06-05T00:00:00"/>
    <n v="6"/>
    <n v="0.06"/>
    <n v="3.25"/>
    <n v="49"/>
    <n v="2"/>
    <n v="55.44"/>
    <n v="86688"/>
    <x v="1"/>
  </r>
  <r>
    <n v="1935"/>
    <s v="Diana Coble Hubbard"/>
    <x v="2"/>
    <x v="1"/>
    <x v="2"/>
    <x v="0"/>
    <s v="Office Furnishings"/>
    <s v="Medium Box"/>
    <s v="Rubbermaid ClusterMat Chairmats, Mat Size- 66&quot; x 60&quot;, Lip 20&quot; x 11&quot; -90 Degree Angle"/>
    <s v="United States"/>
    <x v="1"/>
    <x v="18"/>
    <x v="594"/>
    <n v="75051"/>
    <x v="148"/>
    <d v="2015-06-04T00:00:00"/>
    <n v="5"/>
    <n v="0.01"/>
    <n v="110.98"/>
    <n v="13.99"/>
    <n v="19"/>
    <n v="2122.5999999999995"/>
    <n v="86688"/>
    <x v="1"/>
  </r>
  <r>
    <n v="1935"/>
    <s v="Diana Coble Hubbard"/>
    <x v="2"/>
    <x v="2"/>
    <x v="2"/>
    <x v="2"/>
    <s v="Rubber Bands"/>
    <s v="Wrap Bag"/>
    <s v="Advantus Map Pennant Flags and Round Head Tacks"/>
    <s v="United States"/>
    <x v="1"/>
    <x v="18"/>
    <x v="594"/>
    <n v="75051"/>
    <x v="148"/>
    <d v="2015-06-07T00:00:00"/>
    <n v="8"/>
    <n v="0.05"/>
    <n v="3.95"/>
    <n v="2"/>
    <n v="23"/>
    <n v="92.800000000000011"/>
    <n v="86688"/>
    <x v="1"/>
  </r>
  <r>
    <n v="2980"/>
    <s v="Joanna Kenney"/>
    <x v="2"/>
    <x v="1"/>
    <x v="3"/>
    <x v="2"/>
    <s v="Pens &amp; Art Supplies"/>
    <s v="Wrap Bag"/>
    <s v="Sanford Colorific Colored Pencils, 12/Box"/>
    <s v="United States"/>
    <x v="3"/>
    <x v="27"/>
    <x v="215"/>
    <n v="44870"/>
    <x v="148"/>
    <d v="2015-06-04T00:00:00"/>
    <n v="5"/>
    <n v="0.04"/>
    <n v="2.88"/>
    <n v="1.01"/>
    <n v="39"/>
    <n v="113.28999999999999"/>
    <n v="86548"/>
    <x v="3"/>
  </r>
  <r>
    <n v="3124"/>
    <s v="Neil Barbee"/>
    <x v="3"/>
    <x v="1"/>
    <x v="2"/>
    <x v="2"/>
    <s v="Binders and Binder Accessories"/>
    <s v="Small Box"/>
    <s v="GBC VeloBinder Electric Binding Machine"/>
    <s v="United States"/>
    <x v="1"/>
    <x v="10"/>
    <x v="778"/>
    <n v="61265"/>
    <x v="148"/>
    <d v="2015-05-31T00:00:00"/>
    <n v="1"/>
    <n v="0.05"/>
    <n v="120.98"/>
    <n v="9.07"/>
    <n v="11"/>
    <n v="1339.8"/>
    <n v="87286"/>
    <x v="1"/>
  </r>
  <r>
    <n v="1802"/>
    <s v="Jack Morse"/>
    <x v="0"/>
    <x v="1"/>
    <x v="3"/>
    <x v="2"/>
    <s v="Scissors, Rulers and Trimmers"/>
    <s v="Wrap Bag"/>
    <s v="*Staples* vLetter Openers, 2/Pack"/>
    <s v="United States"/>
    <x v="0"/>
    <x v="12"/>
    <x v="182"/>
    <n v="34698"/>
    <x v="149"/>
    <d v="2015-06-02T00:00:00"/>
    <n v="1"/>
    <n v="0.04"/>
    <n v="3.68"/>
    <n v="1.32"/>
    <n v="11"/>
    <n v="41.760000000000005"/>
    <n v="91543"/>
    <x v="0"/>
  </r>
  <r>
    <n v="2817"/>
    <s v="Paul W French"/>
    <x v="1"/>
    <x v="2"/>
    <x v="3"/>
    <x v="2"/>
    <s v="Rubber Bands"/>
    <s v="Wrap Bag"/>
    <s v="Plymouth Boxed Rubber Bands by Plymouth"/>
    <s v="United States"/>
    <x v="3"/>
    <x v="27"/>
    <x v="779"/>
    <n v="43055"/>
    <x v="149"/>
    <d v="2015-06-02T00:00:00"/>
    <n v="1"/>
    <n v="0.05"/>
    <n v="4.71"/>
    <n v="0.7"/>
    <n v="2"/>
    <n v="10.069999999999999"/>
    <n v="89743"/>
    <x v="3"/>
  </r>
  <r>
    <n v="2817"/>
    <s v="Paul W French"/>
    <x v="1"/>
    <x v="2"/>
    <x v="3"/>
    <x v="1"/>
    <s v="Telephones and Communication"/>
    <s v="Small Pack"/>
    <s v="Accessory32"/>
    <s v="United States"/>
    <x v="3"/>
    <x v="27"/>
    <x v="779"/>
    <n v="43055"/>
    <x v="149"/>
    <d v="2015-06-02T00:00:00"/>
    <n v="1"/>
    <n v="0.04"/>
    <n v="55.99"/>
    <n v="1.25"/>
    <n v="3"/>
    <n v="169.18"/>
    <n v="89743"/>
    <x v="3"/>
  </r>
  <r>
    <n v="3069"/>
    <s v="Tiffany Merrill"/>
    <x v="1"/>
    <x v="0"/>
    <x v="1"/>
    <x v="0"/>
    <s v="Chairs &amp; Chairmats"/>
    <s v="Jumbo Drum"/>
    <s v="Hon Every-Day® Chair Series Swivel Task Chairs"/>
    <s v="United States"/>
    <x v="1"/>
    <x v="7"/>
    <x v="319"/>
    <n v="55128"/>
    <x v="149"/>
    <d v="2015-06-03T00:00:00"/>
    <n v="2"/>
    <n v="0.03"/>
    <n v="120.98"/>
    <n v="30"/>
    <n v="15"/>
    <n v="1844.67"/>
    <n v="88191"/>
    <x v="1"/>
  </r>
  <r>
    <n v="3069"/>
    <s v="Tiffany Merrill"/>
    <x v="1"/>
    <x v="1"/>
    <x v="1"/>
    <x v="0"/>
    <s v="Office Furnishings"/>
    <s v="Small Pack"/>
    <s v="Artistic Insta-Plaque"/>
    <s v="United States"/>
    <x v="1"/>
    <x v="7"/>
    <x v="319"/>
    <n v="55128"/>
    <x v="149"/>
    <d v="2015-06-03T00:00:00"/>
    <n v="2"/>
    <n v="0.01"/>
    <n v="15.68"/>
    <n v="3.73"/>
    <n v="12"/>
    <n v="191.88"/>
    <n v="88191"/>
    <x v="1"/>
  </r>
  <r>
    <n v="3141"/>
    <s v="Jerome McIntosh"/>
    <x v="2"/>
    <x v="1"/>
    <x v="1"/>
    <x v="2"/>
    <s v="Scissors, Rulers and Trimmers"/>
    <s v="Small Pack"/>
    <s v="Acme Design Line 8&quot; Stainless Steel Bent Scissors w/Champagne Handles, 3-1/8&quot; Cut"/>
    <s v="United States"/>
    <x v="1"/>
    <x v="18"/>
    <x v="80"/>
    <n v="77506"/>
    <x v="149"/>
    <d v="2015-06-08T00:00:00"/>
    <n v="7"/>
    <n v="0.09"/>
    <n v="6.84"/>
    <n v="8.3699999999999992"/>
    <n v="13"/>
    <n v="97.2"/>
    <n v="86369"/>
    <x v="1"/>
  </r>
  <r>
    <n v="3141"/>
    <s v="Jerome McIntosh"/>
    <x v="2"/>
    <x v="2"/>
    <x v="1"/>
    <x v="2"/>
    <s v="Storage &amp; Organization"/>
    <s v="Large Box"/>
    <s v="Tennsco Industrial Shelving"/>
    <s v="United States"/>
    <x v="1"/>
    <x v="18"/>
    <x v="80"/>
    <n v="77506"/>
    <x v="149"/>
    <d v="2015-06-03T00:00:00"/>
    <n v="2"/>
    <n v="7.0000000000000007E-2"/>
    <n v="48.91"/>
    <n v="35"/>
    <n v="15"/>
    <n v="768.57999999999993"/>
    <n v="86369"/>
    <x v="1"/>
  </r>
  <r>
    <n v="2737"/>
    <s v="Rachel Bates"/>
    <x v="4"/>
    <x v="1"/>
    <x v="0"/>
    <x v="2"/>
    <s v="Storage &amp; Organization"/>
    <s v="Small Box"/>
    <s v="Eldon Jumbo ProFile™ Portable File Boxes Graphite/Black"/>
    <s v="United States"/>
    <x v="3"/>
    <x v="42"/>
    <x v="552"/>
    <n v="5701"/>
    <x v="149"/>
    <d v="2015-06-02T00:00:00"/>
    <n v="1"/>
    <n v="0.03"/>
    <n v="15.31"/>
    <n v="8.7799999999999994"/>
    <n v="12"/>
    <n v="192.47"/>
    <n v="89019"/>
    <x v="3"/>
  </r>
  <r>
    <n v="2828"/>
    <s v="Monica Howard"/>
    <x v="4"/>
    <x v="1"/>
    <x v="3"/>
    <x v="1"/>
    <s v="Computer Peripherals"/>
    <s v="Small Pack"/>
    <s v="80 Minute CD-R Spindle, 100/Pack - Staples"/>
    <s v="United States"/>
    <x v="2"/>
    <x v="8"/>
    <x v="347"/>
    <n v="92243"/>
    <x v="149"/>
    <d v="2015-06-02T00:00:00"/>
    <n v="1"/>
    <n v="7.0000000000000007E-2"/>
    <n v="39.479999999999997"/>
    <n v="1.99"/>
    <n v="12"/>
    <n v="475.68"/>
    <n v="87721"/>
    <x v="2"/>
  </r>
  <r>
    <n v="797"/>
    <s v="Eileen Riddle"/>
    <x v="3"/>
    <x v="1"/>
    <x v="3"/>
    <x v="2"/>
    <s v="Pens &amp; Art Supplies"/>
    <s v="Wrap Bag"/>
    <s v="Dixon Ticonderoga Core-Lock Colored Pencils"/>
    <s v="United States"/>
    <x v="2"/>
    <x v="15"/>
    <x v="426"/>
    <n v="84067"/>
    <x v="149"/>
    <d v="2015-06-04T00:00:00"/>
    <n v="3"/>
    <n v="0.04"/>
    <n v="9.11"/>
    <n v="2.25"/>
    <n v="2"/>
    <n v="20.43"/>
    <n v="86868"/>
    <x v="2"/>
  </r>
  <r>
    <n v="797"/>
    <s v="Eileen Riddle"/>
    <x v="3"/>
    <x v="1"/>
    <x v="3"/>
    <x v="2"/>
    <s v="Storage &amp; Organization"/>
    <s v="Large Box"/>
    <s v="Space Solutions Commercial Steel Shelving"/>
    <s v="United States"/>
    <x v="2"/>
    <x v="15"/>
    <x v="426"/>
    <n v="84067"/>
    <x v="149"/>
    <d v="2015-06-03T00:00:00"/>
    <n v="2"/>
    <n v="7.0000000000000007E-2"/>
    <n v="64.650000000000006"/>
    <n v="35"/>
    <n v="13"/>
    <n v="875.38"/>
    <n v="86868"/>
    <x v="2"/>
  </r>
  <r>
    <n v="1556"/>
    <s v="Carol Wood"/>
    <x v="3"/>
    <x v="1"/>
    <x v="1"/>
    <x v="2"/>
    <s v="Labels"/>
    <s v="Small Box"/>
    <s v="Avery 482"/>
    <s v="United States"/>
    <x v="0"/>
    <x v="21"/>
    <x v="780"/>
    <n v="22304"/>
    <x v="149"/>
    <d v="2015-06-03T00:00:00"/>
    <n v="2"/>
    <n v="0.06"/>
    <n v="2.89"/>
    <n v="0.99"/>
    <n v="6"/>
    <n v="18.27"/>
    <n v="87425"/>
    <x v="0"/>
  </r>
  <r>
    <n v="1556"/>
    <s v="Carol Wood"/>
    <x v="3"/>
    <x v="1"/>
    <x v="1"/>
    <x v="2"/>
    <s v="Paper"/>
    <s v="Small Box"/>
    <s v="Xerox 1964"/>
    <s v="United States"/>
    <x v="0"/>
    <x v="21"/>
    <x v="780"/>
    <n v="22304"/>
    <x v="149"/>
    <d v="2015-06-03T00:00:00"/>
    <n v="2"/>
    <n v="0.08"/>
    <n v="22.84"/>
    <n v="11.54"/>
    <n v="9"/>
    <n v="217.01999999999998"/>
    <n v="87425"/>
    <x v="0"/>
  </r>
  <r>
    <n v="1690"/>
    <s v="Neil Bailey"/>
    <x v="3"/>
    <x v="1"/>
    <x v="3"/>
    <x v="2"/>
    <s v="Storage &amp; Organization"/>
    <s v="Small Box"/>
    <s v="Fellowes Stor/Drawer® Steel Plus™ Storage Drawers"/>
    <s v="United States"/>
    <x v="3"/>
    <x v="28"/>
    <x v="193"/>
    <n v="17112"/>
    <x v="149"/>
    <d v="2015-06-02T00:00:00"/>
    <n v="1"/>
    <n v="0.09"/>
    <n v="95.43"/>
    <n v="19.989999999999998"/>
    <n v="22"/>
    <n v="2119.3599999999997"/>
    <n v="91078"/>
    <x v="3"/>
  </r>
  <r>
    <n v="2443"/>
    <s v="Danny Richmond"/>
    <x v="3"/>
    <x v="1"/>
    <x v="3"/>
    <x v="2"/>
    <s v="Pens &amp; Art Supplies"/>
    <s v="Wrap Bag"/>
    <s v="Binney &amp; Smith inkTank™ Erasable Pocket Highlighter, Chisel Tip, Yellow"/>
    <s v="United States"/>
    <x v="0"/>
    <x v="12"/>
    <x v="16"/>
    <n v="33142"/>
    <x v="149"/>
    <d v="2015-06-03T00:00:00"/>
    <n v="2"/>
    <n v="0.06"/>
    <n v="2.2799999999999998"/>
    <n v="5.2"/>
    <n v="13"/>
    <n v="34.779999999999994"/>
    <n v="89301"/>
    <x v="0"/>
  </r>
  <r>
    <n v="142"/>
    <s v="Brooke Weeks Taylor"/>
    <x v="0"/>
    <x v="1"/>
    <x v="0"/>
    <x v="2"/>
    <s v="Paper"/>
    <s v="Small Box"/>
    <s v="Xerox 1964"/>
    <s v="United States"/>
    <x v="3"/>
    <x v="22"/>
    <x v="781"/>
    <n v="6401"/>
    <x v="150"/>
    <d v="2015-06-03T00:00:00"/>
    <n v="1"/>
    <n v="0.03"/>
    <n v="22.84"/>
    <n v="11.54"/>
    <n v="13"/>
    <n v="308.43000000000006"/>
    <n v="91087"/>
    <x v="3"/>
  </r>
  <r>
    <n v="144"/>
    <s v="Marguerite Moss"/>
    <x v="0"/>
    <x v="1"/>
    <x v="0"/>
    <x v="2"/>
    <s v="Scissors, Rulers and Trimmers"/>
    <s v="Small Pack"/>
    <s v="Fiskars® Softgrip Scissors"/>
    <s v="United States"/>
    <x v="3"/>
    <x v="35"/>
    <x v="782"/>
    <n v="2664"/>
    <x v="150"/>
    <d v="2015-06-03T00:00:00"/>
    <n v="1"/>
    <n v="0.05"/>
    <n v="10.98"/>
    <n v="3.37"/>
    <n v="6"/>
    <n v="69.2"/>
    <n v="91087"/>
    <x v="3"/>
  </r>
  <r>
    <n v="1461"/>
    <s v="Norman Adams"/>
    <x v="1"/>
    <x v="1"/>
    <x v="1"/>
    <x v="2"/>
    <s v="Binders and Binder Accessories"/>
    <s v="Small Box"/>
    <s v="GBC Binding covers"/>
    <s v="United States"/>
    <x v="1"/>
    <x v="2"/>
    <x v="580"/>
    <n v="47905"/>
    <x v="150"/>
    <d v="2015-06-04T00:00:00"/>
    <n v="2"/>
    <n v="0.05"/>
    <n v="12.95"/>
    <n v="4.9800000000000004"/>
    <n v="19"/>
    <n v="250.97999999999996"/>
    <n v="86397"/>
    <x v="1"/>
  </r>
  <r>
    <n v="1997"/>
    <s v="Harriet Bowman"/>
    <x v="2"/>
    <x v="1"/>
    <x v="1"/>
    <x v="2"/>
    <s v="Binders and Binder Accessories"/>
    <s v="Small Box"/>
    <s v="GBC Standard Therm-A-Bind Covers"/>
    <s v="United States"/>
    <x v="0"/>
    <x v="23"/>
    <x v="54"/>
    <n v="29915"/>
    <x v="150"/>
    <d v="2015-06-02T00:00:00"/>
    <n v="0"/>
    <n v="0"/>
    <n v="24.92"/>
    <n v="12.98"/>
    <n v="1"/>
    <n v="37.900000000000006"/>
    <n v="90335"/>
    <x v="0"/>
  </r>
  <r>
    <n v="2334"/>
    <s v="Stephanie Hawkins"/>
    <x v="2"/>
    <x v="1"/>
    <x v="2"/>
    <x v="2"/>
    <s v="Rubber Bands"/>
    <s v="Wrap Bag"/>
    <s v="Rubber Band Ball"/>
    <s v="United States"/>
    <x v="1"/>
    <x v="30"/>
    <x v="583"/>
    <n v="53220"/>
    <x v="150"/>
    <d v="2015-06-09T00:00:00"/>
    <n v="7"/>
    <n v="0.06"/>
    <n v="3.74"/>
    <n v="0.94"/>
    <n v="12"/>
    <n v="45.76"/>
    <n v="89610"/>
    <x v="1"/>
  </r>
  <r>
    <n v="210"/>
    <s v="Floyd Dale"/>
    <x v="4"/>
    <x v="2"/>
    <x v="2"/>
    <x v="2"/>
    <s v="Binders and Binder Accessories"/>
    <s v="Small Box"/>
    <s v="3M Organizer Strips"/>
    <s v="United States"/>
    <x v="3"/>
    <x v="11"/>
    <x v="144"/>
    <n v="12180"/>
    <x v="150"/>
    <d v="2015-06-02T00:00:00"/>
    <n v="0"/>
    <n v="0.09"/>
    <n v="5.4"/>
    <n v="7.78"/>
    <n v="4"/>
    <n v="29.290000000000003"/>
    <n v="85966"/>
    <x v="3"/>
  </r>
  <r>
    <n v="210"/>
    <s v="Floyd Dale"/>
    <x v="4"/>
    <x v="1"/>
    <x v="2"/>
    <x v="0"/>
    <s v="Office Furnishings"/>
    <s v="Small Box"/>
    <s v="Seth Thomas 8 1/2&quot; Cubicle Clock"/>
    <s v="United States"/>
    <x v="3"/>
    <x v="11"/>
    <x v="144"/>
    <n v="12180"/>
    <x v="150"/>
    <d v="2015-06-02T00:00:00"/>
    <n v="0"/>
    <n v="0.02"/>
    <n v="20.28"/>
    <n v="6.68"/>
    <n v="3"/>
    <n v="67.500000000000014"/>
    <n v="85966"/>
    <x v="3"/>
  </r>
  <r>
    <n v="210"/>
    <s v="Floyd Dale"/>
    <x v="4"/>
    <x v="1"/>
    <x v="2"/>
    <x v="2"/>
    <s v="Pens &amp; Art Supplies"/>
    <s v="Wrap Bag"/>
    <s v="Newell 309"/>
    <s v="United States"/>
    <x v="3"/>
    <x v="11"/>
    <x v="144"/>
    <n v="12180"/>
    <x v="150"/>
    <d v="2015-06-03T00:00:00"/>
    <n v="1"/>
    <n v="0"/>
    <n v="11.55"/>
    <n v="2.36"/>
    <n v="5"/>
    <n v="60.11"/>
    <n v="85966"/>
    <x v="3"/>
  </r>
  <r>
    <n v="211"/>
    <s v="Anna Wood"/>
    <x v="4"/>
    <x v="1"/>
    <x v="2"/>
    <x v="2"/>
    <s v="Scissors, Rulers and Trimmers"/>
    <s v="Small Pack"/>
    <s v="Kleencut® Forged Office Shears by Acme United Corporation"/>
    <s v="United States"/>
    <x v="3"/>
    <x v="11"/>
    <x v="52"/>
    <n v="13501"/>
    <x v="150"/>
    <d v="2015-06-03T00:00:00"/>
    <n v="1"/>
    <n v="0.05"/>
    <n v="2.08"/>
    <n v="2.56"/>
    <n v="20"/>
    <n v="44.110000000000007"/>
    <n v="85966"/>
    <x v="3"/>
  </r>
  <r>
    <n v="3374"/>
    <s v="Jamie Ward"/>
    <x v="4"/>
    <x v="0"/>
    <x v="3"/>
    <x v="0"/>
    <s v="Tables"/>
    <s v="Jumbo Box"/>
    <s v="Bevis Round Conference Table Top, X-Base"/>
    <s v="United States"/>
    <x v="3"/>
    <x v="36"/>
    <x v="783"/>
    <n v="21113"/>
    <x v="150"/>
    <d v="2015-06-04T00:00:00"/>
    <n v="2"/>
    <n v="0.01"/>
    <n v="179.29"/>
    <n v="29.21"/>
    <n v="8"/>
    <n v="1463.52"/>
    <n v="87473"/>
    <x v="3"/>
  </r>
  <r>
    <n v="1170"/>
    <s v="Jessie Houston"/>
    <x v="3"/>
    <x v="1"/>
    <x v="1"/>
    <x v="2"/>
    <s v="Envelopes"/>
    <s v="Small Box"/>
    <s v="Staples #10 Laser &amp; Inkjet Envelopes, 4 1/8&quot; x 9 1/2&quot;, 100/Box"/>
    <s v="United States"/>
    <x v="3"/>
    <x v="48"/>
    <x v="779"/>
    <n v="19711"/>
    <x v="150"/>
    <d v="2015-06-03T00:00:00"/>
    <n v="1"/>
    <n v="0.09"/>
    <n v="9.7799999999999994"/>
    <n v="1.39"/>
    <n v="19"/>
    <n v="187.11999999999998"/>
    <n v="87520"/>
    <x v="3"/>
  </r>
  <r>
    <n v="1170"/>
    <s v="Jessie Houston"/>
    <x v="3"/>
    <x v="1"/>
    <x v="1"/>
    <x v="1"/>
    <s v="Telephones and Communication"/>
    <s v="Small Box"/>
    <s v="5125"/>
    <s v="United States"/>
    <x v="3"/>
    <x v="48"/>
    <x v="779"/>
    <n v="19711"/>
    <x v="150"/>
    <d v="2015-06-04T00:00:00"/>
    <n v="2"/>
    <n v="0"/>
    <n v="200.99"/>
    <n v="8.08"/>
    <n v="6"/>
    <n v="1214.02"/>
    <n v="87520"/>
    <x v="3"/>
  </r>
  <r>
    <n v="2487"/>
    <s v="Michelle Bryant Phillips"/>
    <x v="3"/>
    <x v="2"/>
    <x v="0"/>
    <x v="0"/>
    <s v="Office Furnishings"/>
    <s v="Large Box"/>
    <s v="3M Polarizing Task Lamp with Clamp Arm, Light Gray"/>
    <s v="United States"/>
    <x v="0"/>
    <x v="5"/>
    <x v="784"/>
    <n v="30084"/>
    <x v="150"/>
    <d v="2015-06-03T00:00:00"/>
    <n v="1"/>
    <n v="0.02"/>
    <n v="136.97999999999999"/>
    <n v="24.49"/>
    <n v="8"/>
    <n v="1120.31"/>
    <n v="91417"/>
    <x v="0"/>
  </r>
  <r>
    <n v="1389"/>
    <s v="Jean Khan"/>
    <x v="1"/>
    <x v="1"/>
    <x v="1"/>
    <x v="2"/>
    <s v="Labels"/>
    <s v="Small Box"/>
    <s v="Avery 494"/>
    <s v="United States"/>
    <x v="2"/>
    <x v="8"/>
    <x v="199"/>
    <n v="94025"/>
    <x v="151"/>
    <d v="2015-06-05T00:00:00"/>
    <n v="2"/>
    <n v="0.09"/>
    <n v="2.61"/>
    <n v="0.5"/>
    <n v="17"/>
    <n v="44.779999999999994"/>
    <n v="88729"/>
    <x v="2"/>
  </r>
  <r>
    <n v="87"/>
    <s v="Norman Shields"/>
    <x v="2"/>
    <x v="1"/>
    <x v="3"/>
    <x v="2"/>
    <s v="Storage &amp; Organization"/>
    <s v="Small Box"/>
    <s v="Fellowes Super Stor/Drawer® Files"/>
    <s v="United States"/>
    <x v="2"/>
    <x v="8"/>
    <x v="507"/>
    <n v="95687"/>
    <x v="151"/>
    <d v="2015-06-08T00:00:00"/>
    <n v="5"/>
    <n v="0.05"/>
    <n v="161.55000000000001"/>
    <n v="19.989999999999998"/>
    <n v="19"/>
    <n v="3089.39"/>
    <n v="90596"/>
    <x v="2"/>
  </r>
  <r>
    <n v="2268"/>
    <s v="Carlos Adkins"/>
    <x v="2"/>
    <x v="0"/>
    <x v="0"/>
    <x v="0"/>
    <s v="Tables"/>
    <s v="Jumbo Box"/>
    <s v="Bevis Round Bullnose 29&quot; High Table Top"/>
    <s v="United States"/>
    <x v="0"/>
    <x v="12"/>
    <x v="785"/>
    <n v="34639"/>
    <x v="151"/>
    <d v="2015-06-07T00:00:00"/>
    <n v="4"/>
    <n v="0.08"/>
    <n v="259.70999999999998"/>
    <n v="66.67"/>
    <n v="17"/>
    <n v="4481.66"/>
    <n v="89571"/>
    <x v="0"/>
  </r>
  <r>
    <n v="1357"/>
    <s v="Marguerite Yu"/>
    <x v="4"/>
    <x v="1"/>
    <x v="2"/>
    <x v="1"/>
    <s v="Telephones and Communication"/>
    <s v="Small Box"/>
    <s v="Timeport L7089"/>
    <s v="United States"/>
    <x v="1"/>
    <x v="18"/>
    <x v="786"/>
    <n v="78596"/>
    <x v="151"/>
    <d v="2015-06-05T00:00:00"/>
    <n v="2"/>
    <n v="0.03"/>
    <n v="125.99"/>
    <n v="7.69"/>
    <n v="9"/>
    <n v="1141.57"/>
    <n v="88184"/>
    <x v="1"/>
  </r>
  <r>
    <n v="1737"/>
    <s v="Danielle Myers"/>
    <x v="3"/>
    <x v="1"/>
    <x v="3"/>
    <x v="0"/>
    <s v="Office Furnishings"/>
    <s v="Small Pack"/>
    <s v="Advantus Employee of the Month Certificate Frame, 11 x 13-1/2"/>
    <s v="United States"/>
    <x v="0"/>
    <x v="9"/>
    <x v="434"/>
    <n v="27529"/>
    <x v="151"/>
    <d v="2015-06-05T00:00:00"/>
    <n v="2"/>
    <n v="0.09"/>
    <n v="30.93"/>
    <n v="3.92"/>
    <n v="16"/>
    <n v="498.71000000000004"/>
    <n v="85866"/>
    <x v="0"/>
  </r>
  <r>
    <n v="1737"/>
    <s v="Danielle Myers"/>
    <x v="3"/>
    <x v="2"/>
    <x v="3"/>
    <x v="2"/>
    <s v="Pens &amp; Art Supplies"/>
    <s v="Wrap Bag"/>
    <s v="Newell 308"/>
    <s v="United States"/>
    <x v="0"/>
    <x v="9"/>
    <x v="434"/>
    <n v="27529"/>
    <x v="151"/>
    <d v="2015-06-05T00:00:00"/>
    <n v="2"/>
    <n v="0.03"/>
    <n v="1.68"/>
    <n v="0.7"/>
    <n v="11"/>
    <n v="19.149999999999999"/>
    <n v="85866"/>
    <x v="0"/>
  </r>
  <r>
    <n v="1998"/>
    <s v="Judy Frazier"/>
    <x v="3"/>
    <x v="1"/>
    <x v="3"/>
    <x v="2"/>
    <s v="Envelopes"/>
    <s v="Small Box"/>
    <s v="Grip Seal Envelopes"/>
    <s v="United States"/>
    <x v="3"/>
    <x v="11"/>
    <x v="787"/>
    <n v="11758"/>
    <x v="151"/>
    <d v="2015-06-05T00:00:00"/>
    <n v="2"/>
    <n v="0.06"/>
    <n v="4.42"/>
    <n v="4.99"/>
    <n v="3"/>
    <n v="18.190000000000001"/>
    <n v="90568"/>
    <x v="3"/>
  </r>
  <r>
    <n v="3151"/>
    <s v="Glenda Hunter"/>
    <x v="3"/>
    <x v="0"/>
    <x v="3"/>
    <x v="0"/>
    <s v="Tables"/>
    <s v="Jumbo Box"/>
    <s v="Bevis Rectangular Conference Tables"/>
    <s v="United States"/>
    <x v="2"/>
    <x v="8"/>
    <x v="257"/>
    <n v="92277"/>
    <x v="151"/>
    <d v="2015-06-03T00:00:00"/>
    <n v="0"/>
    <n v="0.01"/>
    <n v="145.97999999999999"/>
    <n v="46.2"/>
    <n v="9"/>
    <n v="1360.01"/>
    <n v="88543"/>
    <x v="2"/>
  </r>
  <r>
    <n v="754"/>
    <s v="Helen Lyons"/>
    <x v="1"/>
    <x v="0"/>
    <x v="3"/>
    <x v="0"/>
    <s v="Tables"/>
    <s v="Jumbo Box"/>
    <s v="BoxOffice By Design Rectangular and Half-Moon Meeting Room Tables"/>
    <s v="United States"/>
    <x v="2"/>
    <x v="41"/>
    <x v="619"/>
    <n v="86314"/>
    <x v="152"/>
    <d v="2015-06-05T00:00:00"/>
    <n v="1"/>
    <n v="0.06"/>
    <n v="218.75"/>
    <n v="69.64"/>
    <n v="4"/>
    <n v="944.58"/>
    <n v="90437"/>
    <x v="2"/>
  </r>
  <r>
    <n v="1233"/>
    <s v="Gary Hester"/>
    <x v="1"/>
    <x v="1"/>
    <x v="1"/>
    <x v="1"/>
    <s v="Computer Peripherals"/>
    <s v="Small Box"/>
    <s v="US Robotics 56K V.92 External Faxmodem"/>
    <s v="United States"/>
    <x v="1"/>
    <x v="18"/>
    <x v="601"/>
    <n v="75028"/>
    <x v="152"/>
    <d v="2015-06-06T00:00:00"/>
    <n v="2"/>
    <n v="0.09"/>
    <n v="99.99"/>
    <n v="19.989999999999998"/>
    <n v="1"/>
    <n v="119.88999999999999"/>
    <n v="89376"/>
    <x v="1"/>
  </r>
  <r>
    <n v="1233"/>
    <s v="Gary Hester"/>
    <x v="1"/>
    <x v="1"/>
    <x v="1"/>
    <x v="1"/>
    <s v="Telephones and Communication"/>
    <s v="Small Box"/>
    <s v="i470"/>
    <s v="United States"/>
    <x v="1"/>
    <x v="18"/>
    <x v="601"/>
    <n v="75028"/>
    <x v="152"/>
    <d v="2015-06-05T00:00:00"/>
    <n v="1"/>
    <n v="0.04"/>
    <n v="205.99"/>
    <n v="5.26"/>
    <n v="6"/>
    <n v="1241.1600000000001"/>
    <n v="89376"/>
    <x v="1"/>
  </r>
  <r>
    <n v="3238"/>
    <s v="Kathleen P Bloom"/>
    <x v="2"/>
    <x v="1"/>
    <x v="3"/>
    <x v="1"/>
    <s v="Telephones and Communication"/>
    <s v="Small Box"/>
    <s v="8890"/>
    <s v="United States"/>
    <x v="2"/>
    <x v="14"/>
    <x v="788"/>
    <n v="97330"/>
    <x v="152"/>
    <d v="2015-06-06T00:00:00"/>
    <n v="2"/>
    <n v="0.06"/>
    <n v="115.99"/>
    <n v="5.92"/>
    <n v="5"/>
    <n v="585.80999999999995"/>
    <n v="89564"/>
    <x v="2"/>
  </r>
  <r>
    <n v="2391"/>
    <s v="Jacob McNeill"/>
    <x v="3"/>
    <x v="1"/>
    <x v="3"/>
    <x v="1"/>
    <s v="Office Machines"/>
    <s v="Medium Box"/>
    <s v="Polycom Soundstation EX Audio-Conferencing Telephone, Black"/>
    <s v="United States"/>
    <x v="3"/>
    <x v="11"/>
    <x v="768"/>
    <n v="11572"/>
    <x v="152"/>
    <d v="2015-06-06T00:00:00"/>
    <n v="2"/>
    <n v="0"/>
    <n v="999.99"/>
    <n v="13.99"/>
    <n v="1"/>
    <n v="1013.98"/>
    <n v="91123"/>
    <x v="3"/>
  </r>
  <r>
    <n v="2391"/>
    <s v="Jacob McNeill"/>
    <x v="3"/>
    <x v="2"/>
    <x v="3"/>
    <x v="2"/>
    <s v="Paper"/>
    <s v="Small Box"/>
    <s v="Xerox 23"/>
    <s v="United States"/>
    <x v="3"/>
    <x v="11"/>
    <x v="768"/>
    <n v="11572"/>
    <x v="152"/>
    <d v="2015-06-05T00:00:00"/>
    <n v="1"/>
    <n v="0.05"/>
    <n v="6.48"/>
    <n v="5.14"/>
    <n v="13"/>
    <n v="89.330000000000013"/>
    <n v="91123"/>
    <x v="3"/>
  </r>
  <r>
    <n v="2548"/>
    <s v="Wayne Bass"/>
    <x v="3"/>
    <x v="1"/>
    <x v="0"/>
    <x v="2"/>
    <s v="Pens &amp; Art Supplies"/>
    <s v="Wrap Bag"/>
    <s v="Dixon Ticonderoga® Erasable Colored Pencil Set, 12-Color"/>
    <s v="United States"/>
    <x v="2"/>
    <x v="8"/>
    <x v="10"/>
    <n v="90068"/>
    <x v="152"/>
    <d v="2015-06-07T00:00:00"/>
    <n v="3"/>
    <n v="0.09"/>
    <n v="5.98"/>
    <n v="1.67"/>
    <n v="81"/>
    <n v="485.96000000000009"/>
    <n v="29889"/>
    <x v="2"/>
  </r>
  <r>
    <n v="2549"/>
    <s v="Martha Bowers"/>
    <x v="3"/>
    <x v="1"/>
    <x v="0"/>
    <x v="2"/>
    <s v="Pens &amp; Art Supplies"/>
    <s v="Wrap Bag"/>
    <s v="Dixon Ticonderoga® Erasable Colored Pencil Set, 12-Color"/>
    <s v="United States"/>
    <x v="3"/>
    <x v="27"/>
    <x v="646"/>
    <n v="43213"/>
    <x v="152"/>
    <d v="2015-06-07T00:00:00"/>
    <n v="3"/>
    <n v="0.09"/>
    <n v="5.98"/>
    <n v="1.67"/>
    <n v="20"/>
    <n v="121.18"/>
    <n v="88658"/>
    <x v="3"/>
  </r>
  <r>
    <n v="2882"/>
    <s v="Andrew Gonzalez"/>
    <x v="1"/>
    <x v="1"/>
    <x v="1"/>
    <x v="2"/>
    <s v="Appliances"/>
    <s v="Small Box"/>
    <s v="Hoover WindTunnel™ Plus Canister Vacuum"/>
    <s v="United States"/>
    <x v="0"/>
    <x v="9"/>
    <x v="170"/>
    <n v="28206"/>
    <x v="153"/>
    <d v="2015-06-06T00:00:00"/>
    <n v="1"/>
    <n v="0.09"/>
    <n v="363.25"/>
    <n v="19.989999999999998"/>
    <n v="21"/>
    <n v="7648.15"/>
    <n v="21958"/>
    <x v="0"/>
  </r>
  <r>
    <n v="2884"/>
    <s v="Stuart C Robinson"/>
    <x v="1"/>
    <x v="1"/>
    <x v="1"/>
    <x v="2"/>
    <s v="Appliances"/>
    <s v="Small Box"/>
    <s v="Hoover WindTunnel™ Plus Canister Vacuum"/>
    <s v="United States"/>
    <x v="3"/>
    <x v="27"/>
    <x v="492"/>
    <n v="44039"/>
    <x v="153"/>
    <d v="2015-06-06T00:00:00"/>
    <n v="1"/>
    <n v="0.09"/>
    <n v="363.25"/>
    <n v="19.989999999999998"/>
    <n v="5"/>
    <n v="1836.15"/>
    <n v="87633"/>
    <x v="3"/>
  </r>
  <r>
    <n v="269"/>
    <s v="Calvin Boyette"/>
    <x v="2"/>
    <x v="1"/>
    <x v="2"/>
    <x v="2"/>
    <s v="Envelopes"/>
    <s v="Small Box"/>
    <s v="Tyvek ® Top-Opening Peel &amp; Seel ® Envelopes, Gray"/>
    <s v="United States"/>
    <x v="2"/>
    <x v="41"/>
    <x v="789"/>
    <n v="85234"/>
    <x v="153"/>
    <d v="2015-06-10T00:00:00"/>
    <n v="5"/>
    <n v="0.09"/>
    <n v="35.94"/>
    <n v="6.66"/>
    <n v="6"/>
    <n v="222.20999999999998"/>
    <n v="88942"/>
    <x v="2"/>
  </r>
  <r>
    <n v="269"/>
    <s v="Calvin Boyette"/>
    <x v="2"/>
    <x v="1"/>
    <x v="2"/>
    <x v="0"/>
    <s v="Office Furnishings"/>
    <s v="Medium Box"/>
    <s v="Tenex Antistatic Computer Chair Mats"/>
    <s v="United States"/>
    <x v="2"/>
    <x v="41"/>
    <x v="789"/>
    <n v="85234"/>
    <x v="153"/>
    <d v="2015-06-12T00:00:00"/>
    <n v="7"/>
    <n v="0"/>
    <n v="170.98"/>
    <n v="13.99"/>
    <n v="7"/>
    <n v="1210.8499999999999"/>
    <n v="88942"/>
    <x v="2"/>
  </r>
  <r>
    <n v="269"/>
    <s v="Calvin Boyette"/>
    <x v="2"/>
    <x v="1"/>
    <x v="2"/>
    <x v="2"/>
    <s v="Paper"/>
    <s v="Small Box"/>
    <s v="Xerox 1922"/>
    <s v="United States"/>
    <x v="2"/>
    <x v="41"/>
    <x v="789"/>
    <n v="85234"/>
    <x v="153"/>
    <d v="2015-06-07T00:00:00"/>
    <n v="2"/>
    <n v="0.09"/>
    <n v="4.9800000000000004"/>
    <n v="7.44"/>
    <n v="9"/>
    <n v="52.17"/>
    <n v="88942"/>
    <x v="2"/>
  </r>
  <r>
    <n v="272"/>
    <s v="Eleanor Swain"/>
    <x v="2"/>
    <x v="1"/>
    <x v="2"/>
    <x v="2"/>
    <s v="Envelopes"/>
    <s v="Small Box"/>
    <s v="Tyvek ® Top-Opening Peel &amp; Seel ® Envelopes, Gray"/>
    <s v="United States"/>
    <x v="0"/>
    <x v="9"/>
    <x v="170"/>
    <n v="28204"/>
    <x v="153"/>
    <d v="2015-06-10T00:00:00"/>
    <n v="5"/>
    <n v="0.09"/>
    <n v="35.94"/>
    <n v="6.66"/>
    <n v="24"/>
    <n v="869.12999999999988"/>
    <n v="36069"/>
    <x v="0"/>
  </r>
  <r>
    <n v="272"/>
    <s v="Eleanor Swain"/>
    <x v="2"/>
    <x v="1"/>
    <x v="2"/>
    <x v="2"/>
    <s v="Paper"/>
    <s v="Small Box"/>
    <s v="Xerox 1922"/>
    <s v="United States"/>
    <x v="0"/>
    <x v="9"/>
    <x v="170"/>
    <n v="28204"/>
    <x v="153"/>
    <d v="2015-06-07T00:00:00"/>
    <n v="2"/>
    <n v="0.09"/>
    <n v="4.9800000000000004"/>
    <n v="7.44"/>
    <n v="37"/>
    <n v="191.61"/>
    <n v="36069"/>
    <x v="0"/>
  </r>
  <r>
    <n v="518"/>
    <s v="Mark Ritchie"/>
    <x v="2"/>
    <x v="1"/>
    <x v="2"/>
    <x v="0"/>
    <s v="Office Furnishings"/>
    <s v="Small Pack"/>
    <s v="Nu-Dell Executive Frame"/>
    <s v="United States"/>
    <x v="1"/>
    <x v="6"/>
    <x v="420"/>
    <n v="63105"/>
    <x v="153"/>
    <d v="2015-06-12T00:00:00"/>
    <n v="7"/>
    <n v="7.0000000000000007E-2"/>
    <n v="12.64"/>
    <n v="4.9800000000000004"/>
    <n v="16"/>
    <n v="207.15"/>
    <n v="90867"/>
    <x v="1"/>
  </r>
  <r>
    <n v="2506"/>
    <s v="Alfred Harmon"/>
    <x v="4"/>
    <x v="1"/>
    <x v="2"/>
    <x v="2"/>
    <s v="Paper"/>
    <s v="Small Box"/>
    <s v="Xerox 1984"/>
    <s v="United States"/>
    <x v="3"/>
    <x v="22"/>
    <x v="790"/>
    <n v="6408"/>
    <x v="153"/>
    <d v="2015-06-07T00:00:00"/>
    <n v="2"/>
    <n v="0.02"/>
    <n v="6.48"/>
    <n v="8.74"/>
    <n v="1"/>
    <n v="15.200000000000001"/>
    <n v="87033"/>
    <x v="3"/>
  </r>
  <r>
    <n v="2507"/>
    <s v="Jeanette Davies"/>
    <x v="4"/>
    <x v="2"/>
    <x v="2"/>
    <x v="1"/>
    <s v="Copiers and Fax"/>
    <s v="Large Box"/>
    <s v="Canon PC1060 Personal Laser Copier"/>
    <s v="United States"/>
    <x v="3"/>
    <x v="29"/>
    <x v="235"/>
    <n v="4401"/>
    <x v="153"/>
    <d v="2015-06-07T00:00:00"/>
    <n v="2"/>
    <n v="0.06"/>
    <n v="699.99"/>
    <n v="24.49"/>
    <n v="15"/>
    <n v="10524.28"/>
    <n v="87033"/>
    <x v="3"/>
  </r>
  <r>
    <n v="2516"/>
    <s v="Leo E Underwood"/>
    <x v="4"/>
    <x v="1"/>
    <x v="2"/>
    <x v="2"/>
    <s v="Storage &amp; Organization"/>
    <s v="Small Box"/>
    <s v="Advantus Rolling Storage Box"/>
    <s v="United States"/>
    <x v="3"/>
    <x v="33"/>
    <x v="101"/>
    <n v="7631"/>
    <x v="153"/>
    <d v="2015-06-07T00:00:00"/>
    <n v="2"/>
    <n v="0.02"/>
    <n v="17.149999999999999"/>
    <n v="4.96"/>
    <n v="11"/>
    <n v="193.58999999999997"/>
    <n v="87033"/>
    <x v="3"/>
  </r>
  <r>
    <n v="2520"/>
    <s v="Sandy Mueller"/>
    <x v="4"/>
    <x v="1"/>
    <x v="2"/>
    <x v="2"/>
    <s v="Paper"/>
    <s v="Small Box"/>
    <s v="Xerox 1979"/>
    <s v="United States"/>
    <x v="3"/>
    <x v="40"/>
    <x v="791"/>
    <n v="2908"/>
    <x v="153"/>
    <d v="2015-06-06T00:00:00"/>
    <n v="1"/>
    <n v="7.0000000000000007E-2"/>
    <n v="30.98"/>
    <n v="8.74"/>
    <n v="12"/>
    <n v="380.43"/>
    <n v="87033"/>
    <x v="3"/>
  </r>
  <r>
    <n v="2522"/>
    <s v="Harriet Wooten"/>
    <x v="4"/>
    <x v="0"/>
    <x v="2"/>
    <x v="1"/>
    <s v="Office Machines"/>
    <s v="Jumbo Drum"/>
    <s v="Okidata ML395C Color Dot Matrix Printer"/>
    <s v="United States"/>
    <x v="3"/>
    <x v="42"/>
    <x v="248"/>
    <n v="5401"/>
    <x v="153"/>
    <d v="2015-06-08T00:00:00"/>
    <n v="3"/>
    <n v="0.04"/>
    <n v="1360.14"/>
    <n v="14.7"/>
    <n v="6"/>
    <n v="8175.5"/>
    <n v="87033"/>
    <x v="3"/>
  </r>
  <r>
    <n v="699"/>
    <s v="Jenny Gold"/>
    <x v="0"/>
    <x v="1"/>
    <x v="1"/>
    <x v="2"/>
    <s v="Pens &amp; Art Supplies"/>
    <s v="Wrap Bag"/>
    <s v="Staples Pen Style Liquid Stix; Assorted (yellow, pink, green, blue, orange), 5/Pack"/>
    <s v="United States"/>
    <x v="2"/>
    <x v="8"/>
    <x v="10"/>
    <n v="90041"/>
    <x v="154"/>
    <d v="2015-06-07T00:00:00"/>
    <n v="1"/>
    <n v="0.02"/>
    <n v="6.47"/>
    <n v="1.22"/>
    <n v="30"/>
    <n v="195.29999999999998"/>
    <n v="55392"/>
    <x v="2"/>
  </r>
  <r>
    <n v="699"/>
    <s v="Jenny Gold"/>
    <x v="0"/>
    <x v="1"/>
    <x v="1"/>
    <x v="2"/>
    <s v="Pens &amp; Art Supplies"/>
    <s v="Wrap Bag"/>
    <s v="SANFORD Liquid Accent™ Tank-Style Highlighters"/>
    <s v="United States"/>
    <x v="2"/>
    <x v="8"/>
    <x v="10"/>
    <n v="90041"/>
    <x v="154"/>
    <d v="2015-06-08T00:00:00"/>
    <n v="2"/>
    <n v="7.0000000000000007E-2"/>
    <n v="2.84"/>
    <n v="0.93"/>
    <n v="59"/>
    <n v="168.42000000000002"/>
    <n v="55392"/>
    <x v="2"/>
  </r>
  <r>
    <n v="711"/>
    <s v="Pam Anthony"/>
    <x v="0"/>
    <x v="1"/>
    <x v="1"/>
    <x v="2"/>
    <s v="Pens &amp; Art Supplies"/>
    <s v="Wrap Bag"/>
    <s v="SANFORD Liquid Accent™ Tank-Style Highlighters"/>
    <s v="United States"/>
    <x v="3"/>
    <x v="35"/>
    <x v="792"/>
    <n v="2152"/>
    <x v="154"/>
    <d v="2015-06-08T00:00:00"/>
    <n v="2"/>
    <n v="7.0000000000000007E-2"/>
    <n v="2.84"/>
    <n v="0.93"/>
    <n v="15"/>
    <n v="43.459999999999994"/>
    <n v="87978"/>
    <x v="3"/>
  </r>
  <r>
    <n v="3045"/>
    <s v="Jordan Beard"/>
    <x v="1"/>
    <x v="1"/>
    <x v="0"/>
    <x v="2"/>
    <s v="Paper"/>
    <s v="Small Box"/>
    <s v="Xerox 1995"/>
    <s v="United States"/>
    <x v="1"/>
    <x v="38"/>
    <x v="793"/>
    <n v="66048"/>
    <x v="154"/>
    <d v="2015-06-07T00:00:00"/>
    <n v="1"/>
    <n v="0"/>
    <n v="6.48"/>
    <n v="5.19"/>
    <n v="12"/>
    <n v="82.95"/>
    <n v="86104"/>
    <x v="1"/>
  </r>
  <r>
    <n v="1142"/>
    <s v="Russell Chan"/>
    <x v="4"/>
    <x v="1"/>
    <x v="2"/>
    <x v="2"/>
    <s v="Paper"/>
    <s v="Small Box"/>
    <s v="Xerox 1939"/>
    <s v="United States"/>
    <x v="1"/>
    <x v="18"/>
    <x v="35"/>
    <n v="76706"/>
    <x v="154"/>
    <d v="2015-06-09T00:00:00"/>
    <n v="3"/>
    <n v="0.01"/>
    <n v="18.97"/>
    <n v="9.5399999999999991"/>
    <n v="11"/>
    <n v="218.2"/>
    <n v="86575"/>
    <x v="1"/>
  </r>
  <r>
    <n v="2107"/>
    <s v="Leigh Burnette Hurley"/>
    <x v="4"/>
    <x v="0"/>
    <x v="3"/>
    <x v="1"/>
    <s v="Office Machines"/>
    <s v="Jumbo Box"/>
    <s v="Okidata ML320 Series Turbo Dot Matrix Printers"/>
    <s v="United States"/>
    <x v="1"/>
    <x v="10"/>
    <x v="129"/>
    <n v="60601"/>
    <x v="154"/>
    <d v="2015-06-06T00:00:00"/>
    <n v="0"/>
    <n v="0.05"/>
    <n v="399.98"/>
    <n v="12.06"/>
    <n v="24"/>
    <n v="9611.5300000000007"/>
    <n v="39015"/>
    <x v="1"/>
  </r>
  <r>
    <n v="2107"/>
    <s v="Leigh Burnette Hurley"/>
    <x v="4"/>
    <x v="1"/>
    <x v="3"/>
    <x v="2"/>
    <s v="Paper"/>
    <s v="Small Box"/>
    <s v="Xerox 1994"/>
    <s v="United States"/>
    <x v="1"/>
    <x v="10"/>
    <x v="129"/>
    <n v="60601"/>
    <x v="154"/>
    <d v="2015-06-06T00:00:00"/>
    <n v="0"/>
    <n v="7.0000000000000007E-2"/>
    <n v="6.48"/>
    <n v="5.74"/>
    <n v="20"/>
    <n v="135.27000000000004"/>
    <n v="39015"/>
    <x v="1"/>
  </r>
  <r>
    <n v="2108"/>
    <s v="Alfred Barber"/>
    <x v="4"/>
    <x v="1"/>
    <x v="3"/>
    <x v="2"/>
    <s v="Paper"/>
    <s v="Small Box"/>
    <s v="Xerox 1994"/>
    <s v="United States"/>
    <x v="1"/>
    <x v="6"/>
    <x v="794"/>
    <n v="63129"/>
    <x v="154"/>
    <d v="2015-06-06T00:00:00"/>
    <n v="0"/>
    <n v="7.0000000000000007E-2"/>
    <n v="6.48"/>
    <n v="5.74"/>
    <n v="5"/>
    <n v="38.070000000000007"/>
    <n v="87862"/>
    <x v="1"/>
  </r>
  <r>
    <n v="2848"/>
    <s v="Eileen Dalton"/>
    <x v="4"/>
    <x v="1"/>
    <x v="3"/>
    <x v="1"/>
    <s v="Computer Peripherals"/>
    <s v="Small Box"/>
    <s v="Zoom V.92 USB External Faxmodem"/>
    <s v="United States"/>
    <x v="0"/>
    <x v="34"/>
    <x v="461"/>
    <n v="38401"/>
    <x v="154"/>
    <d v="2015-06-08T00:00:00"/>
    <n v="2"/>
    <n v="0"/>
    <n v="49.99"/>
    <n v="19.989999999999998"/>
    <n v="16"/>
    <n v="819.83"/>
    <n v="85929"/>
    <x v="0"/>
  </r>
  <r>
    <n v="1106"/>
    <s v="Maxine Collier Grady"/>
    <x v="3"/>
    <x v="1"/>
    <x v="1"/>
    <x v="0"/>
    <s v="Chairs &amp; Chairmats"/>
    <s v="Large Box"/>
    <s v="Hon Olson Stacker Stools"/>
    <s v="United States"/>
    <x v="1"/>
    <x v="18"/>
    <x v="136"/>
    <n v="75220"/>
    <x v="154"/>
    <d v="2015-06-08T00:00:00"/>
    <n v="2"/>
    <n v="0.08"/>
    <n v="140.81"/>
    <n v="24.49"/>
    <n v="81"/>
    <n v="11430.02"/>
    <n v="45824"/>
    <x v="1"/>
  </r>
  <r>
    <n v="1340"/>
    <s v="Marie Bass"/>
    <x v="3"/>
    <x v="1"/>
    <x v="2"/>
    <x v="2"/>
    <s v="Pens &amp; Art Supplies"/>
    <s v="Wrap Bag"/>
    <s v="Fluorescent Highlighters by Dixon"/>
    <s v="United States"/>
    <x v="3"/>
    <x v="11"/>
    <x v="13"/>
    <n v="10170"/>
    <x v="154"/>
    <d v="2015-06-09T00:00:00"/>
    <n v="3"/>
    <n v="7.0000000000000007E-2"/>
    <n v="3.98"/>
    <n v="0.83"/>
    <n v="76"/>
    <n v="303.24"/>
    <n v="24455"/>
    <x v="3"/>
  </r>
  <r>
    <n v="1341"/>
    <s v="Edward Bynum"/>
    <x v="3"/>
    <x v="1"/>
    <x v="2"/>
    <x v="1"/>
    <s v="Computer Peripherals"/>
    <s v="Small Pack"/>
    <s v="IBM 80 Minute CD-R Spindle, 50/Pack"/>
    <s v="United States"/>
    <x v="3"/>
    <x v="28"/>
    <x v="294"/>
    <n v="17201"/>
    <x v="154"/>
    <d v="2015-06-08T00:00:00"/>
    <n v="2"/>
    <n v="0"/>
    <n v="20.89"/>
    <n v="1.99"/>
    <n v="4"/>
    <n v="85.55"/>
    <n v="91245"/>
    <x v="3"/>
  </r>
  <r>
    <n v="1341"/>
    <s v="Edward Bynum"/>
    <x v="3"/>
    <x v="1"/>
    <x v="2"/>
    <x v="2"/>
    <s v="Pens &amp; Art Supplies"/>
    <s v="Wrap Bag"/>
    <s v="Fluorescent Highlighters by Dixon"/>
    <s v="United States"/>
    <x v="3"/>
    <x v="28"/>
    <x v="294"/>
    <n v="17201"/>
    <x v="154"/>
    <d v="2015-06-09T00:00:00"/>
    <n v="3"/>
    <n v="7.0000000000000007E-2"/>
    <n v="3.98"/>
    <n v="0.83"/>
    <n v="19"/>
    <n v="76.38000000000001"/>
    <n v="91245"/>
    <x v="3"/>
  </r>
  <r>
    <n v="2432"/>
    <s v="Lindsay Tate"/>
    <x v="3"/>
    <x v="2"/>
    <x v="1"/>
    <x v="2"/>
    <s v="Binders and Binder Accessories"/>
    <s v="Small Box"/>
    <s v="3M Organizer Strips"/>
    <s v="United States"/>
    <x v="1"/>
    <x v="19"/>
    <x v="735"/>
    <n v="73110"/>
    <x v="154"/>
    <d v="2015-06-08T00:00:00"/>
    <n v="2"/>
    <n v="0.09"/>
    <n v="5.4"/>
    <n v="7.78"/>
    <n v="6"/>
    <n v="40.090000000000003"/>
    <n v="89097"/>
    <x v="1"/>
  </r>
  <r>
    <n v="1374"/>
    <s v="Earl Buck"/>
    <x v="0"/>
    <x v="1"/>
    <x v="2"/>
    <x v="2"/>
    <s v="Appliances"/>
    <s v="Small Box"/>
    <s v="Acco Smartsocket® Color-Coded Six-Outlet AC Adapter Model Surge Protectors"/>
    <s v="United States"/>
    <x v="2"/>
    <x v="8"/>
    <x v="726"/>
    <n v="95207"/>
    <x v="155"/>
    <d v="2015-06-08T00:00:00"/>
    <n v="1"/>
    <n v="0.06"/>
    <n v="44.01"/>
    <n v="3.5"/>
    <n v="1"/>
    <n v="47.449999999999996"/>
    <n v="88212"/>
    <x v="2"/>
  </r>
  <r>
    <n v="2794"/>
    <s v="Connie Bunn"/>
    <x v="1"/>
    <x v="1"/>
    <x v="3"/>
    <x v="2"/>
    <s v="Paper"/>
    <s v="Wrap Bag"/>
    <s v="Wirebound Voice Message Log Book"/>
    <s v="United States"/>
    <x v="1"/>
    <x v="20"/>
    <x v="502"/>
    <n v="50158"/>
    <x v="155"/>
    <d v="2015-06-07T00:00:00"/>
    <n v="0"/>
    <n v="7.0000000000000007E-2"/>
    <n v="4.76"/>
    <n v="0.88"/>
    <n v="5"/>
    <n v="24.609999999999996"/>
    <n v="87555"/>
    <x v="1"/>
  </r>
  <r>
    <n v="737"/>
    <s v="Danny Vaughn"/>
    <x v="2"/>
    <x v="1"/>
    <x v="1"/>
    <x v="2"/>
    <s v="Paper"/>
    <s v="Small Box"/>
    <s v="Xerox 1937"/>
    <s v="United States"/>
    <x v="3"/>
    <x v="33"/>
    <x v="795"/>
    <n v="7003"/>
    <x v="155"/>
    <d v="2015-06-14T00:00:00"/>
    <n v="7"/>
    <n v="0.02"/>
    <n v="48.04"/>
    <n v="5.79"/>
    <n v="12"/>
    <n v="582.25"/>
    <n v="90360"/>
    <x v="3"/>
  </r>
  <r>
    <n v="1384"/>
    <s v="George McLamb"/>
    <x v="2"/>
    <x v="1"/>
    <x v="1"/>
    <x v="2"/>
    <s v="Appliances"/>
    <s v="Small Box"/>
    <s v="Tripp Lite Isotel 8 Ultra 8 Outlet Metal Surge"/>
    <s v="United States"/>
    <x v="0"/>
    <x v="21"/>
    <x v="780"/>
    <n v="22304"/>
    <x v="155"/>
    <d v="2015-06-14T00:00:00"/>
    <n v="7"/>
    <n v="0.02"/>
    <n v="70.97"/>
    <n v="3.5"/>
    <n v="21"/>
    <n v="1493.85"/>
    <n v="89408"/>
    <x v="0"/>
  </r>
  <r>
    <n v="1672"/>
    <s v="Sidney Scarborough"/>
    <x v="2"/>
    <x v="0"/>
    <x v="0"/>
    <x v="0"/>
    <s v="Chairs &amp; Chairmats"/>
    <s v="Jumbo Drum"/>
    <s v="Global Commerce™ Series High-Back Swivel/Tilt Chairs"/>
    <s v="United States"/>
    <x v="0"/>
    <x v="21"/>
    <x v="796"/>
    <n v="22901"/>
    <x v="155"/>
    <d v="2015-06-12T00:00:00"/>
    <n v="5"/>
    <n v="0.02"/>
    <n v="284.98"/>
    <n v="69.55"/>
    <n v="3"/>
    <n v="924.47"/>
    <n v="86723"/>
    <x v="0"/>
  </r>
  <r>
    <n v="1672"/>
    <s v="Sidney Scarborough"/>
    <x v="2"/>
    <x v="1"/>
    <x v="0"/>
    <x v="2"/>
    <s v="Paper"/>
    <s v="Small Box"/>
    <s v="Xerox 194"/>
    <s v="United States"/>
    <x v="0"/>
    <x v="21"/>
    <x v="796"/>
    <n v="22901"/>
    <x v="155"/>
    <d v="2015-06-09T00:00:00"/>
    <n v="2"/>
    <n v="0.08"/>
    <n v="55.48"/>
    <n v="14.3"/>
    <n v="17"/>
    <n v="957.37999999999988"/>
    <n v="86723"/>
    <x v="0"/>
  </r>
  <r>
    <n v="3397"/>
    <s v="Andrea Shaw"/>
    <x v="2"/>
    <x v="1"/>
    <x v="0"/>
    <x v="2"/>
    <s v="Binders and Binder Accessories"/>
    <s v="Small Box"/>
    <s v="Fellowes PB500 Electric Punch Plastic Comb Binding Machine with Manual Bind"/>
    <s v="United States"/>
    <x v="1"/>
    <x v="10"/>
    <x v="443"/>
    <n v="61832"/>
    <x v="155"/>
    <d v="2015-06-09T00:00:00"/>
    <n v="2"/>
    <n v="0"/>
    <n v="1270.99"/>
    <n v="19.989999999999998"/>
    <n v="7"/>
    <n v="8916.92"/>
    <n v="87535"/>
    <x v="1"/>
  </r>
  <r>
    <n v="92"/>
    <s v="Victoria Baker Hoover"/>
    <x v="4"/>
    <x v="2"/>
    <x v="3"/>
    <x v="2"/>
    <s v="Scissors, Rulers and Trimmers"/>
    <s v="Small Pack"/>
    <s v="Acme® 8&quot; Straight Scissors"/>
    <s v="United States"/>
    <x v="0"/>
    <x v="17"/>
    <x v="729"/>
    <n v="70056"/>
    <x v="155"/>
    <d v="2015-06-09T00:00:00"/>
    <n v="2"/>
    <n v="0.04"/>
    <n v="12.98"/>
    <n v="3.14"/>
    <n v="16"/>
    <n v="210.78"/>
    <n v="87178"/>
    <x v="0"/>
  </r>
  <r>
    <n v="2583"/>
    <s v="Wendy Pridgen Pearce"/>
    <x v="4"/>
    <x v="0"/>
    <x v="2"/>
    <x v="1"/>
    <s v="Office Machines"/>
    <s v="Jumbo Drum"/>
    <s v="Okidata ML520 Series Dot Matrix Printers"/>
    <s v="United States"/>
    <x v="1"/>
    <x v="25"/>
    <x v="797"/>
    <n v="49423"/>
    <x v="155"/>
    <d v="2015-06-09T00:00:00"/>
    <n v="2"/>
    <n v="0.04"/>
    <n v="510.14"/>
    <n v="14.7"/>
    <n v="3"/>
    <n v="1545.0800000000002"/>
    <n v="89657"/>
    <x v="1"/>
  </r>
  <r>
    <n v="2583"/>
    <s v="Wendy Pridgen Pearce"/>
    <x v="4"/>
    <x v="1"/>
    <x v="2"/>
    <x v="2"/>
    <s v="Paper"/>
    <s v="Wrap Bag"/>
    <s v="TOPS Voice Message Log Book, Flash Format"/>
    <s v="United States"/>
    <x v="1"/>
    <x v="25"/>
    <x v="797"/>
    <n v="49423"/>
    <x v="155"/>
    <d v="2015-06-09T00:00:00"/>
    <n v="2"/>
    <n v="0"/>
    <n v="4.76"/>
    <n v="3.01"/>
    <n v="23"/>
    <n v="112.49"/>
    <n v="89657"/>
    <x v="1"/>
  </r>
  <r>
    <n v="2920"/>
    <s v="Ernest Peele"/>
    <x v="4"/>
    <x v="0"/>
    <x v="2"/>
    <x v="1"/>
    <s v="Office Machines"/>
    <s v="Jumbo Drum"/>
    <s v="Epson LQ-870 Dot Matrix Printer"/>
    <s v="United States"/>
    <x v="1"/>
    <x v="10"/>
    <x v="129"/>
    <n v="60603"/>
    <x v="155"/>
    <d v="2015-06-09T00:00:00"/>
    <n v="2"/>
    <n v="0.05"/>
    <n v="535.64"/>
    <n v="14.7"/>
    <n v="2"/>
    <n v="1085.93"/>
    <n v="59365"/>
    <x v="1"/>
  </r>
  <r>
    <n v="3005"/>
    <s v="Teresa Watts"/>
    <x v="0"/>
    <x v="2"/>
    <x v="3"/>
    <x v="2"/>
    <s v="Binders and Binder Accessories"/>
    <s v="Small Box"/>
    <s v="GBC Therma-A-Bind 250T Electric Binding System"/>
    <s v="United States"/>
    <x v="2"/>
    <x v="37"/>
    <x v="421"/>
    <n v="83814"/>
    <x v="156"/>
    <d v="2015-06-11T00:00:00"/>
    <n v="3"/>
    <n v="0.05"/>
    <n v="122.99"/>
    <n v="19.989999999999998"/>
    <n v="12"/>
    <n v="1495.82"/>
    <n v="91389"/>
    <x v="2"/>
  </r>
  <r>
    <n v="2638"/>
    <s v="Alicia Wood Shah"/>
    <x v="2"/>
    <x v="2"/>
    <x v="1"/>
    <x v="1"/>
    <s v="Computer Peripherals"/>
    <s v="Small Box"/>
    <s v="Gyration Ultra Cordless Optical Suite"/>
    <s v="United States"/>
    <x v="2"/>
    <x v="37"/>
    <x v="738"/>
    <n v="83704"/>
    <x v="156"/>
    <d v="2015-06-08T00:00:00"/>
    <n v="0"/>
    <n v="0.05"/>
    <n v="100.97"/>
    <n v="7.18"/>
    <n v="13"/>
    <n v="1319.74"/>
    <n v="90951"/>
    <x v="2"/>
  </r>
  <r>
    <n v="3137"/>
    <s v="Alison Sharp"/>
    <x v="3"/>
    <x v="1"/>
    <x v="3"/>
    <x v="2"/>
    <s v="Binders and Binder Accessories"/>
    <s v="Small Box"/>
    <s v="Ibico Hi-Tech Manual Binding System"/>
    <s v="United States"/>
    <x v="3"/>
    <x v="47"/>
    <x v="798"/>
    <n v="3246"/>
    <x v="156"/>
    <d v="2015-06-09T00:00:00"/>
    <n v="1"/>
    <n v="0.09"/>
    <n v="304.99"/>
    <n v="19.989999999999998"/>
    <n v="8"/>
    <n v="2459.8199999999997"/>
    <n v="86795"/>
    <x v="3"/>
  </r>
  <r>
    <n v="349"/>
    <s v="Kim Weiss"/>
    <x v="0"/>
    <x v="2"/>
    <x v="2"/>
    <x v="2"/>
    <s v="Scissors, Rulers and Trimmers"/>
    <s v="Small Pack"/>
    <s v="Acme® Elite Stainless Steel Scissors"/>
    <s v="United States"/>
    <x v="0"/>
    <x v="12"/>
    <x v="16"/>
    <n v="33132"/>
    <x v="157"/>
    <d v="2015-06-11T00:00:00"/>
    <n v="2"/>
    <n v="0"/>
    <n v="8.34"/>
    <n v="2.64"/>
    <n v="23"/>
    <n v="194.45999999999998"/>
    <n v="17446"/>
    <x v="0"/>
  </r>
  <r>
    <n v="351"/>
    <s v="Juanita Coley Knox"/>
    <x v="0"/>
    <x v="2"/>
    <x v="2"/>
    <x v="2"/>
    <s v="Scissors, Rulers and Trimmers"/>
    <s v="Small Pack"/>
    <s v="Acme® Elite Stainless Steel Scissors"/>
    <s v="United States"/>
    <x v="3"/>
    <x v="11"/>
    <x v="17"/>
    <n v="13601"/>
    <x v="157"/>
    <d v="2015-06-11T00:00:00"/>
    <n v="2"/>
    <n v="0"/>
    <n v="8.34"/>
    <n v="2.64"/>
    <n v="6"/>
    <n v="52.68"/>
    <n v="88685"/>
    <x v="3"/>
  </r>
  <r>
    <n v="2584"/>
    <s v="Seth Matthews"/>
    <x v="0"/>
    <x v="1"/>
    <x v="2"/>
    <x v="2"/>
    <s v="Labels"/>
    <s v="Small Box"/>
    <s v="Avery 48"/>
    <s v="United States"/>
    <x v="1"/>
    <x v="25"/>
    <x v="799"/>
    <n v="48141"/>
    <x v="157"/>
    <d v="2015-06-11T00:00:00"/>
    <n v="2"/>
    <n v="0.04"/>
    <n v="6.3"/>
    <n v="0.5"/>
    <n v="15"/>
    <n v="94.96"/>
    <n v="89658"/>
    <x v="1"/>
  </r>
  <r>
    <n v="1151"/>
    <s v="Edna Huang"/>
    <x v="2"/>
    <x v="1"/>
    <x v="3"/>
    <x v="0"/>
    <s v="Office Furnishings"/>
    <s v="Wrap Bag"/>
    <s v="Master Giant Foot® Doorstop, Safety Yellow"/>
    <s v="United States"/>
    <x v="3"/>
    <x v="35"/>
    <x v="800"/>
    <n v="1075"/>
    <x v="157"/>
    <d v="2015-06-09T00:00:00"/>
    <n v="0"/>
    <n v="0.05"/>
    <n v="7.59"/>
    <n v="4"/>
    <n v="1"/>
    <n v="11.54"/>
    <n v="91344"/>
    <x v="3"/>
  </r>
  <r>
    <n v="218"/>
    <s v="Frances Saunders"/>
    <x v="4"/>
    <x v="0"/>
    <x v="1"/>
    <x v="1"/>
    <s v="Office Machines"/>
    <s v="Jumbo Box"/>
    <s v="Hewlett-Packard 2600DN Business Color Inkjet Printer"/>
    <s v="United States"/>
    <x v="2"/>
    <x v="15"/>
    <x v="255"/>
    <n v="84107"/>
    <x v="157"/>
    <d v="2015-06-11T00:00:00"/>
    <n v="2"/>
    <n v="0.05"/>
    <n v="119.99"/>
    <n v="56.14"/>
    <n v="6"/>
    <n v="776.03"/>
    <n v="88048"/>
    <x v="2"/>
  </r>
  <r>
    <n v="3361"/>
    <s v="Oscar Kenney"/>
    <x v="4"/>
    <x v="1"/>
    <x v="2"/>
    <x v="2"/>
    <s v="Binders and Binder Accessories"/>
    <s v="Small Box"/>
    <s v="Cardinal Holdit Business Card Pockets"/>
    <s v="United States"/>
    <x v="1"/>
    <x v="30"/>
    <x v="211"/>
    <n v="53095"/>
    <x v="157"/>
    <d v="2015-06-11T00:00:00"/>
    <n v="2"/>
    <n v="0.03"/>
    <n v="4.9800000000000004"/>
    <n v="4.95"/>
    <n v="19"/>
    <n v="99.54"/>
    <n v="91438"/>
    <x v="1"/>
  </r>
  <r>
    <n v="326"/>
    <s v="Brenda May"/>
    <x v="3"/>
    <x v="1"/>
    <x v="1"/>
    <x v="1"/>
    <s v="Telephones and Communication"/>
    <s v="Medium Box"/>
    <s v="Bell Sonecor JB700 Caller ID"/>
    <s v="United States"/>
    <x v="1"/>
    <x v="10"/>
    <x v="631"/>
    <n v="60510"/>
    <x v="157"/>
    <d v="2015-06-10T00:00:00"/>
    <n v="1"/>
    <n v="0.06"/>
    <n v="7.99"/>
    <n v="5.03"/>
    <n v="4"/>
    <n v="36.93"/>
    <n v="90973"/>
    <x v="1"/>
  </r>
  <r>
    <n v="3079"/>
    <s v="Andrew Levine"/>
    <x v="0"/>
    <x v="2"/>
    <x v="0"/>
    <x v="2"/>
    <s v="Pens &amp; Art Supplies"/>
    <s v="Wrap Bag"/>
    <s v="Quartet Alpha® White Chalk, 12/Pack"/>
    <s v="United States"/>
    <x v="3"/>
    <x v="28"/>
    <x v="67"/>
    <n v="19112"/>
    <x v="158"/>
    <d v="2015-06-11T00:00:00"/>
    <n v="1"/>
    <n v="0"/>
    <n v="2.21"/>
    <n v="1"/>
    <n v="33"/>
    <n v="73.929999999999993"/>
    <n v="48483"/>
    <x v="3"/>
  </r>
  <r>
    <n v="3243"/>
    <s v="Marlene Phillips"/>
    <x v="1"/>
    <x v="1"/>
    <x v="0"/>
    <x v="1"/>
    <s v="Computer Peripherals"/>
    <s v="Small Pack"/>
    <s v="Imation 3.5&quot; DS-HD Macintosh Formatted Diskettes, 10/Pack"/>
    <s v="United States"/>
    <x v="3"/>
    <x v="22"/>
    <x v="48"/>
    <n v="6010"/>
    <x v="158"/>
    <d v="2015-06-10T00:00:00"/>
    <n v="0"/>
    <n v="0"/>
    <n v="7.28"/>
    <n v="3.52"/>
    <n v="3"/>
    <n v="25.36"/>
    <n v="88329"/>
    <x v="3"/>
  </r>
  <r>
    <n v="254"/>
    <s v="Brett Hawkins"/>
    <x v="4"/>
    <x v="0"/>
    <x v="2"/>
    <x v="0"/>
    <s v="Tables"/>
    <s v="Jumbo Box"/>
    <s v="Global Adaptabilities™ Conference Tables"/>
    <s v="United States"/>
    <x v="2"/>
    <x v="3"/>
    <x v="801"/>
    <n v="80126"/>
    <x v="158"/>
    <d v="2015-06-11T00:00:00"/>
    <n v="1"/>
    <n v="0.1"/>
    <n v="280.98"/>
    <n v="35.67"/>
    <n v="5"/>
    <n v="1440.4700000000003"/>
    <n v="86268"/>
    <x v="2"/>
  </r>
  <r>
    <n v="597"/>
    <s v="Alexandra Wise"/>
    <x v="3"/>
    <x v="1"/>
    <x v="0"/>
    <x v="2"/>
    <s v="Paper"/>
    <s v="Small Box"/>
    <s v="Xerox 1976"/>
    <s v="United States"/>
    <x v="1"/>
    <x v="2"/>
    <x v="413"/>
    <n v="47201"/>
    <x v="158"/>
    <d v="2015-06-10T00:00:00"/>
    <n v="0"/>
    <n v="0.1"/>
    <n v="6.48"/>
    <n v="5.9"/>
    <n v="19"/>
    <n v="128.92000000000002"/>
    <n v="86310"/>
    <x v="1"/>
  </r>
  <r>
    <n v="2431"/>
    <s v="Troy Cassidy"/>
    <x v="3"/>
    <x v="1"/>
    <x v="1"/>
    <x v="2"/>
    <s v="Binders and Binder Accessories"/>
    <s v="Small Box"/>
    <s v="GBC Standard Plastic Binding Systems Combs"/>
    <s v="United States"/>
    <x v="2"/>
    <x v="8"/>
    <x v="10"/>
    <n v="90004"/>
    <x v="158"/>
    <d v="2015-06-11T00:00:00"/>
    <n v="1"/>
    <n v="0.05"/>
    <n v="8.85"/>
    <n v="5.6"/>
    <n v="21"/>
    <n v="191.39999999999998"/>
    <n v="24869"/>
    <x v="2"/>
  </r>
  <r>
    <n v="2433"/>
    <s v="Debra P May"/>
    <x v="3"/>
    <x v="1"/>
    <x v="1"/>
    <x v="2"/>
    <s v="Binders and Binder Accessories"/>
    <s v="Small Box"/>
    <s v="GBC Standard Plastic Binding Systems Combs"/>
    <s v="United States"/>
    <x v="1"/>
    <x v="19"/>
    <x v="152"/>
    <n v="73160"/>
    <x v="158"/>
    <d v="2015-06-11T00:00:00"/>
    <n v="1"/>
    <n v="0.05"/>
    <n v="8.85"/>
    <n v="5.6"/>
    <n v="5"/>
    <n v="49.800000000000004"/>
    <n v="89095"/>
    <x v="1"/>
  </r>
  <r>
    <n v="1265"/>
    <s v="Danielle Kramer"/>
    <x v="0"/>
    <x v="1"/>
    <x v="2"/>
    <x v="2"/>
    <s v="Paper"/>
    <s v="Small Box"/>
    <s v="Xerox 1928"/>
    <s v="United States"/>
    <x v="1"/>
    <x v="19"/>
    <x v="802"/>
    <n v="73521"/>
    <x v="159"/>
    <d v="2015-06-12T00:00:00"/>
    <n v="1"/>
    <n v="0.05"/>
    <n v="5.28"/>
    <n v="6.26"/>
    <n v="1"/>
    <n v="11.489999999999998"/>
    <n v="89729"/>
    <x v="1"/>
  </r>
  <r>
    <n v="2779"/>
    <s v="Jacob Burgess"/>
    <x v="0"/>
    <x v="1"/>
    <x v="3"/>
    <x v="1"/>
    <s v="Telephones and Communication"/>
    <s v="Wrap Bag"/>
    <s v="Accessory41"/>
    <s v="United States"/>
    <x v="0"/>
    <x v="9"/>
    <x v="803"/>
    <n v="27893"/>
    <x v="159"/>
    <d v="2015-06-12T00:00:00"/>
    <n v="1"/>
    <n v="0.01"/>
    <n v="35.99"/>
    <n v="5.99"/>
    <n v="11"/>
    <n v="401.87000000000006"/>
    <n v="87161"/>
    <x v="0"/>
  </r>
  <r>
    <n v="3251"/>
    <s v="Peter Brooks"/>
    <x v="0"/>
    <x v="1"/>
    <x v="3"/>
    <x v="2"/>
    <s v="Paper"/>
    <s v="Small Box"/>
    <s v="Xerox 1928"/>
    <s v="United States"/>
    <x v="3"/>
    <x v="11"/>
    <x v="13"/>
    <n v="10112"/>
    <x v="159"/>
    <d v="2015-06-12T00:00:00"/>
    <n v="1"/>
    <n v="0.02"/>
    <n v="5.28"/>
    <n v="6.26"/>
    <n v="76"/>
    <n v="407.52000000000004"/>
    <n v="39076"/>
    <x v="3"/>
  </r>
  <r>
    <n v="3252"/>
    <s v="Milton Harrell"/>
    <x v="0"/>
    <x v="1"/>
    <x v="3"/>
    <x v="2"/>
    <s v="Paper"/>
    <s v="Small Box"/>
    <s v="Xerox 1928"/>
    <s v="United States"/>
    <x v="3"/>
    <x v="11"/>
    <x v="546"/>
    <n v="12306"/>
    <x v="159"/>
    <d v="2015-06-12T00:00:00"/>
    <n v="1"/>
    <n v="0.02"/>
    <n v="5.28"/>
    <n v="6.26"/>
    <n v="19"/>
    <n v="106.56000000000002"/>
    <n v="87299"/>
    <x v="3"/>
  </r>
  <r>
    <n v="1466"/>
    <s v="Wesley Reid"/>
    <x v="1"/>
    <x v="1"/>
    <x v="0"/>
    <x v="1"/>
    <s v="Telephones and Communication"/>
    <s v="Small Box"/>
    <s v="5180"/>
    <s v="United States"/>
    <x v="1"/>
    <x v="13"/>
    <x v="413"/>
    <n v="68601"/>
    <x v="159"/>
    <d v="2015-06-13T00:00:00"/>
    <n v="2"/>
    <n v="0"/>
    <n v="65.989999999999995"/>
    <n v="8.99"/>
    <n v="10"/>
    <n v="668.89"/>
    <n v="91115"/>
    <x v="1"/>
  </r>
  <r>
    <n v="2649"/>
    <s v="Leo J Olson"/>
    <x v="1"/>
    <x v="1"/>
    <x v="3"/>
    <x v="1"/>
    <s v="Computer Peripherals"/>
    <s v="Small Box"/>
    <s v="Microsoft Natural Keyboard Elite"/>
    <s v="United States"/>
    <x v="3"/>
    <x v="36"/>
    <x v="667"/>
    <n v="21040"/>
    <x v="159"/>
    <d v="2015-06-12T00:00:00"/>
    <n v="1"/>
    <n v="0.01"/>
    <n v="39.979999999999997"/>
    <n v="4"/>
    <n v="5"/>
    <n v="203.89"/>
    <n v="88814"/>
    <x v="3"/>
  </r>
  <r>
    <n v="3008"/>
    <s v="Penny Rich"/>
    <x v="1"/>
    <x v="1"/>
    <x v="2"/>
    <x v="2"/>
    <s v="Paper"/>
    <s v="Small Box"/>
    <s v="Xerox 1881"/>
    <s v="United States"/>
    <x v="1"/>
    <x v="7"/>
    <x v="424"/>
    <n v="55343"/>
    <x v="159"/>
    <d v="2015-06-12T00:00:00"/>
    <n v="1"/>
    <n v="0.01"/>
    <n v="12.28"/>
    <n v="6.47"/>
    <n v="12"/>
    <n v="153.82"/>
    <n v="89415"/>
    <x v="1"/>
  </r>
  <r>
    <n v="2543"/>
    <s v="Josephine Dalton"/>
    <x v="4"/>
    <x v="1"/>
    <x v="0"/>
    <x v="0"/>
    <s v="Office Furnishings"/>
    <s v="Small Pack"/>
    <s v="Artistic Insta-Plaque"/>
    <s v="United States"/>
    <x v="0"/>
    <x v="21"/>
    <x v="696"/>
    <n v="23223"/>
    <x v="159"/>
    <d v="2015-06-12T00:00:00"/>
    <n v="1"/>
    <n v="0.05"/>
    <n v="15.68"/>
    <n v="3.73"/>
    <n v="17"/>
    <n v="270.24"/>
    <n v="87917"/>
    <x v="0"/>
  </r>
  <r>
    <n v="2543"/>
    <s v="Josephine Dalton"/>
    <x v="4"/>
    <x v="1"/>
    <x v="0"/>
    <x v="1"/>
    <s v="Telephones and Communication"/>
    <s v="Small Box"/>
    <s v="T65"/>
    <s v="United States"/>
    <x v="0"/>
    <x v="21"/>
    <x v="696"/>
    <n v="23223"/>
    <x v="159"/>
    <d v="2015-06-12T00:00:00"/>
    <n v="1"/>
    <n v="0.02"/>
    <n v="195.99"/>
    <n v="4.2"/>
    <n v="19"/>
    <n v="3727.9900000000002"/>
    <n v="87917"/>
    <x v="0"/>
  </r>
  <r>
    <n v="2840"/>
    <s v="Bob Berg"/>
    <x v="4"/>
    <x v="1"/>
    <x v="3"/>
    <x v="0"/>
    <s v="Office Furnishings"/>
    <s v="Small Pack"/>
    <s v="Artistic Insta-Plaque"/>
    <s v="United States"/>
    <x v="0"/>
    <x v="12"/>
    <x v="491"/>
    <n v="33161"/>
    <x v="159"/>
    <d v="2015-06-13T00:00:00"/>
    <n v="2"/>
    <n v="0.05"/>
    <n v="15.68"/>
    <n v="3.73"/>
    <n v="17"/>
    <n v="270.24"/>
    <n v="87885"/>
    <x v="0"/>
  </r>
  <r>
    <n v="2840"/>
    <s v="Bob Berg"/>
    <x v="4"/>
    <x v="1"/>
    <x v="3"/>
    <x v="0"/>
    <s v="Office Furnishings"/>
    <s v="Small Pack"/>
    <s v="GE 4 Foot Flourescent Tube, 40 Watt"/>
    <s v="United States"/>
    <x v="0"/>
    <x v="12"/>
    <x v="491"/>
    <n v="33161"/>
    <x v="159"/>
    <d v="2015-06-12T00:00:00"/>
    <n v="1"/>
    <n v="0"/>
    <n v="14.98"/>
    <n v="8.99"/>
    <n v="18"/>
    <n v="278.63"/>
    <n v="87885"/>
    <x v="0"/>
  </r>
  <r>
    <n v="2840"/>
    <s v="Bob Berg"/>
    <x v="4"/>
    <x v="1"/>
    <x v="3"/>
    <x v="2"/>
    <s v="Paper"/>
    <s v="Small Box"/>
    <s v="Xerox 1892"/>
    <s v="United States"/>
    <x v="0"/>
    <x v="12"/>
    <x v="491"/>
    <n v="33161"/>
    <x v="159"/>
    <d v="2015-06-12T00:00:00"/>
    <n v="1"/>
    <n v="0.02"/>
    <n v="38.76"/>
    <n v="13.26"/>
    <n v="1"/>
    <n v="51.999999999999993"/>
    <n v="87885"/>
    <x v="0"/>
  </r>
  <r>
    <n v="3078"/>
    <s v="Kate McKenna"/>
    <x v="3"/>
    <x v="1"/>
    <x v="0"/>
    <x v="2"/>
    <s v="Paper"/>
    <s v="Small Box"/>
    <s v="Xerox 1932"/>
    <s v="United States"/>
    <x v="3"/>
    <x v="27"/>
    <x v="804"/>
    <n v="43615"/>
    <x v="159"/>
    <d v="2015-06-11T00:00:00"/>
    <n v="0"/>
    <n v="0.04"/>
    <n v="35.44"/>
    <n v="5.09"/>
    <n v="5"/>
    <n v="182.25"/>
    <n v="88240"/>
    <x v="3"/>
  </r>
  <r>
    <n v="3078"/>
    <s v="Kate McKenna"/>
    <x v="3"/>
    <x v="1"/>
    <x v="0"/>
    <x v="2"/>
    <s v="Pens &amp; Art Supplies"/>
    <s v="Wrap Bag"/>
    <s v="4009® Highlighters by Sanford"/>
    <s v="United States"/>
    <x v="3"/>
    <x v="27"/>
    <x v="804"/>
    <n v="43615"/>
    <x v="159"/>
    <d v="2015-06-14T00:00:00"/>
    <n v="3"/>
    <n v="0.08"/>
    <n v="3.98"/>
    <n v="0.7"/>
    <n v="9"/>
    <n v="36.440000000000005"/>
    <n v="88240"/>
    <x v="3"/>
  </r>
  <r>
    <n v="3079"/>
    <s v="Andrew Levine"/>
    <x v="3"/>
    <x v="1"/>
    <x v="0"/>
    <x v="2"/>
    <s v="Paper"/>
    <s v="Small Box"/>
    <s v="Xerox 1932"/>
    <s v="United States"/>
    <x v="3"/>
    <x v="28"/>
    <x v="67"/>
    <n v="19112"/>
    <x v="159"/>
    <d v="2015-06-11T00:00:00"/>
    <n v="0"/>
    <n v="0.04"/>
    <n v="35.44"/>
    <n v="5.09"/>
    <n v="21"/>
    <n v="749.29000000000008"/>
    <n v="53476"/>
    <x v="3"/>
  </r>
  <r>
    <n v="3079"/>
    <s v="Andrew Levine"/>
    <x v="3"/>
    <x v="1"/>
    <x v="0"/>
    <x v="2"/>
    <s v="Pens &amp; Art Supplies"/>
    <s v="Wrap Bag"/>
    <s v="4009® Highlighters by Sanford"/>
    <s v="United States"/>
    <x v="3"/>
    <x v="28"/>
    <x v="67"/>
    <n v="19112"/>
    <x v="159"/>
    <d v="2015-06-14T00:00:00"/>
    <n v="3"/>
    <n v="0.08"/>
    <n v="3.98"/>
    <n v="0.7"/>
    <n v="36"/>
    <n v="143.89999999999998"/>
    <n v="53476"/>
    <x v="3"/>
  </r>
  <r>
    <n v="3079"/>
    <s v="Andrew Levine"/>
    <x v="3"/>
    <x v="1"/>
    <x v="0"/>
    <x v="2"/>
    <s v="Pens &amp; Art Supplies"/>
    <s v="Wrap Bag"/>
    <s v="Newell 310"/>
    <s v="United States"/>
    <x v="3"/>
    <x v="28"/>
    <x v="67"/>
    <n v="19112"/>
    <x v="159"/>
    <d v="2015-06-12T00:00:00"/>
    <n v="1"/>
    <n v="0.01"/>
    <n v="1.76"/>
    <n v="0.7"/>
    <n v="71"/>
    <n v="125.64999999999999"/>
    <n v="53476"/>
    <x v="3"/>
  </r>
  <r>
    <n v="3079"/>
    <s v="Andrew Levine"/>
    <x v="3"/>
    <x v="2"/>
    <x v="0"/>
    <x v="2"/>
    <s v="Storage &amp; Organization"/>
    <s v="Small Box"/>
    <s v="Fellowes Staxonsteel® Drawer Files"/>
    <s v="United States"/>
    <x v="3"/>
    <x v="28"/>
    <x v="67"/>
    <n v="19112"/>
    <x v="159"/>
    <d v="2015-06-11T00:00:00"/>
    <n v="0"/>
    <n v="0.01"/>
    <n v="193.17"/>
    <n v="19.989999999999998"/>
    <n v="63"/>
    <n v="12189.689999999999"/>
    <n v="53476"/>
    <x v="3"/>
  </r>
  <r>
    <n v="2046"/>
    <s v="Eileen Schwartz"/>
    <x v="0"/>
    <x v="1"/>
    <x v="3"/>
    <x v="2"/>
    <s v="Paper"/>
    <s v="Small Box"/>
    <s v="Xerox 199"/>
    <s v="United States"/>
    <x v="1"/>
    <x v="38"/>
    <x v="805"/>
    <n v="67901"/>
    <x v="160"/>
    <d v="2015-06-14T00:00:00"/>
    <n v="2"/>
    <n v="0.04"/>
    <n v="4.28"/>
    <n v="5.68"/>
    <n v="7"/>
    <n v="35.6"/>
    <n v="88219"/>
    <x v="1"/>
  </r>
  <r>
    <n v="2046"/>
    <s v="Eileen Schwartz"/>
    <x v="0"/>
    <x v="0"/>
    <x v="3"/>
    <x v="0"/>
    <s v="Tables"/>
    <s v="Jumbo Box"/>
    <s v="Bretford Rectangular Conference Table Tops"/>
    <s v="United States"/>
    <x v="1"/>
    <x v="38"/>
    <x v="805"/>
    <n v="67901"/>
    <x v="160"/>
    <d v="2015-06-14T00:00:00"/>
    <n v="2"/>
    <n v="0.06"/>
    <n v="376.13"/>
    <n v="85.63"/>
    <n v="13"/>
    <n v="4975.2599999999993"/>
    <n v="88219"/>
    <x v="1"/>
  </r>
  <r>
    <n v="2046"/>
    <s v="Eileen Schwartz"/>
    <x v="0"/>
    <x v="0"/>
    <x v="3"/>
    <x v="0"/>
    <s v="Tables"/>
    <s v="Jumbo Box"/>
    <s v="Bush Advantage Collection® Racetrack Conference Table"/>
    <s v="United States"/>
    <x v="1"/>
    <x v="38"/>
    <x v="805"/>
    <n v="67901"/>
    <x v="160"/>
    <d v="2015-06-13T00:00:00"/>
    <n v="1"/>
    <n v="0.06"/>
    <n v="424.21"/>
    <n v="110.2"/>
    <n v="17"/>
    <n v="7321.7099999999991"/>
    <n v="88219"/>
    <x v="1"/>
  </r>
  <r>
    <n v="2046"/>
    <s v="Eileen Schwartz"/>
    <x v="0"/>
    <x v="1"/>
    <x v="3"/>
    <x v="1"/>
    <s v="Telephones and Communication"/>
    <s v="Small Box"/>
    <s v="T28 WORLD"/>
    <s v="United States"/>
    <x v="1"/>
    <x v="38"/>
    <x v="805"/>
    <n v="67901"/>
    <x v="160"/>
    <d v="2015-06-14T00:00:00"/>
    <n v="2"/>
    <n v="0.06"/>
    <n v="195.99"/>
    <n v="8.99"/>
    <n v="4"/>
    <n v="792.8900000000001"/>
    <n v="88219"/>
    <x v="1"/>
  </r>
  <r>
    <n v="62"/>
    <s v="Pam Gilbert"/>
    <x v="1"/>
    <x v="1"/>
    <x v="3"/>
    <x v="2"/>
    <s v="Paper"/>
    <s v="Wrap Bag"/>
    <s v="Snap-A-Way® Black Print Carbonless Speed Message, No Reply Area, Duplicate"/>
    <s v="United States"/>
    <x v="1"/>
    <x v="18"/>
    <x v="709"/>
    <n v="78664"/>
    <x v="160"/>
    <d v="2015-06-14T00:00:00"/>
    <n v="2"/>
    <n v="0.04"/>
    <n v="29.14"/>
    <n v="4.8600000000000003"/>
    <n v="17"/>
    <n v="500.2"/>
    <n v="87408"/>
    <x v="1"/>
  </r>
  <r>
    <n v="387"/>
    <s v="Angela Howe"/>
    <x v="1"/>
    <x v="2"/>
    <x v="3"/>
    <x v="2"/>
    <s v="Binders and Binder Accessories"/>
    <s v="Small Box"/>
    <s v="GBC Instant Index™ System for Binding Systems"/>
    <s v="United States"/>
    <x v="1"/>
    <x v="13"/>
    <x v="806"/>
    <n v="68801"/>
    <x v="160"/>
    <d v="2015-06-14T00:00:00"/>
    <n v="2"/>
    <n v="0.1"/>
    <n v="8.8800000000000008"/>
    <n v="6.28"/>
    <n v="15"/>
    <n v="139.38000000000002"/>
    <n v="90339"/>
    <x v="1"/>
  </r>
  <r>
    <n v="1016"/>
    <s v="Francis Sherrill"/>
    <x v="1"/>
    <x v="2"/>
    <x v="2"/>
    <x v="2"/>
    <s v="Paper"/>
    <s v="Small Box"/>
    <s v="Xerox 213"/>
    <s v="United States"/>
    <x v="0"/>
    <x v="9"/>
    <x v="807"/>
    <n v="28806"/>
    <x v="160"/>
    <d v="2015-06-13T00:00:00"/>
    <n v="1"/>
    <n v="0.02"/>
    <n v="6.48"/>
    <n v="7.86"/>
    <n v="1"/>
    <n v="14.32"/>
    <n v="88389"/>
    <x v="0"/>
  </r>
  <r>
    <n v="1745"/>
    <s v="Herbert Holden"/>
    <x v="1"/>
    <x v="0"/>
    <x v="1"/>
    <x v="0"/>
    <s v="Tables"/>
    <s v="Jumbo Box"/>
    <s v="Bevis 36 x 72 Conference Tables"/>
    <s v="United States"/>
    <x v="0"/>
    <x v="5"/>
    <x v="78"/>
    <n v="30305"/>
    <x v="160"/>
    <d v="2015-06-14T00:00:00"/>
    <n v="2"/>
    <n v="0.04"/>
    <n v="124.49"/>
    <n v="51.94"/>
    <n v="4"/>
    <n v="549.86"/>
    <n v="12224"/>
    <x v="0"/>
  </r>
  <r>
    <n v="1745"/>
    <s v="Herbert Holden"/>
    <x v="1"/>
    <x v="1"/>
    <x v="1"/>
    <x v="1"/>
    <s v="Telephones and Communication"/>
    <s v="Wrap Bag"/>
    <s v="Accessory17"/>
    <s v="United States"/>
    <x v="0"/>
    <x v="5"/>
    <x v="78"/>
    <n v="30305"/>
    <x v="160"/>
    <d v="2015-06-12T00:00:00"/>
    <n v="0"/>
    <n v="0.1"/>
    <n v="35.99"/>
    <n v="5"/>
    <n v="54"/>
    <n v="1948.3600000000001"/>
    <n v="12224"/>
    <x v="0"/>
  </r>
  <r>
    <n v="1748"/>
    <s v="Helen Simpson"/>
    <x v="1"/>
    <x v="0"/>
    <x v="1"/>
    <x v="0"/>
    <s v="Tables"/>
    <s v="Jumbo Box"/>
    <s v="Bevis 36 x 72 Conference Tables"/>
    <s v="United States"/>
    <x v="1"/>
    <x v="19"/>
    <x v="808"/>
    <n v="73703"/>
    <x v="160"/>
    <d v="2015-06-14T00:00:00"/>
    <n v="2"/>
    <n v="0.04"/>
    <n v="124.49"/>
    <n v="51.94"/>
    <n v="1"/>
    <n v="176.39000000000001"/>
    <n v="87245"/>
    <x v="1"/>
  </r>
  <r>
    <n v="1781"/>
    <s v="Jackie Capps"/>
    <x v="1"/>
    <x v="1"/>
    <x v="3"/>
    <x v="2"/>
    <s v="Paper"/>
    <s v="Small Box"/>
    <s v="Xerox 194"/>
    <s v="United States"/>
    <x v="2"/>
    <x v="8"/>
    <x v="61"/>
    <n v="94070"/>
    <x v="160"/>
    <d v="2015-06-14T00:00:00"/>
    <n v="2"/>
    <n v="0"/>
    <n v="55.48"/>
    <n v="14.3"/>
    <n v="11"/>
    <n v="624.57999999999993"/>
    <n v="89857"/>
    <x v="2"/>
  </r>
  <r>
    <n v="2257"/>
    <s v="Bernard Thompson"/>
    <x v="1"/>
    <x v="1"/>
    <x v="3"/>
    <x v="2"/>
    <s v="Paper"/>
    <s v="Small Box"/>
    <s v="HP Office Paper (20Lb. and 87 Bright)"/>
    <s v="United States"/>
    <x v="0"/>
    <x v="9"/>
    <x v="809"/>
    <n v="27604"/>
    <x v="160"/>
    <d v="2015-06-13T00:00:00"/>
    <n v="1"/>
    <n v="0.06"/>
    <n v="6.68"/>
    <n v="6.93"/>
    <n v="14"/>
    <n v="100.38999999999999"/>
    <n v="87965"/>
    <x v="0"/>
  </r>
  <r>
    <n v="1466"/>
    <s v="Wesley Reid"/>
    <x v="2"/>
    <x v="0"/>
    <x v="0"/>
    <x v="0"/>
    <s v="Bookcases"/>
    <s v="Jumbo Box"/>
    <s v="O'Sullivan Elevations Bookcase, Cherry Finish"/>
    <s v="United States"/>
    <x v="1"/>
    <x v="13"/>
    <x v="413"/>
    <n v="68601"/>
    <x v="160"/>
    <d v="2015-06-12T00:00:00"/>
    <n v="0"/>
    <n v="0.04"/>
    <n v="130.97999999999999"/>
    <n v="54.74"/>
    <n v="14"/>
    <n v="1888.4199999999998"/>
    <n v="91116"/>
    <x v="1"/>
  </r>
  <r>
    <n v="1469"/>
    <s v="Vicki Zhu Daniels"/>
    <x v="2"/>
    <x v="1"/>
    <x v="0"/>
    <x v="0"/>
    <s v="Office Furnishings"/>
    <s v="Large Box"/>
    <s v="Eldon Antistatic Chair Mats for Low to Medium Pile Carpets"/>
    <s v="United States"/>
    <x v="2"/>
    <x v="15"/>
    <x v="810"/>
    <n v="84015"/>
    <x v="160"/>
    <d v="2015-06-16T00:00:00"/>
    <n v="4"/>
    <n v="0.04"/>
    <n v="105.29"/>
    <n v="10.119999999999999"/>
    <n v="9"/>
    <n v="957.69"/>
    <n v="91116"/>
    <x v="2"/>
  </r>
  <r>
    <n v="1469"/>
    <s v="Vicki Zhu Daniels"/>
    <x v="2"/>
    <x v="0"/>
    <x v="0"/>
    <x v="0"/>
    <s v="Tables"/>
    <s v="Jumbo Box"/>
    <s v="Hon iLevel™ Computer Training Table"/>
    <s v="United States"/>
    <x v="2"/>
    <x v="15"/>
    <x v="810"/>
    <n v="84015"/>
    <x v="160"/>
    <d v="2015-06-14T00:00:00"/>
    <n v="2"/>
    <n v="7.0000000000000007E-2"/>
    <n v="31.76"/>
    <n v="45.51"/>
    <n v="18"/>
    <n v="617.12"/>
    <n v="91116"/>
    <x v="2"/>
  </r>
  <r>
    <n v="3179"/>
    <s v="Marie Pittman"/>
    <x v="2"/>
    <x v="1"/>
    <x v="3"/>
    <x v="2"/>
    <s v="Paper"/>
    <s v="Small Box"/>
    <s v="Xerox 1906"/>
    <s v="United States"/>
    <x v="1"/>
    <x v="7"/>
    <x v="811"/>
    <n v="55060"/>
    <x v="160"/>
    <d v="2015-06-19T00:00:00"/>
    <n v="7"/>
    <n v="7.0000000000000007E-2"/>
    <n v="35.44"/>
    <n v="7.5"/>
    <n v="11"/>
    <n v="397.27"/>
    <n v="86989"/>
    <x v="1"/>
  </r>
  <r>
    <n v="550"/>
    <s v="Edna Monroe Talley"/>
    <x v="4"/>
    <x v="0"/>
    <x v="3"/>
    <x v="1"/>
    <s v="Copiers and Fax"/>
    <s v="Jumbo Drum"/>
    <s v="Sharp 1540cs Digital Laser Copier"/>
    <s v="United States"/>
    <x v="1"/>
    <x v="18"/>
    <x v="230"/>
    <n v="78155"/>
    <x v="160"/>
    <d v="2015-06-13T00:00:00"/>
    <n v="1"/>
    <n v="0.06"/>
    <n v="549.99"/>
    <n v="49"/>
    <n v="13"/>
    <n v="7198.8099999999995"/>
    <n v="90910"/>
    <x v="1"/>
  </r>
  <r>
    <n v="550"/>
    <s v="Edna Monroe Talley"/>
    <x v="4"/>
    <x v="2"/>
    <x v="3"/>
    <x v="1"/>
    <s v="Telephones and Communication"/>
    <s v="Small Box"/>
    <s v="2160"/>
    <s v="United States"/>
    <x v="1"/>
    <x v="18"/>
    <x v="230"/>
    <n v="78155"/>
    <x v="160"/>
    <d v="2015-06-13T00:00:00"/>
    <n v="1"/>
    <n v="0.08"/>
    <n v="115.99"/>
    <n v="5.99"/>
    <n v="1"/>
    <n v="121.89999999999999"/>
    <n v="90910"/>
    <x v="1"/>
  </r>
  <r>
    <n v="3230"/>
    <s v="Monica Stuart"/>
    <x v="0"/>
    <x v="2"/>
    <x v="0"/>
    <x v="2"/>
    <s v="Binders and Binder Accessories"/>
    <s v="Small Box"/>
    <s v="Acco Pressboard Covers with Storage Hooks, 14 7/8&quot; x 11&quot;, Light Blue"/>
    <s v="United States"/>
    <x v="1"/>
    <x v="30"/>
    <x v="179"/>
    <n v="53186"/>
    <x v="161"/>
    <d v="2015-06-13T00:00:00"/>
    <n v="0"/>
    <n v="0.06"/>
    <n v="4.91"/>
    <n v="5.68"/>
    <n v="10"/>
    <n v="54.72"/>
    <n v="87436"/>
    <x v="1"/>
  </r>
  <r>
    <n v="3230"/>
    <s v="Monica Stuart"/>
    <x v="0"/>
    <x v="2"/>
    <x v="0"/>
    <x v="2"/>
    <s v="Paper"/>
    <s v="Small Box"/>
    <s v="Xerox 1916"/>
    <s v="United States"/>
    <x v="1"/>
    <x v="30"/>
    <x v="179"/>
    <n v="53186"/>
    <x v="161"/>
    <d v="2015-06-14T00:00:00"/>
    <n v="1"/>
    <n v="7.0000000000000007E-2"/>
    <n v="48.94"/>
    <n v="5.86"/>
    <n v="21"/>
    <n v="1033.53"/>
    <n v="87436"/>
    <x v="1"/>
  </r>
  <r>
    <n v="2143"/>
    <s v="Lester Sawyer"/>
    <x v="1"/>
    <x v="1"/>
    <x v="2"/>
    <x v="2"/>
    <s v="Storage &amp; Organization"/>
    <s v="Small Box"/>
    <s v="Advantus Rolling Storage Box"/>
    <s v="United States"/>
    <x v="0"/>
    <x v="21"/>
    <x v="51"/>
    <n v="20151"/>
    <x v="161"/>
    <d v="2015-06-16T00:00:00"/>
    <n v="3"/>
    <n v="0.08"/>
    <n v="17.149999999999999"/>
    <n v="4.96"/>
    <n v="12"/>
    <n v="210.67999999999998"/>
    <n v="87569"/>
    <x v="0"/>
  </r>
  <r>
    <n v="2771"/>
    <s v="Kevin Wolfe"/>
    <x v="1"/>
    <x v="1"/>
    <x v="3"/>
    <x v="2"/>
    <s v="Appliances"/>
    <s v="Small Box"/>
    <s v="Kensington 7 Outlet MasterPiece Power Center"/>
    <s v="United States"/>
    <x v="0"/>
    <x v="5"/>
    <x v="812"/>
    <n v="30344"/>
    <x v="161"/>
    <d v="2015-06-13T00:00:00"/>
    <n v="0"/>
    <n v="7.0000000000000007E-2"/>
    <n v="177.98"/>
    <n v="0.99"/>
    <n v="3"/>
    <n v="534.8599999999999"/>
    <n v="88974"/>
    <x v="0"/>
  </r>
  <r>
    <n v="1129"/>
    <s v="Pam Patton"/>
    <x v="2"/>
    <x v="1"/>
    <x v="3"/>
    <x v="1"/>
    <s v="Computer Peripherals"/>
    <s v="Small Box"/>
    <s v="Logitech Internet Navigator Keyboard"/>
    <s v="United States"/>
    <x v="3"/>
    <x v="35"/>
    <x v="203"/>
    <n v="2118"/>
    <x v="161"/>
    <d v="2015-06-17T00:00:00"/>
    <n v="4"/>
    <n v="0.03"/>
    <n v="30.98"/>
    <n v="6.5"/>
    <n v="44"/>
    <n v="1369.5900000000001"/>
    <n v="39430"/>
    <x v="3"/>
  </r>
  <r>
    <n v="1132"/>
    <s v="Michael Robbins"/>
    <x v="2"/>
    <x v="1"/>
    <x v="3"/>
    <x v="1"/>
    <s v="Computer Peripherals"/>
    <s v="Small Box"/>
    <s v="Logitech Internet Navigator Keyboard"/>
    <s v="United States"/>
    <x v="1"/>
    <x v="18"/>
    <x v="296"/>
    <n v="76039"/>
    <x v="161"/>
    <d v="2015-06-17T00:00:00"/>
    <n v="4"/>
    <n v="0.03"/>
    <n v="30.98"/>
    <n v="6.5"/>
    <n v="11"/>
    <n v="347.25000000000006"/>
    <n v="88104"/>
    <x v="1"/>
  </r>
  <r>
    <n v="1505"/>
    <s v="Kay Schultz"/>
    <x v="2"/>
    <x v="1"/>
    <x v="0"/>
    <x v="1"/>
    <s v="Telephones and Communication"/>
    <s v="Wrap Bag"/>
    <s v="Accessory4"/>
    <s v="United States"/>
    <x v="1"/>
    <x v="18"/>
    <x v="813"/>
    <n v="77840"/>
    <x v="161"/>
    <d v="2015-06-18T00:00:00"/>
    <n v="5"/>
    <n v="0"/>
    <n v="85.99"/>
    <n v="0.99"/>
    <n v="6"/>
    <n v="516.92999999999995"/>
    <n v="86181"/>
    <x v="1"/>
  </r>
  <r>
    <n v="5"/>
    <s v="Ronnie Proctor"/>
    <x v="3"/>
    <x v="0"/>
    <x v="2"/>
    <x v="0"/>
    <s v="Chairs &amp; Chairmats"/>
    <s v="Jumbo Drum"/>
    <s v="Global Troy™ Executive Leather Low-Back Tilter"/>
    <s v="United States"/>
    <x v="2"/>
    <x v="8"/>
    <x v="636"/>
    <n v="91776"/>
    <x v="161"/>
    <d v="2015-06-15T00:00:00"/>
    <n v="2"/>
    <n v="0.02"/>
    <n v="500.98"/>
    <n v="26"/>
    <n v="12"/>
    <n v="6037.74"/>
    <n v="90193"/>
    <x v="2"/>
  </r>
  <r>
    <n v="1044"/>
    <s v="Erin Ballard"/>
    <x v="0"/>
    <x v="1"/>
    <x v="2"/>
    <x v="0"/>
    <s v="Office Furnishings"/>
    <s v="Large Box"/>
    <s v="Luxo Professional Fluorescent Magnifier Lamp with Clamp-Mount Base"/>
    <s v="United States"/>
    <x v="2"/>
    <x v="8"/>
    <x v="10"/>
    <n v="90004"/>
    <x v="162"/>
    <d v="2015-06-14T00:00:00"/>
    <n v="0"/>
    <n v="0.02"/>
    <n v="209.84"/>
    <n v="21.21"/>
    <n v="62"/>
    <n v="13031.269999999999"/>
    <n v="28001"/>
    <x v="2"/>
  </r>
  <r>
    <n v="1044"/>
    <s v="Erin Ballard"/>
    <x v="0"/>
    <x v="1"/>
    <x v="2"/>
    <x v="0"/>
    <s v="Office Furnishings"/>
    <s v="Large Box"/>
    <s v="Electrix Halogen Magnifier Lamp"/>
    <s v="United States"/>
    <x v="2"/>
    <x v="8"/>
    <x v="10"/>
    <n v="90004"/>
    <x v="162"/>
    <d v="2015-06-16T00:00:00"/>
    <n v="2"/>
    <n v="0.01"/>
    <n v="194.3"/>
    <n v="11.54"/>
    <n v="32"/>
    <n v="6229.13"/>
    <n v="28001"/>
    <x v="2"/>
  </r>
  <r>
    <n v="1519"/>
    <s v="Randall Boykin"/>
    <x v="0"/>
    <x v="1"/>
    <x v="1"/>
    <x v="2"/>
    <s v="Paper"/>
    <s v="Small Box"/>
    <s v="Xerox 1888"/>
    <s v="United States"/>
    <x v="3"/>
    <x v="29"/>
    <x v="329"/>
    <n v="4210"/>
    <x v="162"/>
    <d v="2015-06-14T00:00:00"/>
    <n v="0"/>
    <n v="0.06"/>
    <n v="55.48"/>
    <n v="4.8499999999999996"/>
    <n v="19"/>
    <n v="1058.9099999999999"/>
    <n v="89957"/>
    <x v="3"/>
  </r>
  <r>
    <n v="1522"/>
    <s v="Earl Watts"/>
    <x v="0"/>
    <x v="0"/>
    <x v="1"/>
    <x v="0"/>
    <s v="Chairs &amp; Chairmats"/>
    <s v="Jumbo Drum"/>
    <s v="Global High-Back Leather Tilter, Burgundy"/>
    <s v="United States"/>
    <x v="1"/>
    <x v="7"/>
    <x v="814"/>
    <n v="55305"/>
    <x v="162"/>
    <d v="2015-06-15T00:00:00"/>
    <n v="1"/>
    <n v="0.1"/>
    <n v="122.99"/>
    <n v="70.2"/>
    <n v="17"/>
    <n v="2160.9299999999998"/>
    <n v="89957"/>
    <x v="1"/>
  </r>
  <r>
    <n v="3339"/>
    <s v="Lester Copeland"/>
    <x v="1"/>
    <x v="1"/>
    <x v="1"/>
    <x v="2"/>
    <s v="Labels"/>
    <s v="Small Box"/>
    <s v="Avery 494"/>
    <s v="United States"/>
    <x v="0"/>
    <x v="12"/>
    <x v="815"/>
    <n v="32780"/>
    <x v="162"/>
    <d v="2015-06-15T00:00:00"/>
    <n v="1"/>
    <n v="0.03"/>
    <n v="2.61"/>
    <n v="0.5"/>
    <n v="7"/>
    <n v="18.739999999999998"/>
    <n v="85981"/>
    <x v="0"/>
  </r>
  <r>
    <n v="3339"/>
    <s v="Lester Copeland"/>
    <x v="1"/>
    <x v="1"/>
    <x v="1"/>
    <x v="2"/>
    <s v="Pens &amp; Art Supplies"/>
    <s v="Small Pack"/>
    <s v="Hunt BOSTON® Vista® Battery-Operated Pencil Sharpener, Black"/>
    <s v="United States"/>
    <x v="0"/>
    <x v="12"/>
    <x v="815"/>
    <n v="32780"/>
    <x v="162"/>
    <d v="2015-06-15T00:00:00"/>
    <n v="1"/>
    <n v="0.01"/>
    <n v="11.66"/>
    <n v="7.95"/>
    <n v="16"/>
    <n v="194.5"/>
    <n v="85981"/>
    <x v="0"/>
  </r>
  <r>
    <n v="1644"/>
    <s v="Sam Woodward"/>
    <x v="2"/>
    <x v="1"/>
    <x v="0"/>
    <x v="0"/>
    <s v="Office Furnishings"/>
    <s v="Medium Box"/>
    <s v="Tenex Contemporary Contur Chairmats for Low and Medium Pile Carpet, Computer, 39&quot; x 49&quot;"/>
    <s v="United States"/>
    <x v="1"/>
    <x v="18"/>
    <x v="307"/>
    <n v="77546"/>
    <x v="162"/>
    <d v="2015-06-16T00:00:00"/>
    <n v="2"/>
    <n v="0.09"/>
    <n v="107.53"/>
    <n v="5.81"/>
    <n v="1"/>
    <n v="113.25"/>
    <n v="87342"/>
    <x v="1"/>
  </r>
  <r>
    <n v="1738"/>
    <s v="Dean Solomon"/>
    <x v="2"/>
    <x v="1"/>
    <x v="3"/>
    <x v="2"/>
    <s v="Paper"/>
    <s v="Small Box"/>
    <s v="Xerox 1880"/>
    <s v="United States"/>
    <x v="0"/>
    <x v="9"/>
    <x v="540"/>
    <n v="28052"/>
    <x v="162"/>
    <d v="2015-06-21T00:00:00"/>
    <n v="7"/>
    <n v="0.04"/>
    <n v="35.44"/>
    <n v="19.989999999999998"/>
    <n v="11"/>
    <n v="409.78999999999996"/>
    <n v="85868"/>
    <x v="0"/>
  </r>
  <r>
    <n v="1775"/>
    <s v="Marlene Kirk"/>
    <x v="2"/>
    <x v="1"/>
    <x v="1"/>
    <x v="2"/>
    <s v="Binders and Binder Accessories"/>
    <s v="Small Box"/>
    <s v="GBC Binding covers"/>
    <s v="United States"/>
    <x v="1"/>
    <x v="2"/>
    <x v="816"/>
    <n v="46614"/>
    <x v="162"/>
    <d v="2015-06-21T00:00:00"/>
    <n v="7"/>
    <n v="0.09"/>
    <n v="12.95"/>
    <n v="4.9800000000000004"/>
    <n v="21"/>
    <n v="276.84000000000003"/>
    <n v="89944"/>
    <x v="1"/>
  </r>
  <r>
    <n v="547"/>
    <s v="Henry Ball"/>
    <x v="3"/>
    <x v="2"/>
    <x v="3"/>
    <x v="0"/>
    <s v="Office Furnishings"/>
    <s v="Wrap Bag"/>
    <s v="DAX Wood Document Frame."/>
    <s v="United States"/>
    <x v="3"/>
    <x v="44"/>
    <x v="817"/>
    <n v="26501"/>
    <x v="162"/>
    <d v="2015-06-15T00:00:00"/>
    <n v="1"/>
    <n v="0.03"/>
    <n v="13.73"/>
    <n v="6.85"/>
    <n v="4"/>
    <n v="61.74"/>
    <n v="86250"/>
    <x v="3"/>
  </r>
  <r>
    <n v="2979"/>
    <s v="Lloyd Dolan"/>
    <x v="3"/>
    <x v="1"/>
    <x v="3"/>
    <x v="2"/>
    <s v="Pens &amp; Art Supplies"/>
    <s v="Wrap Bag"/>
    <s v="Avery Hi-Liter® Smear-Safe Highlighters"/>
    <s v="United States"/>
    <x v="1"/>
    <x v="39"/>
    <x v="214"/>
    <n v="58601"/>
    <x v="162"/>
    <d v="2015-06-16T00:00:00"/>
    <n v="2"/>
    <n v="0.01"/>
    <n v="5.84"/>
    <n v="0.83"/>
    <n v="4"/>
    <n v="24.179999999999996"/>
    <n v="86546"/>
    <x v="1"/>
  </r>
  <r>
    <n v="3120"/>
    <s v="Daniel Christian"/>
    <x v="3"/>
    <x v="1"/>
    <x v="2"/>
    <x v="2"/>
    <s v="Binders and Binder Accessories"/>
    <s v="Small Box"/>
    <s v="GBC ProClick™ 150 Presentation Binding System"/>
    <s v="United States"/>
    <x v="0"/>
    <x v="17"/>
    <x v="818"/>
    <n v="70117"/>
    <x v="162"/>
    <d v="2015-06-14T00:00:00"/>
    <n v="0"/>
    <n v="0.08"/>
    <n v="315.98"/>
    <n v="19.989999999999998"/>
    <n v="9"/>
    <n v="2863.73"/>
    <n v="90160"/>
    <x v="0"/>
  </r>
  <r>
    <n v="1860"/>
    <s v="Gina B Hess"/>
    <x v="0"/>
    <x v="1"/>
    <x v="2"/>
    <x v="2"/>
    <s v="Binders and Binder Accessories"/>
    <s v="Small Box"/>
    <s v="Avery Hanging File Binders"/>
    <s v="United States"/>
    <x v="3"/>
    <x v="35"/>
    <x v="819"/>
    <n v="1570"/>
    <x v="163"/>
    <d v="2015-06-17T00:00:00"/>
    <n v="2"/>
    <n v="0.09"/>
    <n v="5.98"/>
    <n v="1.49"/>
    <n v="5"/>
    <n v="31.3"/>
    <n v="86846"/>
    <x v="3"/>
  </r>
  <r>
    <n v="33"/>
    <s v="Ricky Hensley"/>
    <x v="3"/>
    <x v="1"/>
    <x v="3"/>
    <x v="2"/>
    <s v="Binders and Binder Accessories"/>
    <s v="Small Box"/>
    <s v="Storex DuraTech Recycled Plastic Frosted Binders"/>
    <s v="United States"/>
    <x v="2"/>
    <x v="14"/>
    <x v="820"/>
    <n v="97030"/>
    <x v="163"/>
    <d v="2015-06-17T00:00:00"/>
    <n v="2"/>
    <n v="0.03"/>
    <n v="4.24"/>
    <n v="5.41"/>
    <n v="13"/>
    <n v="60.5"/>
    <n v="89201"/>
    <x v="2"/>
  </r>
  <r>
    <n v="33"/>
    <s v="Ricky Hensley"/>
    <x v="3"/>
    <x v="1"/>
    <x v="3"/>
    <x v="2"/>
    <s v="Pens &amp; Art Supplies"/>
    <s v="Wrap Bag"/>
    <s v="Newell 338"/>
    <s v="United States"/>
    <x v="2"/>
    <x v="14"/>
    <x v="820"/>
    <n v="97030"/>
    <x v="163"/>
    <d v="2015-06-16T00:00:00"/>
    <n v="1"/>
    <n v="0.04"/>
    <n v="2.94"/>
    <n v="0.7"/>
    <n v="18"/>
    <n v="53.580000000000005"/>
    <n v="89201"/>
    <x v="2"/>
  </r>
  <r>
    <n v="736"/>
    <s v="Meredith Walters"/>
    <x v="3"/>
    <x v="0"/>
    <x v="1"/>
    <x v="0"/>
    <s v="Chairs &amp; Chairmats"/>
    <s v="Jumbo Drum"/>
    <s v="Office Star - Professional Matrix Back Chair with 2-to-1 Synchro Tilt and Mesh Fabric Seat"/>
    <s v="United States"/>
    <x v="3"/>
    <x v="47"/>
    <x v="409"/>
    <n v="3079"/>
    <x v="163"/>
    <d v="2015-06-17T00:00:00"/>
    <n v="2"/>
    <n v="0.06"/>
    <n v="350.98"/>
    <n v="30"/>
    <n v="6"/>
    <n v="2135.8200000000002"/>
    <n v="90361"/>
    <x v="3"/>
  </r>
  <r>
    <n v="738"/>
    <s v="Peggy Rowe"/>
    <x v="3"/>
    <x v="0"/>
    <x v="1"/>
    <x v="0"/>
    <s v="Bookcases"/>
    <s v="Jumbo Box"/>
    <s v="Hon Metal Bookcases, Putty"/>
    <s v="United States"/>
    <x v="3"/>
    <x v="33"/>
    <x v="679"/>
    <n v="7016"/>
    <x v="163"/>
    <d v="2015-06-16T00:00:00"/>
    <n v="1"/>
    <n v="0.02"/>
    <n v="70.98"/>
    <n v="46.74"/>
    <n v="4"/>
    <n v="330.64000000000004"/>
    <n v="90361"/>
    <x v="3"/>
  </r>
  <r>
    <n v="741"/>
    <s v="Stacey Hale"/>
    <x v="3"/>
    <x v="1"/>
    <x v="1"/>
    <x v="1"/>
    <s v="Computer Peripherals"/>
    <s v="Small Box"/>
    <s v="Belkin MediaBoard 104- Keyboard"/>
    <s v="United States"/>
    <x v="3"/>
    <x v="33"/>
    <x v="821"/>
    <n v="7901"/>
    <x v="163"/>
    <d v="2015-06-17T00:00:00"/>
    <n v="2"/>
    <n v="0.04"/>
    <n v="27.48"/>
    <n v="4"/>
    <n v="15"/>
    <n v="416.15999999999997"/>
    <n v="90361"/>
    <x v="3"/>
  </r>
  <r>
    <n v="2183"/>
    <s v="Sheryl Reese"/>
    <x v="3"/>
    <x v="1"/>
    <x v="2"/>
    <x v="2"/>
    <s v="Rubber Bands"/>
    <s v="Wrap Bag"/>
    <s v="Binder Clips by OIC"/>
    <s v="United States"/>
    <x v="0"/>
    <x v="32"/>
    <x v="822"/>
    <n v="42301"/>
    <x v="163"/>
    <d v="2015-06-17T00:00:00"/>
    <n v="2"/>
    <n v="0"/>
    <n v="1.48"/>
    <n v="0.7"/>
    <n v="12"/>
    <n v="18.459999999999997"/>
    <n v="91571"/>
    <x v="0"/>
  </r>
  <r>
    <n v="2512"/>
    <s v="Frances Holt"/>
    <x v="3"/>
    <x v="1"/>
    <x v="2"/>
    <x v="2"/>
    <s v="Paper"/>
    <s v="Small Box"/>
    <s v="Xerox 1905"/>
    <s v="United States"/>
    <x v="3"/>
    <x v="35"/>
    <x v="823"/>
    <n v="2138"/>
    <x v="163"/>
    <d v="2015-06-17T00:00:00"/>
    <n v="2"/>
    <n v="0.04"/>
    <n v="6.48"/>
    <n v="9.5399999999999991"/>
    <n v="19"/>
    <n v="132.62"/>
    <n v="87030"/>
    <x v="3"/>
  </r>
  <r>
    <n v="1038"/>
    <s v="Jon Hale"/>
    <x v="0"/>
    <x v="1"/>
    <x v="3"/>
    <x v="2"/>
    <s v="Paper"/>
    <s v="Wrap Bag"/>
    <s v="Rediform Wirebound &quot;Phone Memo&quot; Message Book, 11 x 5-3/4"/>
    <s v="United States"/>
    <x v="0"/>
    <x v="12"/>
    <x v="824"/>
    <n v="33430"/>
    <x v="164"/>
    <d v="2015-06-17T00:00:00"/>
    <n v="1"/>
    <n v="0.1"/>
    <n v="7.64"/>
    <n v="5.83"/>
    <n v="5"/>
    <n v="43.929999999999993"/>
    <n v="90641"/>
    <x v="0"/>
  </r>
  <r>
    <n v="2677"/>
    <s v="Geoffrey Rivera"/>
    <x v="0"/>
    <x v="2"/>
    <x v="0"/>
    <x v="0"/>
    <s v="Office Furnishings"/>
    <s v="Medium Box"/>
    <s v="Deflect-o EconoMat Studded, No Bevel Mat for Low Pile Carpeting"/>
    <s v="United States"/>
    <x v="0"/>
    <x v="21"/>
    <x v="208"/>
    <n v="22601"/>
    <x v="164"/>
    <d v="2015-06-17T00:00:00"/>
    <n v="1"/>
    <n v="0.03"/>
    <n v="41.32"/>
    <n v="58.66"/>
    <n v="10"/>
    <n v="471.83000000000004"/>
    <n v="86633"/>
    <x v="0"/>
  </r>
  <r>
    <n v="2677"/>
    <s v="Geoffrey Rivera"/>
    <x v="0"/>
    <x v="1"/>
    <x v="0"/>
    <x v="2"/>
    <s v="Paper"/>
    <s v="Wrap Bag"/>
    <s v="Adams Phone Message Book, 200 Message Capacity, 8 1/16” x 11”"/>
    <s v="United States"/>
    <x v="0"/>
    <x v="21"/>
    <x v="208"/>
    <n v="22601"/>
    <x v="164"/>
    <d v="2015-06-16T00:00:00"/>
    <n v="0"/>
    <n v="0"/>
    <n v="6.88"/>
    <n v="2"/>
    <n v="5"/>
    <n v="36.4"/>
    <n v="86633"/>
    <x v="0"/>
  </r>
  <r>
    <n v="2720"/>
    <s v="Donna Block"/>
    <x v="0"/>
    <x v="1"/>
    <x v="0"/>
    <x v="1"/>
    <s v="Computer Peripherals"/>
    <s v="Small Box"/>
    <s v="Keytronic Designer 104- Key Black Keyboard"/>
    <s v="United States"/>
    <x v="0"/>
    <x v="5"/>
    <x v="825"/>
    <n v="30721"/>
    <x v="164"/>
    <d v="2015-06-17T00:00:00"/>
    <n v="1"/>
    <n v="0"/>
    <n v="40.479999999999997"/>
    <n v="19.989999999999998"/>
    <n v="6"/>
    <n v="262.87"/>
    <n v="88766"/>
    <x v="0"/>
  </r>
  <r>
    <n v="1492"/>
    <s v="Don Beard"/>
    <x v="1"/>
    <x v="0"/>
    <x v="3"/>
    <x v="1"/>
    <s v="Office Machines"/>
    <s v="Jumbo Drum"/>
    <s v="Epson C82 Color Inkjet Printer"/>
    <s v="United States"/>
    <x v="1"/>
    <x v="6"/>
    <x v="826"/>
    <n v="65721"/>
    <x v="164"/>
    <d v="2015-06-18T00:00:00"/>
    <n v="2"/>
    <n v="0.04"/>
    <n v="119.99"/>
    <n v="14"/>
    <n v="6"/>
    <n v="733.9"/>
    <n v="88004"/>
    <x v="1"/>
  </r>
  <r>
    <n v="2355"/>
    <s v="Clyde Burnett"/>
    <x v="4"/>
    <x v="0"/>
    <x v="1"/>
    <x v="0"/>
    <s v="Tables"/>
    <s v="Jumbo Box"/>
    <s v="Bevis Round Conference Table Top &amp; Single Column Base"/>
    <s v="United States"/>
    <x v="2"/>
    <x v="8"/>
    <x v="332"/>
    <n v="92236"/>
    <x v="164"/>
    <d v="2015-06-18T00:00:00"/>
    <n v="2"/>
    <n v="0.06"/>
    <n v="146.34"/>
    <n v="43.75"/>
    <n v="12"/>
    <n v="1799.77"/>
    <n v="91306"/>
    <x v="2"/>
  </r>
  <r>
    <n v="3096"/>
    <s v="Mike Howard"/>
    <x v="0"/>
    <x v="2"/>
    <x v="1"/>
    <x v="2"/>
    <s v="Storage &amp; Organization"/>
    <s v="Small Box"/>
    <s v="File Shuttle II and Handi-File, Black"/>
    <s v="United States"/>
    <x v="3"/>
    <x v="27"/>
    <x v="699"/>
    <n v="43026"/>
    <x v="165"/>
    <d v="2015-06-18T00:00:00"/>
    <n v="1"/>
    <n v="0.04"/>
    <n v="33.89"/>
    <n v="5.0999999999999996"/>
    <n v="6"/>
    <n v="208.4"/>
    <n v="86222"/>
    <x v="3"/>
  </r>
  <r>
    <n v="283"/>
    <s v="Pauline Boyette"/>
    <x v="1"/>
    <x v="1"/>
    <x v="3"/>
    <x v="2"/>
    <s v="Pens &amp; Art Supplies"/>
    <s v="Wrap Bag"/>
    <s v="Newell 323"/>
    <s v="United States"/>
    <x v="3"/>
    <x v="33"/>
    <x v="779"/>
    <n v="7101"/>
    <x v="165"/>
    <d v="2015-06-18T00:00:00"/>
    <n v="1"/>
    <n v="0.1"/>
    <n v="1.68"/>
    <n v="1.57"/>
    <n v="11"/>
    <n v="19.95"/>
    <n v="89293"/>
    <x v="3"/>
  </r>
  <r>
    <n v="286"/>
    <s v="Virginia Gay"/>
    <x v="2"/>
    <x v="1"/>
    <x v="0"/>
    <x v="2"/>
    <s v="Binders and Binder Accessories"/>
    <s v="Small Box"/>
    <s v="ACCOHIDE® Binder by Acco"/>
    <s v="United States"/>
    <x v="1"/>
    <x v="38"/>
    <x v="827"/>
    <n v="66203"/>
    <x v="165"/>
    <d v="2015-06-21T00:00:00"/>
    <n v="4"/>
    <n v="0"/>
    <n v="4.13"/>
    <n v="5.34"/>
    <n v="9"/>
    <n v="42.510000000000005"/>
    <n v="89761"/>
    <x v="1"/>
  </r>
  <r>
    <n v="286"/>
    <s v="Virginia Gay"/>
    <x v="2"/>
    <x v="0"/>
    <x v="0"/>
    <x v="0"/>
    <s v="Bookcases"/>
    <s v="Jumbo Box"/>
    <s v="O'Sullivan Elevations Bookcase, Cherry Finish"/>
    <s v="United States"/>
    <x v="1"/>
    <x v="38"/>
    <x v="827"/>
    <n v="66203"/>
    <x v="165"/>
    <d v="2015-06-21T00:00:00"/>
    <n v="4"/>
    <n v="0.1"/>
    <n v="130.97999999999999"/>
    <n v="54.74"/>
    <n v="9"/>
    <n v="1233.46"/>
    <n v="89761"/>
    <x v="1"/>
  </r>
  <r>
    <n v="646"/>
    <s v="Robin High"/>
    <x v="2"/>
    <x v="1"/>
    <x v="3"/>
    <x v="0"/>
    <s v="Office Furnishings"/>
    <s v="Small Box"/>
    <s v="Howard Miller 13-3/4&quot; Diameter Brushed Chrome Round Wall Clock"/>
    <s v="United States"/>
    <x v="1"/>
    <x v="7"/>
    <x v="828"/>
    <n v="55379"/>
    <x v="165"/>
    <d v="2015-06-22T00:00:00"/>
    <n v="5"/>
    <n v="0.03"/>
    <n v="51.75"/>
    <n v="19.989999999999998"/>
    <n v="16"/>
    <n v="847.96"/>
    <n v="90735"/>
    <x v="1"/>
  </r>
  <r>
    <n v="1189"/>
    <s v="Dwight Stephenson"/>
    <x v="2"/>
    <x v="1"/>
    <x v="1"/>
    <x v="2"/>
    <s v="Appliances"/>
    <s v="Small Box"/>
    <s v="Belkin 6 Outlet Metallic Surge Strip"/>
    <s v="United States"/>
    <x v="2"/>
    <x v="8"/>
    <x v="600"/>
    <n v="92646"/>
    <x v="165"/>
    <d v="2015-06-22T00:00:00"/>
    <n v="5"/>
    <n v="0.06"/>
    <n v="10.89"/>
    <n v="4.5"/>
    <n v="14"/>
    <n v="156.9"/>
    <n v="87584"/>
    <x v="2"/>
  </r>
  <r>
    <n v="1189"/>
    <s v="Dwight Stephenson"/>
    <x v="2"/>
    <x v="1"/>
    <x v="1"/>
    <x v="0"/>
    <s v="Office Furnishings"/>
    <s v="Small Box"/>
    <s v="Eldon Expressions Punched Metal &amp; Wood Desk Accessories, Pewter &amp; Cherry"/>
    <s v="United States"/>
    <x v="2"/>
    <x v="8"/>
    <x v="600"/>
    <n v="92646"/>
    <x v="165"/>
    <d v="2015-06-22T00:00:00"/>
    <n v="5"/>
    <n v="0.03"/>
    <n v="10.64"/>
    <n v="5.16"/>
    <n v="16"/>
    <n v="175.37"/>
    <n v="87584"/>
    <x v="2"/>
  </r>
  <r>
    <n v="1189"/>
    <s v="Dwight Stephenson"/>
    <x v="2"/>
    <x v="1"/>
    <x v="1"/>
    <x v="0"/>
    <s v="Office Furnishings"/>
    <s v="Small Box"/>
    <s v="Staples Plastic Wall Frames"/>
    <s v="United States"/>
    <x v="2"/>
    <x v="8"/>
    <x v="600"/>
    <n v="92646"/>
    <x v="165"/>
    <d v="2015-06-19T00:00:00"/>
    <n v="2"/>
    <n v="0.03"/>
    <n v="7.96"/>
    <n v="4.95"/>
    <n v="4"/>
    <n v="36.76"/>
    <n v="87584"/>
    <x v="2"/>
  </r>
  <r>
    <n v="1193"/>
    <s v="Louis Parrish"/>
    <x v="2"/>
    <x v="1"/>
    <x v="1"/>
    <x v="0"/>
    <s v="Office Furnishings"/>
    <s v="Small Box"/>
    <s v="Eldon Expressions Punched Metal &amp; Wood Desk Accessories, Pewter &amp; Cherry"/>
    <s v="United States"/>
    <x v="3"/>
    <x v="31"/>
    <x v="82"/>
    <n v="20016"/>
    <x v="165"/>
    <d v="2015-06-22T00:00:00"/>
    <n v="5"/>
    <n v="0.03"/>
    <n v="10.64"/>
    <n v="5.16"/>
    <n v="63"/>
    <n v="675.45"/>
    <n v="5984"/>
    <x v="3"/>
  </r>
  <r>
    <n v="1193"/>
    <s v="Louis Parrish"/>
    <x v="2"/>
    <x v="1"/>
    <x v="1"/>
    <x v="0"/>
    <s v="Office Furnishings"/>
    <s v="Small Box"/>
    <s v="Staples Plastic Wall Frames"/>
    <s v="United States"/>
    <x v="3"/>
    <x v="31"/>
    <x v="82"/>
    <n v="20016"/>
    <x v="165"/>
    <d v="2015-06-19T00:00:00"/>
    <n v="2"/>
    <n v="0.03"/>
    <n v="7.96"/>
    <n v="4.95"/>
    <n v="17"/>
    <n v="140.23999999999998"/>
    <n v="5984"/>
    <x v="3"/>
  </r>
  <r>
    <n v="3098"/>
    <s v="Lorraine Boykin"/>
    <x v="2"/>
    <x v="2"/>
    <x v="1"/>
    <x v="2"/>
    <s v="Appliances"/>
    <s v="Medium Box"/>
    <s v="Harmony HEPA Quiet Air Purifiers"/>
    <s v="United States"/>
    <x v="3"/>
    <x v="11"/>
    <x v="394"/>
    <n v="11967"/>
    <x v="165"/>
    <d v="2015-06-19T00:00:00"/>
    <n v="2"/>
    <n v="0"/>
    <n v="11.7"/>
    <n v="6.96"/>
    <n v="10"/>
    <n v="123.96"/>
    <n v="89315"/>
    <x v="3"/>
  </r>
  <r>
    <n v="907"/>
    <s v="Rachel Casey"/>
    <x v="4"/>
    <x v="1"/>
    <x v="2"/>
    <x v="2"/>
    <s v="Pens &amp; Art Supplies"/>
    <s v="Wrap Bag"/>
    <s v="12 Colored Short Pencils"/>
    <s v="United States"/>
    <x v="0"/>
    <x v="32"/>
    <x v="109"/>
    <n v="42420"/>
    <x v="165"/>
    <d v="2015-06-19T00:00:00"/>
    <n v="2"/>
    <n v="0.09"/>
    <n v="2.6"/>
    <n v="2.4"/>
    <n v="12"/>
    <n v="33.51"/>
    <n v="86460"/>
    <x v="0"/>
  </r>
  <r>
    <n v="317"/>
    <s v="Katherine Kearney"/>
    <x v="3"/>
    <x v="1"/>
    <x v="3"/>
    <x v="0"/>
    <s v="Office Furnishings"/>
    <s v="Small Box"/>
    <s v="Eldon® Expressions™ Wood Desk Accessories, Oak"/>
    <s v="United States"/>
    <x v="2"/>
    <x v="8"/>
    <x v="829"/>
    <n v="91945"/>
    <x v="165"/>
    <d v="2015-06-18T00:00:00"/>
    <n v="1"/>
    <n v="0.09"/>
    <n v="7.38"/>
    <n v="5.21"/>
    <n v="9"/>
    <n v="71.539999999999992"/>
    <n v="86041"/>
    <x v="2"/>
  </r>
  <r>
    <n v="317"/>
    <s v="Katherine Kearney"/>
    <x v="3"/>
    <x v="1"/>
    <x v="3"/>
    <x v="2"/>
    <s v="Paper"/>
    <s v="Small Box"/>
    <s v="Xerox 193"/>
    <s v="United States"/>
    <x v="2"/>
    <x v="8"/>
    <x v="829"/>
    <n v="91945"/>
    <x v="165"/>
    <d v="2015-06-18T00:00:00"/>
    <n v="1"/>
    <n v="0.04"/>
    <n v="5.98"/>
    <n v="5.15"/>
    <n v="17"/>
    <n v="106.77000000000001"/>
    <n v="86041"/>
    <x v="2"/>
  </r>
  <r>
    <n v="317"/>
    <s v="Katherine Kearney"/>
    <x v="3"/>
    <x v="1"/>
    <x v="3"/>
    <x v="2"/>
    <s v="Storage &amp; Organization"/>
    <s v="Small Box"/>
    <s v="Decoflex Hanging Personal Folder File, Blue"/>
    <s v="United States"/>
    <x v="2"/>
    <x v="8"/>
    <x v="829"/>
    <n v="91945"/>
    <x v="165"/>
    <d v="2015-06-18T00:00:00"/>
    <n v="1"/>
    <n v="0.04"/>
    <n v="15.42"/>
    <n v="10.68"/>
    <n v="12"/>
    <n v="195.68"/>
    <n v="86041"/>
    <x v="2"/>
  </r>
  <r>
    <n v="395"/>
    <s v="Monica McCormick"/>
    <x v="0"/>
    <x v="1"/>
    <x v="3"/>
    <x v="1"/>
    <s v="Computer Peripherals"/>
    <s v="Small Box"/>
    <s v="Logitech Access Keyboard"/>
    <s v="United States"/>
    <x v="0"/>
    <x v="9"/>
    <x v="830"/>
    <n v="28001"/>
    <x v="166"/>
    <d v="2015-06-19T00:00:00"/>
    <n v="1"/>
    <n v="0.04"/>
    <n v="15.98"/>
    <n v="4"/>
    <n v="4"/>
    <n v="67.88"/>
    <n v="86384"/>
    <x v="0"/>
  </r>
  <r>
    <n v="395"/>
    <s v="Monica McCormick"/>
    <x v="0"/>
    <x v="1"/>
    <x v="3"/>
    <x v="2"/>
    <s v="Paper"/>
    <s v="Small Box"/>
    <s v="Xerox 1929"/>
    <s v="United States"/>
    <x v="0"/>
    <x v="9"/>
    <x v="830"/>
    <n v="28001"/>
    <x v="166"/>
    <d v="2015-06-20T00:00:00"/>
    <n v="2"/>
    <n v="0.06"/>
    <n v="22.84"/>
    <n v="5.47"/>
    <n v="20"/>
    <n v="462.21000000000004"/>
    <n v="86384"/>
    <x v="0"/>
  </r>
  <r>
    <n v="152"/>
    <s v="Kent Kerr"/>
    <x v="2"/>
    <x v="1"/>
    <x v="0"/>
    <x v="1"/>
    <s v="Computer Peripherals"/>
    <s v="Small Box"/>
    <s v="Microsoft Natural Keyboard Elite"/>
    <s v="United States"/>
    <x v="0"/>
    <x v="34"/>
    <x v="121"/>
    <n v="37918"/>
    <x v="166"/>
    <d v="2015-06-22T00:00:00"/>
    <n v="4"/>
    <n v="0.1"/>
    <n v="39.979999999999997"/>
    <n v="4"/>
    <n v="21"/>
    <n v="843.4799999999999"/>
    <n v="89525"/>
    <x v="0"/>
  </r>
  <r>
    <n v="1958"/>
    <s v="Vickie Martinez"/>
    <x v="2"/>
    <x v="2"/>
    <x v="1"/>
    <x v="1"/>
    <s v="Computer Peripherals"/>
    <s v="Small Box"/>
    <s v="Belkin ErgoBoard™ Keyboard"/>
    <s v="United States"/>
    <x v="2"/>
    <x v="14"/>
    <x v="488"/>
    <n v="97068"/>
    <x v="166"/>
    <d v="2015-06-22T00:00:00"/>
    <n v="4"/>
    <n v="0.09"/>
    <n v="30.98"/>
    <n v="6.5"/>
    <n v="7"/>
    <n v="223.27"/>
    <n v="89819"/>
    <x v="2"/>
  </r>
  <r>
    <n v="2954"/>
    <s v="William Sharma"/>
    <x v="2"/>
    <x v="1"/>
    <x v="1"/>
    <x v="0"/>
    <s v="Office Furnishings"/>
    <s v="Small Pack"/>
    <s v="Aluminum Document Frame"/>
    <s v="United States"/>
    <x v="1"/>
    <x v="7"/>
    <x v="831"/>
    <n v="55119"/>
    <x v="166"/>
    <d v="2015-06-25T00:00:00"/>
    <n v="7"/>
    <n v="0.09"/>
    <n v="12.22"/>
    <n v="2.85"/>
    <n v="9"/>
    <n v="112.74"/>
    <n v="86427"/>
    <x v="1"/>
  </r>
  <r>
    <n v="553"/>
    <s v="Kristine Connolly"/>
    <x v="4"/>
    <x v="0"/>
    <x v="3"/>
    <x v="0"/>
    <s v="Tables"/>
    <s v="Jumbo Box"/>
    <s v="Bevis 36 x 72 Conference Tables"/>
    <s v="United States"/>
    <x v="2"/>
    <x v="8"/>
    <x v="10"/>
    <n v="90008"/>
    <x v="166"/>
    <d v="2015-06-19T00:00:00"/>
    <n v="1"/>
    <n v="0.08"/>
    <n v="124.49"/>
    <n v="51.94"/>
    <n v="56"/>
    <n v="7023.2999999999993"/>
    <n v="359"/>
    <x v="2"/>
  </r>
  <r>
    <n v="555"/>
    <s v="Walter Young"/>
    <x v="4"/>
    <x v="0"/>
    <x v="3"/>
    <x v="0"/>
    <s v="Tables"/>
    <s v="Jumbo Box"/>
    <s v="Bevis 36 x 72 Conference Tables"/>
    <s v="United States"/>
    <x v="2"/>
    <x v="15"/>
    <x v="358"/>
    <n v="84062"/>
    <x v="166"/>
    <d v="2015-06-19T00:00:00"/>
    <n v="1"/>
    <n v="0.08"/>
    <n v="124.49"/>
    <n v="51.94"/>
    <n v="14"/>
    <n v="1794.72"/>
    <n v="86192"/>
    <x v="2"/>
  </r>
  <r>
    <n v="2016"/>
    <s v="Wayne Bean"/>
    <x v="4"/>
    <x v="1"/>
    <x v="3"/>
    <x v="2"/>
    <s v="Pens &amp; Art Supplies"/>
    <s v="Small Pack"/>
    <s v="Staples Battery-Operated Desktop Pencil Sharpener"/>
    <s v="United States"/>
    <x v="1"/>
    <x v="25"/>
    <x v="58"/>
    <n v="48195"/>
    <x v="166"/>
    <d v="2015-06-19T00:00:00"/>
    <n v="1"/>
    <n v="0.1"/>
    <n v="10.48"/>
    <n v="2.89"/>
    <n v="4"/>
    <n v="44.71"/>
    <n v="86874"/>
    <x v="1"/>
  </r>
  <r>
    <n v="594"/>
    <s v="Charlie Moore"/>
    <x v="0"/>
    <x v="1"/>
    <x v="1"/>
    <x v="1"/>
    <s v="Computer Peripherals"/>
    <s v="Small Pack"/>
    <s v="80 Minute CD-R Spindle, 100/Pack - Staples"/>
    <s v="United States"/>
    <x v="1"/>
    <x v="2"/>
    <x v="464"/>
    <n v="46016"/>
    <x v="167"/>
    <d v="2015-06-22T00:00:00"/>
    <n v="3"/>
    <n v="0.04"/>
    <n v="39.479999999999997"/>
    <n v="1.99"/>
    <n v="18"/>
    <n v="712.59"/>
    <n v="86311"/>
    <x v="1"/>
  </r>
  <r>
    <n v="594"/>
    <s v="Charlie Moore"/>
    <x v="0"/>
    <x v="1"/>
    <x v="1"/>
    <x v="0"/>
    <s v="Office Furnishings"/>
    <s v="Wrap Bag"/>
    <s v="3M Hangers With Command Adhesive"/>
    <s v="United States"/>
    <x v="1"/>
    <x v="2"/>
    <x v="464"/>
    <n v="46016"/>
    <x v="167"/>
    <d v="2015-06-20T00:00:00"/>
    <n v="1"/>
    <n v="0.04"/>
    <n v="3.7"/>
    <n v="1.61"/>
    <n v="18"/>
    <n v="68.17"/>
    <n v="86311"/>
    <x v="1"/>
  </r>
  <r>
    <n v="1009"/>
    <s v="Kristin George"/>
    <x v="1"/>
    <x v="0"/>
    <x v="3"/>
    <x v="0"/>
    <s v="Tables"/>
    <s v="Jumbo Box"/>
    <s v="Chromcraft Bull-Nose Wood Oval Conference Tables &amp; Bases"/>
    <s v="United States"/>
    <x v="3"/>
    <x v="29"/>
    <x v="832"/>
    <n v="4072"/>
    <x v="167"/>
    <d v="2015-06-21T00:00:00"/>
    <n v="2"/>
    <n v="0.1"/>
    <n v="550.98"/>
    <n v="45.7"/>
    <n v="14"/>
    <n v="7759.32"/>
    <n v="88372"/>
    <x v="3"/>
  </r>
  <r>
    <n v="1956"/>
    <s v="Justin Frank"/>
    <x v="1"/>
    <x v="1"/>
    <x v="1"/>
    <x v="1"/>
    <s v="Computer Peripherals"/>
    <s v="Small Box"/>
    <s v="Targus USB Numeric Keypad"/>
    <s v="United States"/>
    <x v="2"/>
    <x v="3"/>
    <x v="361"/>
    <n v="80027"/>
    <x v="167"/>
    <d v="2015-06-21T00:00:00"/>
    <n v="2"/>
    <n v="0.09"/>
    <n v="40.98"/>
    <n v="6.5"/>
    <n v="19"/>
    <n v="785.02999999999986"/>
    <n v="89820"/>
    <x v="2"/>
  </r>
  <r>
    <n v="796"/>
    <s v="Amanda Conner"/>
    <x v="3"/>
    <x v="1"/>
    <x v="3"/>
    <x v="2"/>
    <s v="Appliances"/>
    <s v="Medium Box"/>
    <s v="Holmes Odor Grabber"/>
    <s v="United States"/>
    <x v="1"/>
    <x v="13"/>
    <x v="444"/>
    <n v="68046"/>
    <x v="167"/>
    <d v="2015-06-22T00:00:00"/>
    <n v="3"/>
    <n v="0.1"/>
    <n v="14.42"/>
    <n v="6.75"/>
    <n v="1"/>
    <n v="21.07"/>
    <n v="86869"/>
    <x v="1"/>
  </r>
  <r>
    <n v="2323"/>
    <s v="Emma Buckley"/>
    <x v="3"/>
    <x v="2"/>
    <x v="0"/>
    <x v="1"/>
    <s v="Computer Peripherals"/>
    <s v="Small Pack"/>
    <s v="Imation 3.5&quot;, DISKETTE 44766 HGHLD3.52HD/FM, 10/Pack"/>
    <s v="United States"/>
    <x v="2"/>
    <x v="8"/>
    <x v="332"/>
    <n v="92236"/>
    <x v="167"/>
    <d v="2015-06-19T00:00:00"/>
    <n v="0"/>
    <n v="0.06"/>
    <n v="4.9800000000000004"/>
    <n v="4.62"/>
    <n v="7"/>
    <n v="39.419999999999995"/>
    <n v="88722"/>
    <x v="2"/>
  </r>
  <r>
    <n v="3138"/>
    <s v="Herbert Donnelly Swanson"/>
    <x v="3"/>
    <x v="2"/>
    <x v="3"/>
    <x v="2"/>
    <s v="Appliances"/>
    <s v="Small Box"/>
    <s v="Eureka Disposable Bags for Sanitaire® Vibra Groomer I® Upright Vac"/>
    <s v="United States"/>
    <x v="3"/>
    <x v="47"/>
    <x v="833"/>
    <n v="3053"/>
    <x v="167"/>
    <d v="2015-06-21T00:00:00"/>
    <n v="2"/>
    <n v="0.05"/>
    <n v="4.0599999999999996"/>
    <n v="6.89"/>
    <n v="22"/>
    <n v="96.16"/>
    <n v="86796"/>
    <x v="3"/>
  </r>
  <r>
    <n v="3167"/>
    <s v="Ray Silverman"/>
    <x v="3"/>
    <x v="0"/>
    <x v="3"/>
    <x v="0"/>
    <s v="Chairs &amp; Chairmats"/>
    <s v="Jumbo Drum"/>
    <s v="Hon 2090 “Pillow Soft” Series Mid Back Swivel/Tilt Chairs"/>
    <s v="United States"/>
    <x v="0"/>
    <x v="12"/>
    <x v="834"/>
    <n v="32004"/>
    <x v="167"/>
    <d v="2015-06-20T00:00:00"/>
    <n v="1"/>
    <n v="7.0000000000000007E-2"/>
    <n v="280.98"/>
    <n v="57"/>
    <n v="14"/>
    <n v="3990.65"/>
    <n v="86491"/>
    <x v="0"/>
  </r>
  <r>
    <n v="3167"/>
    <s v="Ray Silverman"/>
    <x v="3"/>
    <x v="1"/>
    <x v="3"/>
    <x v="2"/>
    <s v="Paper"/>
    <s v="Small Box"/>
    <s v="Xerox 1922"/>
    <s v="United States"/>
    <x v="0"/>
    <x v="12"/>
    <x v="834"/>
    <n v="32004"/>
    <x v="167"/>
    <d v="2015-06-21T00:00:00"/>
    <n v="2"/>
    <n v="0"/>
    <n v="4.9800000000000004"/>
    <n v="7.44"/>
    <n v="15"/>
    <n v="82.14"/>
    <n v="86491"/>
    <x v="0"/>
  </r>
  <r>
    <n v="3167"/>
    <s v="Ray Silverman"/>
    <x v="3"/>
    <x v="1"/>
    <x v="3"/>
    <x v="2"/>
    <s v="Pens &amp; Art Supplies"/>
    <s v="Wrap Bag"/>
    <s v="Fluorescent Highlighters by Dixon"/>
    <s v="United States"/>
    <x v="0"/>
    <x v="12"/>
    <x v="834"/>
    <n v="32004"/>
    <x v="167"/>
    <d v="2015-06-21T00:00:00"/>
    <n v="2"/>
    <n v="0.1"/>
    <n v="3.98"/>
    <n v="0.83"/>
    <n v="11"/>
    <n v="44.51"/>
    <n v="86491"/>
    <x v="0"/>
  </r>
  <r>
    <n v="491"/>
    <s v="Toni Swanson"/>
    <x v="0"/>
    <x v="0"/>
    <x v="1"/>
    <x v="1"/>
    <s v="Office Machines"/>
    <s v="Jumbo Drum"/>
    <s v="Okidata ML395C Color Dot Matrix Printer"/>
    <s v="United States"/>
    <x v="3"/>
    <x v="11"/>
    <x v="13"/>
    <n v="10154"/>
    <x v="168"/>
    <d v="2015-06-22T00:00:00"/>
    <n v="2"/>
    <n v="0.02"/>
    <n v="1360.14"/>
    <n v="14.7"/>
    <n v="22"/>
    <n v="29937.760000000002"/>
    <n v="6562"/>
    <x v="3"/>
  </r>
  <r>
    <n v="494"/>
    <s v="Jimmy Alston Holder"/>
    <x v="0"/>
    <x v="0"/>
    <x v="1"/>
    <x v="1"/>
    <s v="Office Machines"/>
    <s v="Jumbo Drum"/>
    <s v="Okidata ML395C Color Dot Matrix Printer"/>
    <s v="United States"/>
    <x v="2"/>
    <x v="4"/>
    <x v="20"/>
    <n v="98115"/>
    <x v="168"/>
    <d v="2015-06-22T00:00:00"/>
    <n v="2"/>
    <n v="0.02"/>
    <n v="1360.14"/>
    <n v="14.7"/>
    <n v="6"/>
    <n v="8175.5199999999995"/>
    <n v="88908"/>
    <x v="2"/>
  </r>
  <r>
    <n v="896"/>
    <s v="Jennifer Siegel"/>
    <x v="0"/>
    <x v="1"/>
    <x v="3"/>
    <x v="1"/>
    <s v="Computer Peripherals"/>
    <s v="Small Pack"/>
    <s v="DS/HD IBM Formatted Diskettes, 200/Pack - Staples"/>
    <s v="United States"/>
    <x v="1"/>
    <x v="18"/>
    <x v="83"/>
    <n v="76201"/>
    <x v="168"/>
    <d v="2015-06-22T00:00:00"/>
    <n v="2"/>
    <n v="0.06"/>
    <n v="47.98"/>
    <n v="3.61"/>
    <n v="11"/>
    <n v="531.33000000000004"/>
    <n v="90167"/>
    <x v="1"/>
  </r>
  <r>
    <n v="2352"/>
    <s v="Kerry Beach"/>
    <x v="0"/>
    <x v="1"/>
    <x v="1"/>
    <x v="2"/>
    <s v="Storage &amp; Organization"/>
    <s v="Small Box"/>
    <s v="Advantus 10-Drawer Portable Organizer, Chrome Metal Frame, Smoke Drawers"/>
    <s v="United States"/>
    <x v="3"/>
    <x v="36"/>
    <x v="835"/>
    <n v="21501"/>
    <x v="168"/>
    <d v="2015-06-23T00:00:00"/>
    <n v="3"/>
    <n v="0.06"/>
    <n v="59.76"/>
    <n v="9.7100000000000009"/>
    <n v="18"/>
    <n v="1085.3300000000002"/>
    <n v="86165"/>
    <x v="3"/>
  </r>
  <r>
    <n v="2352"/>
    <s v="Kerry Beach"/>
    <x v="0"/>
    <x v="1"/>
    <x v="1"/>
    <x v="1"/>
    <s v="Telephones and Communication"/>
    <s v="Small Box"/>
    <s v="T65"/>
    <s v="United States"/>
    <x v="3"/>
    <x v="36"/>
    <x v="835"/>
    <n v="21501"/>
    <x v="168"/>
    <d v="2015-06-23T00:00:00"/>
    <n v="3"/>
    <n v="7.0000000000000007E-2"/>
    <n v="195.99"/>
    <n v="4.2"/>
    <n v="4"/>
    <n v="788.09"/>
    <n v="86165"/>
    <x v="3"/>
  </r>
  <r>
    <n v="1123"/>
    <s v="Peggy Lanier"/>
    <x v="1"/>
    <x v="1"/>
    <x v="0"/>
    <x v="1"/>
    <s v="Telephones and Communication"/>
    <s v="Small Box"/>
    <s v="5165"/>
    <s v="United States"/>
    <x v="2"/>
    <x v="8"/>
    <x v="465"/>
    <n v="95661"/>
    <x v="168"/>
    <d v="2015-06-22T00:00:00"/>
    <n v="2"/>
    <n v="0.09"/>
    <n v="175.99"/>
    <n v="4.99"/>
    <n v="22"/>
    <n v="3876.68"/>
    <n v="87016"/>
    <x v="2"/>
  </r>
  <r>
    <n v="1124"/>
    <s v="Randy Jiang"/>
    <x v="1"/>
    <x v="0"/>
    <x v="0"/>
    <x v="0"/>
    <s v="Bookcases"/>
    <s v="Jumbo Box"/>
    <s v="Rush Hierlooms Collection Rich Wood Bookcases"/>
    <s v="United States"/>
    <x v="3"/>
    <x v="22"/>
    <x v="836"/>
    <n v="6360"/>
    <x v="168"/>
    <d v="2015-06-21T00:00:00"/>
    <n v="1"/>
    <n v="0.09"/>
    <n v="160.97999999999999"/>
    <n v="35.020000000000003"/>
    <n v="18"/>
    <n v="2932.5699999999997"/>
    <n v="87016"/>
    <x v="3"/>
  </r>
  <r>
    <n v="1432"/>
    <s v="Kerry Green"/>
    <x v="2"/>
    <x v="1"/>
    <x v="3"/>
    <x v="2"/>
    <s v="Envelopes"/>
    <s v="Small Box"/>
    <s v="Manila Recycled Extra-Heavyweight Clasp Envelopes, 6&quot; x 9&quot;"/>
    <s v="United States"/>
    <x v="1"/>
    <x v="2"/>
    <x v="422"/>
    <n v="46203"/>
    <x v="168"/>
    <d v="2015-06-27T00:00:00"/>
    <n v="7"/>
    <n v="7.0000000000000007E-2"/>
    <n v="10.98"/>
    <n v="4.8"/>
    <n v="16"/>
    <n v="180.41000000000003"/>
    <n v="86827"/>
    <x v="1"/>
  </r>
  <r>
    <n v="491"/>
    <s v="Toni Swanson"/>
    <x v="3"/>
    <x v="1"/>
    <x v="1"/>
    <x v="2"/>
    <s v="Paper"/>
    <s v="Small Box"/>
    <s v="Southworth 25% Cotton Linen-Finish Paper &amp; Envelopes"/>
    <s v="United States"/>
    <x v="3"/>
    <x v="11"/>
    <x v="13"/>
    <n v="10154"/>
    <x v="168"/>
    <d v="2015-06-22T00:00:00"/>
    <n v="2"/>
    <n v="0.02"/>
    <n v="9.06"/>
    <n v="9.86"/>
    <n v="24"/>
    <n v="227.28"/>
    <n v="42852"/>
    <x v="3"/>
  </r>
  <r>
    <n v="494"/>
    <s v="Jimmy Alston Holder"/>
    <x v="3"/>
    <x v="1"/>
    <x v="1"/>
    <x v="2"/>
    <s v="Paper"/>
    <s v="Small Box"/>
    <s v="Southworth 25% Cotton Linen-Finish Paper &amp; Envelopes"/>
    <s v="United States"/>
    <x v="2"/>
    <x v="4"/>
    <x v="20"/>
    <n v="98115"/>
    <x v="168"/>
    <d v="2015-06-22T00:00:00"/>
    <n v="2"/>
    <n v="0.02"/>
    <n v="9.06"/>
    <n v="9.86"/>
    <n v="6"/>
    <n v="64.2"/>
    <n v="88908"/>
    <x v="2"/>
  </r>
  <r>
    <n v="1424"/>
    <s v="Robyn Zhou"/>
    <x v="3"/>
    <x v="1"/>
    <x v="2"/>
    <x v="2"/>
    <s v="Binders and Binder Accessories"/>
    <s v="Small Box"/>
    <s v="Fellowes Twister Kit, Gray/Clear, 3/pkg"/>
    <s v="United States"/>
    <x v="2"/>
    <x v="3"/>
    <x v="101"/>
    <n v="80112"/>
    <x v="168"/>
    <d v="2015-06-22T00:00:00"/>
    <n v="2"/>
    <n v="0.05"/>
    <n v="8.0399999999999991"/>
    <n v="8.94"/>
    <n v="15"/>
    <n v="129.48999999999998"/>
    <n v="89449"/>
    <x v="2"/>
  </r>
  <r>
    <n v="2487"/>
    <s v="Michelle Bryant Phillips"/>
    <x v="3"/>
    <x v="1"/>
    <x v="0"/>
    <x v="2"/>
    <s v="Labels"/>
    <s v="Small Box"/>
    <s v="Avery 481"/>
    <s v="United States"/>
    <x v="0"/>
    <x v="5"/>
    <x v="784"/>
    <n v="30084"/>
    <x v="168"/>
    <d v="2015-06-21T00:00:00"/>
    <n v="1"/>
    <n v="0.04"/>
    <n v="3.08"/>
    <n v="0.99"/>
    <n v="14"/>
    <n v="44.070000000000007"/>
    <n v="91415"/>
    <x v="0"/>
  </r>
  <r>
    <n v="2487"/>
    <s v="Michelle Bryant Phillips"/>
    <x v="3"/>
    <x v="1"/>
    <x v="0"/>
    <x v="2"/>
    <s v="Pens &amp; Art Supplies"/>
    <s v="Wrap Bag"/>
    <s v="Newell 318"/>
    <s v="United States"/>
    <x v="0"/>
    <x v="5"/>
    <x v="784"/>
    <n v="30084"/>
    <x v="168"/>
    <d v="2015-06-21T00:00:00"/>
    <n v="1"/>
    <n v="0.1"/>
    <n v="2.78"/>
    <n v="1.25"/>
    <n v="18"/>
    <n v="51.19"/>
    <n v="91415"/>
    <x v="0"/>
  </r>
  <r>
    <n v="2713"/>
    <s v="Lynda Banks"/>
    <x v="0"/>
    <x v="1"/>
    <x v="3"/>
    <x v="2"/>
    <s v="Labels"/>
    <s v="Small Box"/>
    <s v="Avery 492"/>
    <s v="United States"/>
    <x v="1"/>
    <x v="25"/>
    <x v="837"/>
    <n v="49001"/>
    <x v="169"/>
    <d v="2015-06-24T00:00:00"/>
    <n v="3"/>
    <n v="7.0000000000000007E-2"/>
    <n v="2.88"/>
    <n v="0.5"/>
    <n v="9"/>
    <n v="26.349999999999998"/>
    <n v="88701"/>
    <x v="1"/>
  </r>
  <r>
    <n v="2713"/>
    <s v="Lynda Banks"/>
    <x v="0"/>
    <x v="0"/>
    <x v="3"/>
    <x v="0"/>
    <s v="Tables"/>
    <s v="Jumbo Box"/>
    <s v="Bretford CR4500 Series Slim Rectangular Table"/>
    <s v="United States"/>
    <x v="1"/>
    <x v="25"/>
    <x v="837"/>
    <n v="49001"/>
    <x v="169"/>
    <d v="2015-06-22T00:00:00"/>
    <n v="1"/>
    <n v="0.03"/>
    <n v="348.21"/>
    <n v="40.19"/>
    <n v="2"/>
    <n v="736.57999999999993"/>
    <n v="88701"/>
    <x v="1"/>
  </r>
  <r>
    <n v="2049"/>
    <s v="Kenneth Pollock"/>
    <x v="1"/>
    <x v="1"/>
    <x v="3"/>
    <x v="1"/>
    <s v="Computer Peripherals"/>
    <s v="Small Pack"/>
    <s v="Memorex 4.7GB DVD+R, 3/Pack"/>
    <s v="United States"/>
    <x v="0"/>
    <x v="21"/>
    <x v="838"/>
    <n v="22801"/>
    <x v="169"/>
    <d v="2015-06-23T00:00:00"/>
    <n v="2"/>
    <n v="0.03"/>
    <n v="15.28"/>
    <n v="1.99"/>
    <n v="19"/>
    <n v="292.28000000000003"/>
    <n v="88220"/>
    <x v="0"/>
  </r>
  <r>
    <n v="2049"/>
    <s v="Kenneth Pollock"/>
    <x v="1"/>
    <x v="1"/>
    <x v="3"/>
    <x v="2"/>
    <s v="Pens &amp; Art Supplies"/>
    <s v="Wrap Bag"/>
    <s v="Newell 326"/>
    <s v="United States"/>
    <x v="0"/>
    <x v="21"/>
    <x v="838"/>
    <n v="22801"/>
    <x v="169"/>
    <d v="2015-06-24T00:00:00"/>
    <n v="3"/>
    <n v="0.09"/>
    <n v="1.76"/>
    <n v="0.7"/>
    <n v="13"/>
    <n v="23.49"/>
    <n v="88220"/>
    <x v="0"/>
  </r>
  <r>
    <n v="2305"/>
    <s v="Pat Kinney"/>
    <x v="1"/>
    <x v="1"/>
    <x v="0"/>
    <x v="2"/>
    <s v="Envelopes"/>
    <s v="Small Box"/>
    <s v="Tyvek® Side-Opening Peel &amp; Seel® Expanding Envelopes"/>
    <s v="United States"/>
    <x v="1"/>
    <x v="46"/>
    <x v="17"/>
    <n v="57201"/>
    <x v="169"/>
    <d v="2015-06-24T00:00:00"/>
    <n v="3"/>
    <n v="0"/>
    <n v="90.48"/>
    <n v="19.989999999999998"/>
    <n v="12"/>
    <n v="1105.75"/>
    <n v="89869"/>
    <x v="1"/>
  </r>
  <r>
    <n v="648"/>
    <s v="Steve O'Brien"/>
    <x v="3"/>
    <x v="1"/>
    <x v="2"/>
    <x v="0"/>
    <s v="Office Furnishings"/>
    <s v="Small Pack"/>
    <s v="Executive Impressions 13&quot; Chairman Wall Clock"/>
    <s v="United States"/>
    <x v="1"/>
    <x v="10"/>
    <x v="839"/>
    <n v="60440"/>
    <x v="169"/>
    <d v="2015-06-22T00:00:00"/>
    <n v="1"/>
    <n v="0.02"/>
    <n v="25.38"/>
    <n v="8.99"/>
    <n v="1"/>
    <n v="34.349999999999994"/>
    <n v="91365"/>
    <x v="1"/>
  </r>
  <r>
    <n v="792"/>
    <s v="Holly Pate"/>
    <x v="3"/>
    <x v="1"/>
    <x v="3"/>
    <x v="2"/>
    <s v="Paper"/>
    <s v="Small Box"/>
    <s v="Xerox 1993"/>
    <s v="United States"/>
    <x v="1"/>
    <x v="19"/>
    <x v="840"/>
    <n v="73064"/>
    <x v="169"/>
    <d v="2015-06-22T00:00:00"/>
    <n v="1"/>
    <n v="0.09"/>
    <n v="6.48"/>
    <n v="9.68"/>
    <n v="16"/>
    <n v="113.27000000000001"/>
    <n v="88753"/>
    <x v="1"/>
  </r>
  <r>
    <n v="1511"/>
    <s v="Joseph Dawson"/>
    <x v="0"/>
    <x v="1"/>
    <x v="3"/>
    <x v="2"/>
    <s v="Binders and Binder Accessories"/>
    <s v="Small Box"/>
    <s v="Avery Legal 4-Ring Binder"/>
    <s v="United States"/>
    <x v="1"/>
    <x v="2"/>
    <x v="841"/>
    <n v="47302"/>
    <x v="170"/>
    <d v="2015-06-24T00:00:00"/>
    <n v="2"/>
    <n v="0.09"/>
    <n v="20.98"/>
    <n v="1.49"/>
    <n v="14"/>
    <n v="295.12000000000006"/>
    <n v="90303"/>
    <x v="1"/>
  </r>
  <r>
    <n v="2874"/>
    <s v="Marian Willis"/>
    <x v="0"/>
    <x v="1"/>
    <x v="2"/>
    <x v="2"/>
    <s v="Binders and Binder Accessories"/>
    <s v="Small Box"/>
    <s v="Ibico Hi-Tech Manual Binding System"/>
    <s v="United States"/>
    <x v="1"/>
    <x v="13"/>
    <x v="584"/>
    <n v="68128"/>
    <x v="170"/>
    <d v="2015-06-24T00:00:00"/>
    <n v="2"/>
    <n v="0.03"/>
    <n v="304.99"/>
    <n v="19.989999999999998"/>
    <n v="19"/>
    <n v="5814.77"/>
    <n v="89874"/>
    <x v="1"/>
  </r>
  <r>
    <n v="2874"/>
    <s v="Marian Willis"/>
    <x v="0"/>
    <x v="1"/>
    <x v="2"/>
    <x v="1"/>
    <s v="Telephones and Communication"/>
    <s v="Small Box"/>
    <s v="V 3600 Series"/>
    <s v="United States"/>
    <x v="1"/>
    <x v="13"/>
    <x v="584"/>
    <n v="68128"/>
    <x v="170"/>
    <d v="2015-06-24T00:00:00"/>
    <n v="2"/>
    <n v="0.09"/>
    <n v="65.989999999999995"/>
    <n v="8.99"/>
    <n v="12"/>
    <n v="800.77999999999986"/>
    <n v="89874"/>
    <x v="1"/>
  </r>
  <r>
    <n v="2963"/>
    <s v="Frances Johnson"/>
    <x v="0"/>
    <x v="1"/>
    <x v="1"/>
    <x v="2"/>
    <s v="Storage &amp; Organization"/>
    <s v="Medium Box"/>
    <s v="Iris Project Case"/>
    <s v="United States"/>
    <x v="3"/>
    <x v="36"/>
    <x v="842"/>
    <n v="21220"/>
    <x v="170"/>
    <d v="2015-06-23T00:00:00"/>
    <n v="1"/>
    <n v="0.01"/>
    <n v="7.98"/>
    <n v="6.5"/>
    <n v="4"/>
    <n v="38.410000000000004"/>
    <n v="88612"/>
    <x v="3"/>
  </r>
  <r>
    <n v="3132"/>
    <s v="Anita Kang"/>
    <x v="1"/>
    <x v="0"/>
    <x v="3"/>
    <x v="0"/>
    <s v="Chairs &amp; Chairmats"/>
    <s v="Jumbo Drum"/>
    <s v="Global Ergonomic Managers Chair"/>
    <s v="United States"/>
    <x v="1"/>
    <x v="10"/>
    <x v="731"/>
    <n v="60060"/>
    <x v="170"/>
    <d v="2015-06-23T00:00:00"/>
    <n v="1"/>
    <n v="0.1"/>
    <n v="180.98"/>
    <n v="26.2"/>
    <n v="3"/>
    <n v="569.04"/>
    <n v="86790"/>
    <x v="1"/>
  </r>
  <r>
    <n v="437"/>
    <s v="Alice Berger McIntyre"/>
    <x v="2"/>
    <x v="1"/>
    <x v="0"/>
    <x v="1"/>
    <s v="Telephones and Communication"/>
    <s v="Small Box"/>
    <s v="StarTAC ST7762"/>
    <s v="United States"/>
    <x v="3"/>
    <x v="35"/>
    <x v="843"/>
    <n v="1462"/>
    <x v="170"/>
    <d v="2015-06-27T00:00:00"/>
    <n v="5"/>
    <n v="0.05"/>
    <n v="125.99"/>
    <n v="8.08"/>
    <n v="9"/>
    <n v="1141.9399999999998"/>
    <n v="90695"/>
    <x v="3"/>
  </r>
  <r>
    <n v="1127"/>
    <s v="Ray Grady"/>
    <x v="2"/>
    <x v="1"/>
    <x v="1"/>
    <x v="2"/>
    <s v="Rubber Bands"/>
    <s v="Wrap Bag"/>
    <s v="Plymouth Boxed Rubber Bands by Plymouth"/>
    <s v="United States"/>
    <x v="1"/>
    <x v="18"/>
    <x v="372"/>
    <n v="78852"/>
    <x v="170"/>
    <d v="2015-06-26T00:00:00"/>
    <n v="4"/>
    <n v="0.04"/>
    <n v="4.71"/>
    <n v="0.7"/>
    <n v="19"/>
    <n v="90.149999999999991"/>
    <n v="87222"/>
    <x v="1"/>
  </r>
  <r>
    <n v="1128"/>
    <s v="Kurt O'Connor"/>
    <x v="2"/>
    <x v="1"/>
    <x v="1"/>
    <x v="2"/>
    <s v="Paper"/>
    <s v="Wrap Bag"/>
    <s v="Important Message Pads, 50 4-1/4 x 5-1/2 Forms per Pad"/>
    <s v="United States"/>
    <x v="1"/>
    <x v="18"/>
    <x v="844"/>
    <n v="78539"/>
    <x v="170"/>
    <d v="2015-06-27T00:00:00"/>
    <n v="5"/>
    <n v="0.06"/>
    <n v="4.2"/>
    <n v="2.2599999999999998"/>
    <n v="13"/>
    <n v="56.8"/>
    <n v="87222"/>
    <x v="1"/>
  </r>
  <r>
    <n v="2279"/>
    <s v="Lucille McGee"/>
    <x v="2"/>
    <x v="2"/>
    <x v="2"/>
    <x v="2"/>
    <s v="Envelopes"/>
    <s v="Small Box"/>
    <s v="Ampad #10 Peel &amp; Seel® Holiday Envelopes"/>
    <s v="United States"/>
    <x v="3"/>
    <x v="28"/>
    <x v="845"/>
    <n v="15601"/>
    <x v="170"/>
    <d v="2015-06-26T00:00:00"/>
    <n v="4"/>
    <n v="0.04"/>
    <n v="4.4800000000000004"/>
    <n v="2.5"/>
    <n v="7"/>
    <n v="33.82"/>
    <n v="85949"/>
    <x v="3"/>
  </r>
  <r>
    <n v="101"/>
    <s v="Claudia Boyle"/>
    <x v="4"/>
    <x v="1"/>
    <x v="1"/>
    <x v="1"/>
    <s v="Computer Peripherals"/>
    <s v="Small Box"/>
    <s v="Belkin 105-Key Black Keyboard"/>
    <s v="United States"/>
    <x v="3"/>
    <x v="29"/>
    <x v="846"/>
    <n v="4005"/>
    <x v="170"/>
    <d v="2015-06-24T00:00:00"/>
    <n v="2"/>
    <n v="0.1"/>
    <n v="19.98"/>
    <n v="4"/>
    <n v="16"/>
    <n v="323.58"/>
    <n v="88205"/>
    <x v="3"/>
  </r>
  <r>
    <n v="102"/>
    <s v="Caroline Johnston"/>
    <x v="4"/>
    <x v="1"/>
    <x v="1"/>
    <x v="1"/>
    <s v="Computer Peripherals"/>
    <s v="Small Box"/>
    <s v="Belkin 105-Key Black Keyboard"/>
    <s v="United States"/>
    <x v="3"/>
    <x v="35"/>
    <x v="203"/>
    <n v="2129"/>
    <x v="170"/>
    <d v="2015-06-24T00:00:00"/>
    <n v="2"/>
    <n v="0.1"/>
    <n v="19.98"/>
    <n v="4"/>
    <n v="65"/>
    <n v="1302.6000000000001"/>
    <n v="3397"/>
    <x v="3"/>
  </r>
  <r>
    <n v="102"/>
    <s v="Caroline Johnston"/>
    <x v="4"/>
    <x v="1"/>
    <x v="1"/>
    <x v="2"/>
    <s v="Binders and Binder Accessories"/>
    <s v="Small Box"/>
    <s v="Avery Durable Binders"/>
    <s v="United States"/>
    <x v="3"/>
    <x v="35"/>
    <x v="203"/>
    <n v="2129"/>
    <x v="170"/>
    <d v="2015-06-23T00:00:00"/>
    <n v="1"/>
    <n v="0.09"/>
    <n v="2.88"/>
    <n v="1.49"/>
    <n v="17"/>
    <n v="50.36"/>
    <n v="3397"/>
    <x v="3"/>
  </r>
  <r>
    <n v="109"/>
    <s v="Tom McFarland"/>
    <x v="4"/>
    <x v="1"/>
    <x v="1"/>
    <x v="2"/>
    <s v="Binders and Binder Accessories"/>
    <s v="Small Box"/>
    <s v="Avery Durable Binders"/>
    <s v="United States"/>
    <x v="3"/>
    <x v="33"/>
    <x v="847"/>
    <n v="7644"/>
    <x v="170"/>
    <d v="2015-06-23T00:00:00"/>
    <n v="1"/>
    <n v="0.09"/>
    <n v="2.88"/>
    <n v="1.49"/>
    <n v="4"/>
    <n v="12.92"/>
    <n v="88205"/>
    <x v="3"/>
  </r>
  <r>
    <n v="522"/>
    <s v="Aaron Riggs"/>
    <x v="4"/>
    <x v="2"/>
    <x v="0"/>
    <x v="1"/>
    <s v="Office Machines"/>
    <s v="Medium Box"/>
    <s v="Canon MP41DH Printing Calculator"/>
    <s v="United States"/>
    <x v="2"/>
    <x v="14"/>
    <x v="221"/>
    <n v="97756"/>
    <x v="170"/>
    <d v="2015-06-24T00:00:00"/>
    <n v="2"/>
    <n v="0.02"/>
    <n v="150.97999999999999"/>
    <n v="13.99"/>
    <n v="3"/>
    <n v="466.90999999999997"/>
    <n v="89327"/>
    <x v="2"/>
  </r>
  <r>
    <n v="522"/>
    <s v="Aaron Riggs"/>
    <x v="4"/>
    <x v="1"/>
    <x v="0"/>
    <x v="2"/>
    <s v="Paper"/>
    <s v="Wrap Bag"/>
    <s v="Wirebound Message Book, 4 per Page"/>
    <s v="United States"/>
    <x v="2"/>
    <x v="14"/>
    <x v="221"/>
    <n v="97756"/>
    <x v="170"/>
    <d v="2015-06-24T00:00:00"/>
    <n v="2"/>
    <n v="0.1"/>
    <n v="5.43"/>
    <n v="0.95"/>
    <n v="1"/>
    <n v="6.28"/>
    <n v="89327"/>
    <x v="2"/>
  </r>
  <r>
    <n v="522"/>
    <s v="Aaron Riggs"/>
    <x v="4"/>
    <x v="0"/>
    <x v="0"/>
    <x v="0"/>
    <s v="Tables"/>
    <s v="Jumbo Box"/>
    <s v="Bevis Round Conference Table Top, X-Base"/>
    <s v="United States"/>
    <x v="2"/>
    <x v="14"/>
    <x v="221"/>
    <n v="97756"/>
    <x v="170"/>
    <d v="2015-06-23T00:00:00"/>
    <n v="1"/>
    <n v="0.01"/>
    <n v="179.29"/>
    <n v="29.21"/>
    <n v="21"/>
    <n v="3794.2899999999995"/>
    <n v="89327"/>
    <x v="2"/>
  </r>
  <r>
    <n v="445"/>
    <s v="Judy Barrett"/>
    <x v="1"/>
    <x v="0"/>
    <x v="0"/>
    <x v="0"/>
    <s v="Bookcases"/>
    <s v="Jumbo Box"/>
    <s v="O'Sullivan Living Dimensions 3-Shelf Bookcases"/>
    <s v="United States"/>
    <x v="1"/>
    <x v="13"/>
    <x v="382"/>
    <n v="68701"/>
    <x v="171"/>
    <d v="2015-06-24T00:00:00"/>
    <n v="1"/>
    <n v="0.09"/>
    <n v="200.98"/>
    <n v="55.96"/>
    <n v="9"/>
    <n v="1864.69"/>
    <n v="88084"/>
    <x v="1"/>
  </r>
  <r>
    <n v="445"/>
    <s v="Judy Barrett"/>
    <x v="1"/>
    <x v="1"/>
    <x v="0"/>
    <x v="2"/>
    <s v="Pens &amp; Art Supplies"/>
    <s v="Wrap Bag"/>
    <s v="Newell 333"/>
    <s v="United States"/>
    <x v="1"/>
    <x v="13"/>
    <x v="382"/>
    <n v="68701"/>
    <x v="171"/>
    <d v="2015-06-24T00:00:00"/>
    <n v="1"/>
    <n v="0.09"/>
    <n v="2.78"/>
    <n v="0.97"/>
    <n v="11"/>
    <n v="31.459999999999997"/>
    <n v="88084"/>
    <x v="1"/>
  </r>
  <r>
    <n v="2333"/>
    <s v="Megan Woods"/>
    <x v="1"/>
    <x v="0"/>
    <x v="0"/>
    <x v="0"/>
    <s v="Chairs &amp; Chairmats"/>
    <s v="Jumbo Drum"/>
    <s v="Global Ergonomic Managers Chair"/>
    <s v="United States"/>
    <x v="1"/>
    <x v="30"/>
    <x v="848"/>
    <n v="54302"/>
    <x v="171"/>
    <d v="2015-06-24T00:00:00"/>
    <n v="1"/>
    <n v="0.06"/>
    <n v="180.98"/>
    <n v="26.2"/>
    <n v="1"/>
    <n v="207.11999999999998"/>
    <n v="89611"/>
    <x v="1"/>
  </r>
  <r>
    <n v="1548"/>
    <s v="John Bray"/>
    <x v="2"/>
    <x v="1"/>
    <x v="3"/>
    <x v="1"/>
    <s v="Copiers and Fax"/>
    <s v="Large Box"/>
    <s v="Canon Image Class D660 Copier"/>
    <s v="United States"/>
    <x v="1"/>
    <x v="2"/>
    <x v="696"/>
    <n v="47374"/>
    <x v="171"/>
    <d v="2015-06-25T00:00:00"/>
    <n v="2"/>
    <n v="0"/>
    <n v="599.99"/>
    <n v="24.49"/>
    <n v="18"/>
    <n v="10824.31"/>
    <n v="88487"/>
    <x v="1"/>
  </r>
  <r>
    <n v="2215"/>
    <s v="Christopher High"/>
    <x v="2"/>
    <x v="1"/>
    <x v="3"/>
    <x v="2"/>
    <s v="Pens &amp; Art Supplies"/>
    <s v="Wrap Bag"/>
    <s v="Newell 337"/>
    <s v="United States"/>
    <x v="3"/>
    <x v="27"/>
    <x v="849"/>
    <n v="44646"/>
    <x v="171"/>
    <d v="2015-06-23T00:00:00"/>
    <n v="0"/>
    <n v="7.0000000000000007E-2"/>
    <n v="3.28"/>
    <n v="3.97"/>
    <n v="4"/>
    <n v="17.02"/>
    <n v="90314"/>
    <x v="3"/>
  </r>
  <r>
    <n v="2216"/>
    <s v="Clara Kaplan"/>
    <x v="2"/>
    <x v="1"/>
    <x v="3"/>
    <x v="1"/>
    <s v="Computer Peripherals"/>
    <s v="Small Box"/>
    <s v="Hayes Optima 56K V.90 Internal Voice Modem"/>
    <s v="United States"/>
    <x v="3"/>
    <x v="27"/>
    <x v="613"/>
    <n v="44256"/>
    <x v="171"/>
    <d v="2015-06-30T00:00:00"/>
    <n v="7"/>
    <n v="0.02"/>
    <n v="256.99"/>
    <n v="11.25"/>
    <n v="3"/>
    <n v="782.2"/>
    <n v="90314"/>
    <x v="3"/>
  </r>
  <r>
    <n v="2216"/>
    <s v="Clara Kaplan"/>
    <x v="2"/>
    <x v="1"/>
    <x v="3"/>
    <x v="2"/>
    <s v="Paper"/>
    <s v="Small Box"/>
    <s v="Xerox 23"/>
    <s v="United States"/>
    <x v="3"/>
    <x v="27"/>
    <x v="613"/>
    <n v="44256"/>
    <x v="171"/>
    <d v="2015-06-25T00:00:00"/>
    <n v="2"/>
    <n v="0.01"/>
    <n v="6.48"/>
    <n v="5.14"/>
    <n v="10"/>
    <n v="69.930000000000007"/>
    <n v="90314"/>
    <x v="3"/>
  </r>
  <r>
    <n v="2352"/>
    <s v="Kerry Beach"/>
    <x v="3"/>
    <x v="1"/>
    <x v="2"/>
    <x v="0"/>
    <s v="Tables"/>
    <s v="Large Box"/>
    <s v="Lesro Sheffield Collection Coffee Table, End Table, Center Table, Corner Table"/>
    <s v="United States"/>
    <x v="3"/>
    <x v="36"/>
    <x v="835"/>
    <n v="21501"/>
    <x v="171"/>
    <d v="2015-06-24T00:00:00"/>
    <n v="1"/>
    <n v="0.09"/>
    <n v="71.37"/>
    <n v="69"/>
    <n v="19"/>
    <n v="1424.9400000000003"/>
    <n v="86166"/>
    <x v="3"/>
  </r>
  <r>
    <n v="2044"/>
    <s v="Jay Simon"/>
    <x v="2"/>
    <x v="1"/>
    <x v="3"/>
    <x v="1"/>
    <s v="Telephones and Communication"/>
    <s v="Wrap Bag"/>
    <s v="Accessory37"/>
    <s v="United States"/>
    <x v="0"/>
    <x v="1"/>
    <x v="850"/>
    <n v="72756"/>
    <x v="172"/>
    <d v="2015-07-01T00:00:00"/>
    <n v="7"/>
    <n v="0.09"/>
    <n v="20.99"/>
    <n v="2.5"/>
    <n v="6"/>
    <n v="128.35"/>
    <n v="88692"/>
    <x v="0"/>
  </r>
  <r>
    <n v="3325"/>
    <s v="Diane Barr"/>
    <x v="2"/>
    <x v="1"/>
    <x v="1"/>
    <x v="2"/>
    <s v="Envelopes"/>
    <s v="Small Box"/>
    <s v="#10- 4 1/8&quot; x 9 1/2&quot; Recycled Envelopes"/>
    <s v="United States"/>
    <x v="2"/>
    <x v="14"/>
    <x v="654"/>
    <n v="97420"/>
    <x v="172"/>
    <d v="2015-06-26T00:00:00"/>
    <n v="2"/>
    <n v="0"/>
    <n v="8.74"/>
    <n v="8.2899999999999991"/>
    <n v="14"/>
    <n v="130.65"/>
    <n v="90986"/>
    <x v="2"/>
  </r>
  <r>
    <n v="721"/>
    <s v="Melvin Duke"/>
    <x v="3"/>
    <x v="1"/>
    <x v="3"/>
    <x v="0"/>
    <s v="Office Furnishings"/>
    <s v="Small Box"/>
    <s v="Eldon Expressions Punched Metal &amp; Wood Desk Accessories, Pewter &amp; Cherry"/>
    <s v="United States"/>
    <x v="1"/>
    <x v="2"/>
    <x v="616"/>
    <n v="46041"/>
    <x v="172"/>
    <d v="2015-06-25T00:00:00"/>
    <n v="1"/>
    <n v="0.04"/>
    <n v="10.64"/>
    <n v="5.16"/>
    <n v="6"/>
    <n v="68.959999999999994"/>
    <n v="91053"/>
    <x v="1"/>
  </r>
  <r>
    <n v="721"/>
    <s v="Melvin Duke"/>
    <x v="3"/>
    <x v="2"/>
    <x v="3"/>
    <x v="2"/>
    <s v="Pens &amp; Art Supplies"/>
    <s v="Wrap Bag"/>
    <s v="Prang Drawing Pencil Set"/>
    <s v="United States"/>
    <x v="1"/>
    <x v="2"/>
    <x v="616"/>
    <n v="46041"/>
    <x v="172"/>
    <d v="2015-06-26T00:00:00"/>
    <n v="2"/>
    <n v="0.03"/>
    <n v="2.78"/>
    <n v="1.34"/>
    <n v="15"/>
    <n v="43.01"/>
    <n v="91053"/>
    <x v="1"/>
  </r>
  <r>
    <n v="3084"/>
    <s v="Debbie Hsu"/>
    <x v="3"/>
    <x v="1"/>
    <x v="0"/>
    <x v="2"/>
    <s v="Binders and Binder Accessories"/>
    <s v="Small Box"/>
    <s v="Wilson Jones Hanging View Binder, White, 1&quot;"/>
    <s v="United States"/>
    <x v="2"/>
    <x v="4"/>
    <x v="115"/>
    <n v="98503"/>
    <x v="172"/>
    <d v="2015-06-25T00:00:00"/>
    <n v="1"/>
    <n v="0.01"/>
    <n v="7.1"/>
    <n v="6.05"/>
    <n v="18"/>
    <n v="133.84"/>
    <n v="89880"/>
    <x v="2"/>
  </r>
  <r>
    <n v="3084"/>
    <s v="Debbie Hsu"/>
    <x v="3"/>
    <x v="1"/>
    <x v="0"/>
    <x v="2"/>
    <s v="Paper"/>
    <s v="Small Box"/>
    <s v="Computer Printout Paper with Letter-Trim Perforations"/>
    <s v="United States"/>
    <x v="2"/>
    <x v="4"/>
    <x v="115"/>
    <n v="98503"/>
    <x v="172"/>
    <d v="2015-06-25T00:00:00"/>
    <n v="1"/>
    <n v="0.05"/>
    <n v="18.97"/>
    <n v="9.0299999999999994"/>
    <n v="5"/>
    <n v="103.83"/>
    <n v="89880"/>
    <x v="2"/>
  </r>
  <r>
    <n v="1416"/>
    <s v="Betsy Gibson"/>
    <x v="1"/>
    <x v="1"/>
    <x v="0"/>
    <x v="2"/>
    <s v="Appliances"/>
    <s v="Medium Box"/>
    <s v="Bionaire Personal Warm Mist Humidifier/Vaporizer"/>
    <s v="United States"/>
    <x v="1"/>
    <x v="2"/>
    <x v="422"/>
    <n v="46203"/>
    <x v="173"/>
    <d v="2015-06-27T00:00:00"/>
    <n v="2"/>
    <n v="0.04"/>
    <n v="46.89"/>
    <n v="5.0999999999999996"/>
    <n v="4"/>
    <n v="192.62"/>
    <n v="90540"/>
    <x v="1"/>
  </r>
  <r>
    <n v="1551"/>
    <s v="Laurence Flowers"/>
    <x v="2"/>
    <x v="1"/>
    <x v="1"/>
    <x v="2"/>
    <s v="Storage &amp; Organization"/>
    <s v="Small Box"/>
    <s v="Portfile® Personal File Boxes"/>
    <s v="United States"/>
    <x v="0"/>
    <x v="0"/>
    <x v="851"/>
    <n v="39530"/>
    <x v="173"/>
    <d v="2015-07-01T00:00:00"/>
    <n v="6"/>
    <n v="7.0000000000000007E-2"/>
    <n v="17.7"/>
    <n v="9.4700000000000006"/>
    <n v="18"/>
    <n v="328"/>
    <n v="87488"/>
    <x v="0"/>
  </r>
  <r>
    <n v="3128"/>
    <s v="Cathy Burgess"/>
    <x v="2"/>
    <x v="1"/>
    <x v="0"/>
    <x v="2"/>
    <s v="Envelopes"/>
    <s v="Small Box"/>
    <s v="Colored Envelopes"/>
    <s v="United States"/>
    <x v="0"/>
    <x v="17"/>
    <x v="852"/>
    <n v="71109"/>
    <x v="173"/>
    <d v="2015-06-30T00:00:00"/>
    <n v="5"/>
    <n v="0.08"/>
    <n v="3.69"/>
    <n v="2.5"/>
    <n v="9"/>
    <n v="35.630000000000003"/>
    <n v="89810"/>
    <x v="0"/>
  </r>
  <r>
    <n v="3176"/>
    <s v="Jackie McCullough"/>
    <x v="2"/>
    <x v="0"/>
    <x v="1"/>
    <x v="0"/>
    <s v="Bookcases"/>
    <s v="Jumbo Box"/>
    <s v="O'Sullivan 3-Shelf Heavy-Duty Bookcases"/>
    <s v="United States"/>
    <x v="0"/>
    <x v="12"/>
    <x v="690"/>
    <n v="32216"/>
    <x v="173"/>
    <d v="2015-07-01T00:00:00"/>
    <n v="6"/>
    <n v="0.02"/>
    <n v="58.14"/>
    <n v="36.61"/>
    <n v="22"/>
    <n v="1315.6699999999998"/>
    <n v="90821"/>
    <x v="0"/>
  </r>
  <r>
    <n v="3176"/>
    <s v="Jackie McCullough"/>
    <x v="2"/>
    <x v="1"/>
    <x v="1"/>
    <x v="2"/>
    <s v="Envelopes"/>
    <s v="Small Box"/>
    <s v="Park Ridge™ Embossed Executive Business Envelopes"/>
    <s v="United States"/>
    <x v="0"/>
    <x v="12"/>
    <x v="690"/>
    <n v="32216"/>
    <x v="173"/>
    <d v="2015-07-01T00:00:00"/>
    <n v="6"/>
    <n v="0.03"/>
    <n v="15.57"/>
    <n v="1.39"/>
    <n v="22"/>
    <n v="343.90000000000003"/>
    <n v="90821"/>
    <x v="0"/>
  </r>
  <r>
    <n v="447"/>
    <s v="Valerie Moon"/>
    <x v="3"/>
    <x v="0"/>
    <x v="3"/>
    <x v="0"/>
    <s v="Chairs &amp; Chairmats"/>
    <s v="Jumbo Drum"/>
    <s v="Office Star - Contemporary Task Swivel chair with 2-way adjustable arms, Plum"/>
    <s v="United States"/>
    <x v="1"/>
    <x v="7"/>
    <x v="465"/>
    <n v="55113"/>
    <x v="173"/>
    <d v="2015-06-28T00:00:00"/>
    <n v="3"/>
    <n v="0.04"/>
    <n v="130.97999999999999"/>
    <n v="30"/>
    <n v="1"/>
    <n v="160.94"/>
    <n v="90449"/>
    <x v="1"/>
  </r>
  <r>
    <n v="447"/>
    <s v="Valerie Moon"/>
    <x v="3"/>
    <x v="1"/>
    <x v="3"/>
    <x v="1"/>
    <s v="Telephones and Communication"/>
    <s v="Small Box"/>
    <s v="2160i"/>
    <s v="United States"/>
    <x v="1"/>
    <x v="7"/>
    <x v="465"/>
    <n v="55113"/>
    <x v="173"/>
    <d v="2015-06-25T00:00:00"/>
    <n v="0"/>
    <n v="0.05"/>
    <n v="200.99"/>
    <n v="4.2"/>
    <n v="11"/>
    <n v="2215.04"/>
    <n v="90449"/>
    <x v="1"/>
  </r>
  <r>
    <n v="1419"/>
    <s v="Brooke Lancaster"/>
    <x v="3"/>
    <x v="0"/>
    <x v="0"/>
    <x v="0"/>
    <s v="Tables"/>
    <s v="Jumbo Box"/>
    <s v="Bevis 36 x 72 Conference Tables"/>
    <s v="United States"/>
    <x v="1"/>
    <x v="2"/>
    <x v="580"/>
    <n v="47905"/>
    <x v="173"/>
    <d v="2015-06-26T00:00:00"/>
    <n v="1"/>
    <n v="0.01"/>
    <n v="124.49"/>
    <n v="51.94"/>
    <n v="18"/>
    <n v="2292.7499999999995"/>
    <n v="90540"/>
    <x v="1"/>
  </r>
  <r>
    <n v="1442"/>
    <s v="Rodney Field"/>
    <x v="3"/>
    <x v="1"/>
    <x v="3"/>
    <x v="2"/>
    <s v="Appliances"/>
    <s v="Small Box"/>
    <s v="Kensington 7 Outlet MasterPiece Power Center"/>
    <s v="United States"/>
    <x v="1"/>
    <x v="6"/>
    <x v="232"/>
    <n v="65807"/>
    <x v="173"/>
    <d v="2015-06-27T00:00:00"/>
    <n v="2"/>
    <n v="0.04"/>
    <n v="177.98"/>
    <n v="0.99"/>
    <n v="15"/>
    <n v="2670.6499999999996"/>
    <n v="89076"/>
    <x v="1"/>
  </r>
  <r>
    <n v="2903"/>
    <s v="Frances Powers"/>
    <x v="3"/>
    <x v="0"/>
    <x v="0"/>
    <x v="0"/>
    <s v="Tables"/>
    <s v="Jumbo Box"/>
    <s v="KI Conference Tables"/>
    <s v="United States"/>
    <x v="3"/>
    <x v="27"/>
    <x v="853"/>
    <n v="43068"/>
    <x v="173"/>
    <d v="2015-06-25T00:00:00"/>
    <n v="0"/>
    <n v="0.06"/>
    <n v="70.89"/>
    <n v="89.3"/>
    <n v="6"/>
    <n v="514.58000000000004"/>
    <n v="87374"/>
    <x v="3"/>
  </r>
  <r>
    <n v="3261"/>
    <s v="Steven Long"/>
    <x v="3"/>
    <x v="2"/>
    <x v="1"/>
    <x v="0"/>
    <s v="Office Furnishings"/>
    <s v="Large Box"/>
    <s v="Deflect-o DuraMat Antistatic Studded Beveled Mat for Medium Pile Carpeting"/>
    <s v="United States"/>
    <x v="1"/>
    <x v="25"/>
    <x v="854"/>
    <n v="49221"/>
    <x v="173"/>
    <d v="2015-06-26T00:00:00"/>
    <n v="1"/>
    <n v="7.0000000000000007E-2"/>
    <n v="105.34"/>
    <n v="24.49"/>
    <n v="10"/>
    <n v="1077.8200000000002"/>
    <n v="90296"/>
    <x v="1"/>
  </r>
  <r>
    <n v="2197"/>
    <s v="Karen O'Donnell"/>
    <x v="0"/>
    <x v="1"/>
    <x v="0"/>
    <x v="1"/>
    <s v="Computer Peripherals"/>
    <s v="Small Box"/>
    <s v="Gyration Ultra Cordless Optical Suite"/>
    <s v="United States"/>
    <x v="3"/>
    <x v="11"/>
    <x v="529"/>
    <n v="11756"/>
    <x v="174"/>
    <d v="2015-06-27T00:00:00"/>
    <n v="1"/>
    <n v="0.08"/>
    <n v="100.97"/>
    <n v="7.18"/>
    <n v="7"/>
    <n v="713.88999999999987"/>
    <n v="89176"/>
    <x v="3"/>
  </r>
  <r>
    <n v="2197"/>
    <s v="Karen O'Donnell"/>
    <x v="0"/>
    <x v="1"/>
    <x v="0"/>
    <x v="0"/>
    <s v="Office Furnishings"/>
    <s v="Small Pack"/>
    <s v="Electrix 20W Halogen Replacement Bulb for Zoom-In Desk Lamp"/>
    <s v="United States"/>
    <x v="3"/>
    <x v="11"/>
    <x v="529"/>
    <n v="11756"/>
    <x v="174"/>
    <d v="2015-06-27T00:00:00"/>
    <n v="1"/>
    <n v="0"/>
    <n v="13.4"/>
    <n v="4.95"/>
    <n v="19"/>
    <n v="259.55"/>
    <n v="89176"/>
    <x v="3"/>
  </r>
  <r>
    <n v="2062"/>
    <s v="Alfred Singh"/>
    <x v="2"/>
    <x v="0"/>
    <x v="3"/>
    <x v="0"/>
    <s v="Chairs &amp; Chairmats"/>
    <s v="Jumbo Drum"/>
    <s v="Hon 4070 Series Pagoda™ Armless Upholstered Stacking Chairs"/>
    <s v="United States"/>
    <x v="0"/>
    <x v="21"/>
    <x v="228"/>
    <n v="23111"/>
    <x v="174"/>
    <d v="2015-06-30T00:00:00"/>
    <n v="4"/>
    <n v="0.04"/>
    <n v="291.73"/>
    <n v="48.8"/>
    <n v="22"/>
    <n v="6466.8200000000006"/>
    <n v="87148"/>
    <x v="0"/>
  </r>
  <r>
    <n v="2587"/>
    <s v="Eugene H Walsh"/>
    <x v="3"/>
    <x v="1"/>
    <x v="2"/>
    <x v="0"/>
    <s v="Office Furnishings"/>
    <s v="Small Pack"/>
    <s v="Executive Impressions 14&quot; Two-Color Numerals Wall Clock"/>
    <s v="United States"/>
    <x v="1"/>
    <x v="30"/>
    <x v="396"/>
    <n v="54220"/>
    <x v="174"/>
    <d v="2015-06-26T00:00:00"/>
    <n v="0"/>
    <n v="0.02"/>
    <n v="22.72"/>
    <n v="8.99"/>
    <n v="12"/>
    <n v="281.61"/>
    <n v="91167"/>
    <x v="1"/>
  </r>
  <r>
    <n v="1380"/>
    <s v="Jeanne Walker"/>
    <x v="2"/>
    <x v="1"/>
    <x v="2"/>
    <x v="2"/>
    <s v="Labels"/>
    <s v="Small Box"/>
    <s v="Avery 498"/>
    <s v="United States"/>
    <x v="3"/>
    <x v="47"/>
    <x v="535"/>
    <n v="3801"/>
    <x v="175"/>
    <d v="2015-07-03T00:00:00"/>
    <n v="6"/>
    <n v="0.05"/>
    <n v="2.89"/>
    <n v="0.5"/>
    <n v="9"/>
    <n v="26.46"/>
    <n v="88213"/>
    <x v="3"/>
  </r>
  <r>
    <n v="936"/>
    <s v="Robyn Garner"/>
    <x v="3"/>
    <x v="1"/>
    <x v="3"/>
    <x v="2"/>
    <s v="Paper"/>
    <s v="Small Box"/>
    <s v="Xerox 1983"/>
    <s v="United States"/>
    <x v="2"/>
    <x v="8"/>
    <x v="336"/>
    <n v="92374"/>
    <x v="175"/>
    <d v="2015-06-27T00:00:00"/>
    <n v="0"/>
    <n v="0.05"/>
    <n v="5.98"/>
    <n v="5.46"/>
    <n v="17"/>
    <n v="107.07000000000001"/>
    <n v="90589"/>
    <x v="2"/>
  </r>
  <r>
    <n v="937"/>
    <s v="Kelly Shaw"/>
    <x v="3"/>
    <x v="1"/>
    <x v="3"/>
    <x v="1"/>
    <s v="Telephones and Communication"/>
    <s v="Small Box"/>
    <s v="StarTAC 7760"/>
    <s v="United States"/>
    <x v="2"/>
    <x v="8"/>
    <x v="259"/>
    <n v="90278"/>
    <x v="175"/>
    <d v="2015-06-28T00:00:00"/>
    <n v="1"/>
    <n v="0.01"/>
    <n v="65.989999999999995"/>
    <n v="3.99"/>
    <n v="3"/>
    <n v="201.95"/>
    <n v="90589"/>
    <x v="2"/>
  </r>
  <r>
    <n v="2617"/>
    <s v="Gerald Crabtree"/>
    <x v="3"/>
    <x v="1"/>
    <x v="3"/>
    <x v="2"/>
    <s v="Appliances"/>
    <s v="Large Box"/>
    <s v="Bravo II™ Megaboss® 12-Amp Hard Body Upright, Replacement Belts, 2 Belts per Pack"/>
    <s v="United States"/>
    <x v="1"/>
    <x v="46"/>
    <x v="855"/>
    <n v="57401"/>
    <x v="175"/>
    <d v="2015-06-28T00:00:00"/>
    <n v="1"/>
    <n v="0.1"/>
    <n v="3.25"/>
    <n v="49"/>
    <n v="6"/>
    <n v="68.400000000000006"/>
    <n v="91496"/>
    <x v="1"/>
  </r>
  <r>
    <n v="2987"/>
    <s v="Natalie Watts"/>
    <x v="0"/>
    <x v="0"/>
    <x v="2"/>
    <x v="0"/>
    <s v="Bookcases"/>
    <s v="Jumbo Box"/>
    <s v="Bush Westfield Collection Bookcases, Fully Assembled"/>
    <s v="United States"/>
    <x v="1"/>
    <x v="20"/>
    <x v="856"/>
    <n v="50265"/>
    <x v="176"/>
    <d v="2015-06-28T00:00:00"/>
    <n v="0"/>
    <n v="0.09"/>
    <n v="100.98"/>
    <n v="35.840000000000003"/>
    <n v="17"/>
    <n v="1752.41"/>
    <n v="91180"/>
    <x v="1"/>
  </r>
  <r>
    <n v="2987"/>
    <s v="Natalie Watts"/>
    <x v="0"/>
    <x v="1"/>
    <x v="2"/>
    <x v="2"/>
    <s v="Paper"/>
    <s v="Small Box"/>
    <s v="Xerox 196"/>
    <s v="United States"/>
    <x v="1"/>
    <x v="20"/>
    <x v="856"/>
    <n v="50265"/>
    <x v="176"/>
    <d v="2015-06-28T00:00:00"/>
    <n v="0"/>
    <n v="0.1"/>
    <n v="5.78"/>
    <n v="7.96"/>
    <n v="6"/>
    <n v="42.54"/>
    <n v="91180"/>
    <x v="1"/>
  </r>
  <r>
    <n v="3209"/>
    <s v="Elsie Floyd"/>
    <x v="0"/>
    <x v="2"/>
    <x v="3"/>
    <x v="1"/>
    <s v="Computer Peripherals"/>
    <s v="Small Pack"/>
    <s v="Imation 3.5&quot;, DISKETTE 44766 HGHLD3.52HD/FM, 10/Pack"/>
    <s v="United States"/>
    <x v="2"/>
    <x v="8"/>
    <x v="857"/>
    <n v="90210"/>
    <x v="176"/>
    <d v="2015-06-29T00:00:00"/>
    <n v="1"/>
    <n v="0.03"/>
    <n v="4.9800000000000004"/>
    <n v="4.62"/>
    <n v="8"/>
    <n v="44.43"/>
    <n v="90739"/>
    <x v="2"/>
  </r>
  <r>
    <n v="1357"/>
    <s v="Marguerite Yu"/>
    <x v="1"/>
    <x v="0"/>
    <x v="2"/>
    <x v="1"/>
    <s v="Office Machines"/>
    <s v="Jumbo Box"/>
    <s v="Epson C62 Color Inkjet Printer"/>
    <s v="United States"/>
    <x v="1"/>
    <x v="18"/>
    <x v="786"/>
    <n v="78596"/>
    <x v="176"/>
    <d v="2015-06-30T00:00:00"/>
    <n v="2"/>
    <n v="7.0000000000000007E-2"/>
    <n v="119.99"/>
    <n v="16.8"/>
    <n v="15"/>
    <n v="1816.58"/>
    <n v="88185"/>
    <x v="1"/>
  </r>
  <r>
    <n v="1733"/>
    <s v="Nina Horne Kelly"/>
    <x v="1"/>
    <x v="1"/>
    <x v="0"/>
    <x v="2"/>
    <s v="Paper"/>
    <s v="Small Box"/>
    <s v="Xerox 197"/>
    <s v="United States"/>
    <x v="3"/>
    <x v="31"/>
    <x v="82"/>
    <n v="20012"/>
    <x v="176"/>
    <d v="2015-06-29T00:00:00"/>
    <n v="1"/>
    <n v="0.02"/>
    <n v="30.98"/>
    <n v="17.079999999999998"/>
    <n v="13"/>
    <n v="419.8"/>
    <n v="59937"/>
    <x v="3"/>
  </r>
  <r>
    <n v="1735"/>
    <s v="Eric West"/>
    <x v="1"/>
    <x v="1"/>
    <x v="0"/>
    <x v="2"/>
    <s v="Paper"/>
    <s v="Small Box"/>
    <s v="Xerox 197"/>
    <s v="United States"/>
    <x v="3"/>
    <x v="11"/>
    <x v="858"/>
    <n v="11550"/>
    <x v="176"/>
    <d v="2015-06-29T00:00:00"/>
    <n v="1"/>
    <n v="0.02"/>
    <n v="30.98"/>
    <n v="17.079999999999998"/>
    <n v="3"/>
    <n v="110"/>
    <n v="88444"/>
    <x v="3"/>
  </r>
  <r>
    <n v="1191"/>
    <s v="John Morse"/>
    <x v="2"/>
    <x v="1"/>
    <x v="0"/>
    <x v="2"/>
    <s v="Binders and Binder Accessories"/>
    <s v="Small Box"/>
    <s v="Lock-Up Easel 'Spel-Binder'"/>
    <s v="United States"/>
    <x v="3"/>
    <x v="22"/>
    <x v="859"/>
    <n v="6050"/>
    <x v="176"/>
    <d v="2015-07-01T00:00:00"/>
    <n v="3"/>
    <n v="0.03"/>
    <n v="28.53"/>
    <n v="1.49"/>
    <n v="3"/>
    <n v="87.05"/>
    <n v="87587"/>
    <x v="3"/>
  </r>
  <r>
    <n v="1193"/>
    <s v="Louis Parrish"/>
    <x v="2"/>
    <x v="1"/>
    <x v="0"/>
    <x v="1"/>
    <s v="Computer Peripherals"/>
    <s v="Small Box"/>
    <s v="Zoom V.92 USB External Faxmodem"/>
    <s v="United States"/>
    <x v="3"/>
    <x v="31"/>
    <x v="82"/>
    <n v="20016"/>
    <x v="176"/>
    <d v="2015-06-30T00:00:00"/>
    <n v="2"/>
    <n v="0.09"/>
    <n v="49.99"/>
    <n v="19.989999999999998"/>
    <n v="48"/>
    <n v="2419.4199999999996"/>
    <n v="11206"/>
    <x v="3"/>
  </r>
  <r>
    <n v="1193"/>
    <s v="Louis Parrish"/>
    <x v="2"/>
    <x v="1"/>
    <x v="0"/>
    <x v="2"/>
    <s v="Binders and Binder Accessories"/>
    <s v="Small Box"/>
    <s v="Lock-Up Easel 'Spel-Binder'"/>
    <s v="United States"/>
    <x v="3"/>
    <x v="31"/>
    <x v="82"/>
    <n v="20016"/>
    <x v="176"/>
    <d v="2015-07-01T00:00:00"/>
    <n v="3"/>
    <n v="0.03"/>
    <n v="28.53"/>
    <n v="1.49"/>
    <n v="11"/>
    <n v="315.29000000000008"/>
    <n v="11206"/>
    <x v="3"/>
  </r>
  <r>
    <n v="1203"/>
    <s v="Judy Merritt"/>
    <x v="2"/>
    <x v="1"/>
    <x v="0"/>
    <x v="1"/>
    <s v="Computer Peripherals"/>
    <s v="Small Box"/>
    <s v="Zoom V.92 USB External Faxmodem"/>
    <s v="United States"/>
    <x v="3"/>
    <x v="40"/>
    <x v="145"/>
    <n v="2920"/>
    <x v="176"/>
    <d v="2015-06-30T00:00:00"/>
    <n v="2"/>
    <n v="0.09"/>
    <n v="49.99"/>
    <n v="19.989999999999998"/>
    <n v="12"/>
    <n v="619.78"/>
    <n v="87587"/>
    <x v="3"/>
  </r>
  <r>
    <n v="2801"/>
    <s v="Jimmy Wang"/>
    <x v="2"/>
    <x v="1"/>
    <x v="2"/>
    <x v="2"/>
    <s v="Appliances"/>
    <s v="Medium Box"/>
    <s v="Bionaire 99.97% HEPA Air Cleaner"/>
    <s v="United States"/>
    <x v="2"/>
    <x v="41"/>
    <x v="485"/>
    <n v="85224"/>
    <x v="176"/>
    <d v="2015-07-03T00:00:00"/>
    <n v="5"/>
    <n v="0"/>
    <n v="17.52"/>
    <n v="8.17"/>
    <n v="15"/>
    <n v="270.97000000000003"/>
    <n v="91049"/>
    <x v="2"/>
  </r>
  <r>
    <n v="3226"/>
    <s v="Arthur Gold"/>
    <x v="4"/>
    <x v="1"/>
    <x v="0"/>
    <x v="1"/>
    <s v="Computer Peripherals"/>
    <s v="Small Pack"/>
    <s v="Verbatim DVD-R, 3.95GB, SR, Mitsubishi Branded, Jewel"/>
    <s v="United States"/>
    <x v="0"/>
    <x v="34"/>
    <x v="120"/>
    <n v="37075"/>
    <x v="176"/>
    <d v="2015-06-30T00:00:00"/>
    <n v="2"/>
    <n v="0.06"/>
    <n v="22.24"/>
    <n v="1.99"/>
    <n v="12"/>
    <n v="268.81"/>
    <n v="86509"/>
    <x v="0"/>
  </r>
  <r>
    <n v="2448"/>
    <s v="Melanie Morrow"/>
    <x v="1"/>
    <x v="1"/>
    <x v="1"/>
    <x v="2"/>
    <s v="Paper"/>
    <s v="Small Box"/>
    <s v="Xerox 214"/>
    <s v="United States"/>
    <x v="1"/>
    <x v="7"/>
    <x v="24"/>
    <n v="55410"/>
    <x v="177"/>
    <d v="2015-07-01T00:00:00"/>
    <n v="2"/>
    <n v="0.09"/>
    <n v="6.48"/>
    <n v="7.03"/>
    <n v="16"/>
    <n v="110.62"/>
    <n v="87790"/>
    <x v="1"/>
  </r>
  <r>
    <n v="3374"/>
    <s v="Jamie Ward"/>
    <x v="1"/>
    <x v="1"/>
    <x v="2"/>
    <x v="1"/>
    <s v="Computer Peripherals"/>
    <s v="Small Box"/>
    <s v="Keytronic 105-Key Spanish Keyboard"/>
    <s v="United States"/>
    <x v="3"/>
    <x v="36"/>
    <x v="783"/>
    <n v="21113"/>
    <x v="177"/>
    <d v="2015-06-30T00:00:00"/>
    <n v="1"/>
    <n v="0.05"/>
    <n v="73.98"/>
    <n v="12.14"/>
    <n v="8"/>
    <n v="603.93000000000006"/>
    <n v="87474"/>
    <x v="3"/>
  </r>
  <r>
    <n v="3374"/>
    <s v="Jamie Ward"/>
    <x v="1"/>
    <x v="1"/>
    <x v="2"/>
    <x v="2"/>
    <s v="Paper"/>
    <s v="Small Box"/>
    <s v="Universal Premium White Copier/Laser Paper (20Lb. and 87 Bright)"/>
    <s v="United States"/>
    <x v="3"/>
    <x v="36"/>
    <x v="783"/>
    <n v="21113"/>
    <x v="177"/>
    <d v="2015-07-01T00:00:00"/>
    <n v="2"/>
    <n v="0"/>
    <n v="5.98"/>
    <n v="7.15"/>
    <n v="5"/>
    <n v="37.050000000000004"/>
    <n v="87474"/>
    <x v="3"/>
  </r>
  <r>
    <n v="3374"/>
    <s v="Jamie Ward"/>
    <x v="1"/>
    <x v="1"/>
    <x v="2"/>
    <x v="2"/>
    <s v="Pens &amp; Art Supplies"/>
    <s v="Small Pack"/>
    <s v="Barrel Sharpener"/>
    <s v="United States"/>
    <x v="3"/>
    <x v="36"/>
    <x v="783"/>
    <n v="21113"/>
    <x v="177"/>
    <d v="2015-07-01T00:00:00"/>
    <n v="2"/>
    <n v="0.09"/>
    <n v="3.57"/>
    <n v="4.17"/>
    <n v="9"/>
    <n v="36.209999999999994"/>
    <n v="87474"/>
    <x v="3"/>
  </r>
  <r>
    <n v="1502"/>
    <s v="Renee Huang"/>
    <x v="2"/>
    <x v="2"/>
    <x v="0"/>
    <x v="2"/>
    <s v="Pens &amp; Art Supplies"/>
    <s v="Wrap Bag"/>
    <s v="Quartet Omega® Colored Chalk, 12/Pack"/>
    <s v="United States"/>
    <x v="0"/>
    <x v="12"/>
    <x v="698"/>
    <n v="33065"/>
    <x v="177"/>
    <d v="2015-07-03T00:00:00"/>
    <n v="4"/>
    <n v="0.08"/>
    <n v="5.84"/>
    <n v="1"/>
    <n v="11"/>
    <n v="65.16"/>
    <n v="89194"/>
    <x v="0"/>
  </r>
  <r>
    <n v="1502"/>
    <s v="Renee Huang"/>
    <x v="2"/>
    <x v="1"/>
    <x v="0"/>
    <x v="1"/>
    <s v="Telephones and Communication"/>
    <s v="Small Box"/>
    <s v="StarTAC 8000"/>
    <s v="United States"/>
    <x v="0"/>
    <x v="12"/>
    <x v="698"/>
    <n v="33065"/>
    <x v="177"/>
    <d v="2015-07-02T00:00:00"/>
    <n v="3"/>
    <n v="0"/>
    <n v="205.99"/>
    <n v="8.99"/>
    <n v="13"/>
    <n v="2686.8599999999997"/>
    <n v="89194"/>
    <x v="0"/>
  </r>
  <r>
    <n v="1109"/>
    <s v="Dennis Welch"/>
    <x v="4"/>
    <x v="1"/>
    <x v="1"/>
    <x v="0"/>
    <s v="Office Furnishings"/>
    <s v="Large Box"/>
    <s v="Westinghouse Clip-On Gooseneck Lamps"/>
    <s v="United States"/>
    <x v="1"/>
    <x v="18"/>
    <x v="860"/>
    <n v="78041"/>
    <x v="177"/>
    <d v="2015-06-29T00:00:00"/>
    <n v="0"/>
    <n v="0.08"/>
    <n v="8.3699999999999992"/>
    <n v="10.16"/>
    <n v="13"/>
    <n v="118.88999999999999"/>
    <n v="86410"/>
    <x v="1"/>
  </r>
  <r>
    <n v="1183"/>
    <s v="Becky O'Brien"/>
    <x v="3"/>
    <x v="1"/>
    <x v="2"/>
    <x v="1"/>
    <s v="Telephones and Communication"/>
    <s v="Small Pack"/>
    <s v="Accessory9"/>
    <s v="United States"/>
    <x v="2"/>
    <x v="15"/>
    <x v="861"/>
    <n v="84663"/>
    <x v="177"/>
    <d v="2015-06-29T00:00:00"/>
    <n v="0"/>
    <n v="0.04"/>
    <n v="35.99"/>
    <n v="3.3"/>
    <n v="9"/>
    <n v="327.17"/>
    <n v="86914"/>
    <x v="2"/>
  </r>
  <r>
    <n v="699"/>
    <s v="Jenny Gold"/>
    <x v="1"/>
    <x v="1"/>
    <x v="1"/>
    <x v="2"/>
    <s v="Rubber Bands"/>
    <s v="Wrap Bag"/>
    <s v="Staples Vinyl Coated Paper Clips, 800/Box"/>
    <s v="United States"/>
    <x v="2"/>
    <x v="8"/>
    <x v="10"/>
    <n v="90041"/>
    <x v="178"/>
    <d v="2015-07-01T00:00:00"/>
    <n v="1"/>
    <n v="0.01"/>
    <n v="7.89"/>
    <n v="2.82"/>
    <n v="32"/>
    <n v="255.29"/>
    <n v="36647"/>
    <x v="2"/>
  </r>
  <r>
    <n v="699"/>
    <s v="Jenny Gold"/>
    <x v="1"/>
    <x v="1"/>
    <x v="1"/>
    <x v="2"/>
    <s v="Scissors, Rulers and Trimmers"/>
    <s v="Wrap Bag"/>
    <s v="*Staples* vLetter Openers, 2/Pack"/>
    <s v="United States"/>
    <x v="2"/>
    <x v="8"/>
    <x v="10"/>
    <n v="90041"/>
    <x v="178"/>
    <d v="2015-07-01T00:00:00"/>
    <n v="1"/>
    <n v="0.09"/>
    <n v="3.68"/>
    <n v="1.32"/>
    <n v="24"/>
    <n v="89.55"/>
    <n v="36647"/>
    <x v="2"/>
  </r>
  <r>
    <n v="699"/>
    <s v="Jenny Gold"/>
    <x v="1"/>
    <x v="1"/>
    <x v="1"/>
    <x v="2"/>
    <s v="Storage &amp; Organization"/>
    <s v="Small Box"/>
    <s v="Filing/Storage Totes and Swivel Casters"/>
    <s v="United States"/>
    <x v="2"/>
    <x v="8"/>
    <x v="10"/>
    <n v="90041"/>
    <x v="178"/>
    <d v="2015-07-03T00:00:00"/>
    <n v="3"/>
    <n v="0.1"/>
    <n v="9.7100000000000009"/>
    <n v="9.4499999999999993"/>
    <n v="27"/>
    <n v="271.52"/>
    <n v="36647"/>
    <x v="2"/>
  </r>
  <r>
    <n v="702"/>
    <s v="Kelly O'Connor"/>
    <x v="1"/>
    <x v="1"/>
    <x v="1"/>
    <x v="2"/>
    <s v="Rubber Bands"/>
    <s v="Wrap Bag"/>
    <s v="Staples Vinyl Coated Paper Clips, 800/Box"/>
    <s v="United States"/>
    <x v="2"/>
    <x v="8"/>
    <x v="652"/>
    <n v="95404"/>
    <x v="178"/>
    <d v="2015-07-01T00:00:00"/>
    <n v="1"/>
    <n v="0.01"/>
    <n v="7.89"/>
    <n v="2.82"/>
    <n v="8"/>
    <n v="65.929999999999993"/>
    <n v="87979"/>
    <x v="2"/>
  </r>
  <r>
    <n v="702"/>
    <s v="Kelly O'Connor"/>
    <x v="1"/>
    <x v="1"/>
    <x v="1"/>
    <x v="2"/>
    <s v="Scissors, Rulers and Trimmers"/>
    <s v="Wrap Bag"/>
    <s v="*Staples* vLetter Openers, 2/Pack"/>
    <s v="United States"/>
    <x v="2"/>
    <x v="8"/>
    <x v="652"/>
    <n v="95404"/>
    <x v="178"/>
    <d v="2015-07-01T00:00:00"/>
    <n v="1"/>
    <n v="0.09"/>
    <n v="3.68"/>
    <n v="1.32"/>
    <n v="6"/>
    <n v="23.310000000000002"/>
    <n v="87979"/>
    <x v="2"/>
  </r>
  <r>
    <n v="702"/>
    <s v="Kelly O'Connor"/>
    <x v="1"/>
    <x v="1"/>
    <x v="1"/>
    <x v="2"/>
    <s v="Storage &amp; Organization"/>
    <s v="Small Box"/>
    <s v="Filing/Storage Totes and Swivel Casters"/>
    <s v="United States"/>
    <x v="2"/>
    <x v="8"/>
    <x v="652"/>
    <n v="95404"/>
    <x v="178"/>
    <d v="2015-07-03T00:00:00"/>
    <n v="3"/>
    <n v="0.1"/>
    <n v="9.7100000000000009"/>
    <n v="9.4499999999999993"/>
    <n v="7"/>
    <n v="77.320000000000007"/>
    <n v="87979"/>
    <x v="2"/>
  </r>
  <r>
    <n v="1307"/>
    <s v="Teresa Hill"/>
    <x v="2"/>
    <x v="1"/>
    <x v="0"/>
    <x v="1"/>
    <s v="Computer Peripherals"/>
    <s v="Small Pack"/>
    <s v="80 Minute Slim Jewel Case CD-R , 10/Pack - Staples"/>
    <s v="United States"/>
    <x v="2"/>
    <x v="14"/>
    <x v="654"/>
    <n v="97420"/>
    <x v="178"/>
    <d v="2015-07-07T00:00:00"/>
    <n v="7"/>
    <n v="0.04"/>
    <n v="8.33"/>
    <n v="1.99"/>
    <n v="16"/>
    <n v="135.23000000000002"/>
    <n v="91451"/>
    <x v="2"/>
  </r>
  <r>
    <n v="2089"/>
    <s v="Annie Odom"/>
    <x v="2"/>
    <x v="1"/>
    <x v="3"/>
    <x v="2"/>
    <s v="Appliances"/>
    <s v="Small Box"/>
    <s v="Fellowes Superior 10 Outlet Split Surge Protector"/>
    <s v="United States"/>
    <x v="3"/>
    <x v="11"/>
    <x v="862"/>
    <n v="10956"/>
    <x v="178"/>
    <d v="2015-07-06T00:00:00"/>
    <n v="6"/>
    <n v="0.06"/>
    <n v="38.06"/>
    <n v="4.5"/>
    <n v="17"/>
    <n v="651.46"/>
    <n v="88348"/>
    <x v="3"/>
  </r>
  <r>
    <n v="2089"/>
    <s v="Annie Odom"/>
    <x v="2"/>
    <x v="1"/>
    <x v="3"/>
    <x v="1"/>
    <s v="Copiers and Fax"/>
    <s v="Large Box"/>
    <s v="Hewlett Packard LaserJet 3310 Copier"/>
    <s v="United States"/>
    <x v="3"/>
    <x v="11"/>
    <x v="862"/>
    <n v="10956"/>
    <x v="178"/>
    <d v="2015-07-08T00:00:00"/>
    <n v="8"/>
    <n v="0.08"/>
    <n v="599.99"/>
    <n v="24.49"/>
    <n v="22"/>
    <n v="13224.19"/>
    <n v="88348"/>
    <x v="3"/>
  </r>
  <r>
    <n v="2089"/>
    <s v="Annie Odom"/>
    <x v="2"/>
    <x v="2"/>
    <x v="3"/>
    <x v="2"/>
    <s v="Paper"/>
    <s v="Wrap Bag"/>
    <s v="Unpadded Memo Slips"/>
    <s v="United States"/>
    <x v="3"/>
    <x v="11"/>
    <x v="862"/>
    <n v="10956"/>
    <x v="178"/>
    <d v="2015-07-04T00:00:00"/>
    <n v="4"/>
    <n v="0.1"/>
    <n v="3.98"/>
    <n v="2.97"/>
    <n v="5"/>
    <n v="22.769999999999996"/>
    <n v="88348"/>
    <x v="3"/>
  </r>
  <r>
    <n v="2882"/>
    <s v="Andrew Gonzalez"/>
    <x v="2"/>
    <x v="2"/>
    <x v="1"/>
    <x v="0"/>
    <s v="Office Furnishings"/>
    <s v="Small Box"/>
    <s v="Howard Miller 16&quot; Diameter Gallery Wall Clock"/>
    <s v="United States"/>
    <x v="0"/>
    <x v="9"/>
    <x v="170"/>
    <n v="28206"/>
    <x v="178"/>
    <d v="2015-07-07T00:00:00"/>
    <n v="7"/>
    <n v="0.05"/>
    <n v="63.94"/>
    <n v="14.48"/>
    <n v="21"/>
    <n v="1357.17"/>
    <n v="40224"/>
    <x v="0"/>
  </r>
  <r>
    <n v="2885"/>
    <s v="Gary Frazier"/>
    <x v="2"/>
    <x v="2"/>
    <x v="1"/>
    <x v="0"/>
    <s v="Office Furnishings"/>
    <s v="Small Box"/>
    <s v="Howard Miller 16&quot; Diameter Gallery Wall Clock"/>
    <s v="United States"/>
    <x v="3"/>
    <x v="27"/>
    <x v="863"/>
    <n v="44133"/>
    <x v="178"/>
    <d v="2015-07-07T00:00:00"/>
    <n v="7"/>
    <n v="0.05"/>
    <n v="63.94"/>
    <n v="14.48"/>
    <n v="5"/>
    <n v="334.13"/>
    <n v="87634"/>
    <x v="3"/>
  </r>
  <r>
    <n v="1384"/>
    <s v="George McLamb"/>
    <x v="3"/>
    <x v="1"/>
    <x v="1"/>
    <x v="2"/>
    <s v="Storage &amp; Organization"/>
    <s v="Small Box"/>
    <s v="X-Rack™ File for Hanging Folders"/>
    <s v="United States"/>
    <x v="0"/>
    <x v="21"/>
    <x v="780"/>
    <n v="22304"/>
    <x v="178"/>
    <d v="2015-07-02T00:00:00"/>
    <n v="2"/>
    <n v="7.0000000000000007E-2"/>
    <n v="11.29"/>
    <n v="5.03"/>
    <n v="11"/>
    <n v="129.15"/>
    <n v="89407"/>
    <x v="0"/>
  </r>
  <r>
    <n v="1472"/>
    <s v="Tommy Ellis Ritchie"/>
    <x v="3"/>
    <x v="2"/>
    <x v="2"/>
    <x v="1"/>
    <s v="Computer Peripherals"/>
    <s v="Small Box"/>
    <s v="Logitech Internet Navigator Keyboard"/>
    <s v="United States"/>
    <x v="3"/>
    <x v="27"/>
    <x v="765"/>
    <n v="44145"/>
    <x v="178"/>
    <d v="2015-07-01T00:00:00"/>
    <n v="1"/>
    <n v="0.02"/>
    <n v="30.98"/>
    <n v="6.5"/>
    <n v="17"/>
    <n v="533.14"/>
    <n v="87078"/>
    <x v="3"/>
  </r>
  <r>
    <n v="2276"/>
    <s v="Dennis Block Richardson"/>
    <x v="3"/>
    <x v="1"/>
    <x v="1"/>
    <x v="1"/>
    <s v="Telephones and Communication"/>
    <s v="Small Box"/>
    <s v="T28 WORLD"/>
    <s v="United States"/>
    <x v="3"/>
    <x v="11"/>
    <x v="864"/>
    <n v="14304"/>
    <x v="178"/>
    <d v="2015-06-30T00:00:00"/>
    <n v="0"/>
    <n v="0.01"/>
    <n v="195.99"/>
    <n v="8.99"/>
    <n v="22"/>
    <n v="4320.76"/>
    <n v="91502"/>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FE2349E-030D-4F6F-858C-29BD7020DF71}" name="PivotTable17" cacheId="4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rowHeaderCaption="Manager" colHeaderCaption="Order Priority">
  <location ref="A93:G99" firstHeaderRow="1" firstDataRow="2" firstDataCol="1"/>
  <pivotFields count="26">
    <pivotField showAll="0"/>
    <pivotField showAll="0"/>
    <pivotField axis="axisCol" showAll="0">
      <items count="6">
        <item x="0"/>
        <item x="1"/>
        <item x="2"/>
        <item x="4"/>
        <item x="3"/>
        <item t="default"/>
      </items>
    </pivotField>
    <pivotField showAll="0"/>
    <pivotField showAll="0">
      <items count="5">
        <item x="1"/>
        <item x="3"/>
        <item x="2"/>
        <item x="0"/>
        <item t="default"/>
      </items>
    </pivotField>
    <pivotField showAll="0"/>
    <pivotField showAll="0"/>
    <pivotField showAll="0"/>
    <pivotField showAll="0"/>
    <pivotField showAll="0"/>
    <pivotField showAll="0">
      <items count="5">
        <item x="1"/>
        <item x="3"/>
        <item x="0"/>
        <item x="2"/>
        <item t="default"/>
      </items>
    </pivotField>
    <pivotField showAll="0">
      <items count="50">
        <item h="1" x="16"/>
        <item h="1" x="41"/>
        <item h="1" x="1"/>
        <item h="1" x="8"/>
        <item h="1" x="3"/>
        <item h="1" x="22"/>
        <item h="1" x="48"/>
        <item h="1" x="31"/>
        <item h="1" x="12"/>
        <item h="1" x="5"/>
        <item h="1" x="37"/>
        <item h="1" x="10"/>
        <item h="1" x="2"/>
        <item h="1" x="20"/>
        <item h="1" x="38"/>
        <item h="1" x="32"/>
        <item h="1" x="17"/>
        <item h="1" x="29"/>
        <item h="1" x="36"/>
        <item h="1" x="35"/>
        <item h="1" x="25"/>
        <item h="1" x="7"/>
        <item h="1" x="0"/>
        <item h="1" x="6"/>
        <item h="1" x="24"/>
        <item h="1" x="13"/>
        <item h="1" x="26"/>
        <item h="1" x="47"/>
        <item h="1" x="33"/>
        <item h="1" x="43"/>
        <item h="1" x="11"/>
        <item h="1" x="9"/>
        <item h="1" x="39"/>
        <item h="1" x="27"/>
        <item h="1" x="19"/>
        <item h="1" x="14"/>
        <item h="1" x="28"/>
        <item h="1" x="40"/>
        <item h="1" x="23"/>
        <item h="1" x="46"/>
        <item h="1" x="34"/>
        <item x="18"/>
        <item h="1" x="15"/>
        <item h="1" x="42"/>
        <item h="1" x="21"/>
        <item h="1" x="4"/>
        <item h="1" x="44"/>
        <item h="1" x="30"/>
        <item h="1" x="45"/>
        <item t="default"/>
      </items>
    </pivotField>
    <pivotField showAll="0"/>
    <pivotField showAll="0"/>
    <pivotField numFmtId="14" showAll="0">
      <items count="18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t="default"/>
      </items>
    </pivotField>
    <pivotField numFmtId="14" showAll="0"/>
    <pivotField showAll="0"/>
    <pivotField showAll="0"/>
    <pivotField showAll="0"/>
    <pivotField showAll="0"/>
    <pivotField showAll="0"/>
    <pivotField dataField="1" showAll="0"/>
    <pivotField showAll="0"/>
    <pivotField axis="axisRow" showAll="0">
      <items count="5">
        <item x="1"/>
        <item x="3"/>
        <item x="0"/>
        <item x="2"/>
        <item t="default"/>
      </items>
    </pivotField>
    <pivotField showAll="0" defaultSubtotal="0"/>
    <pivotField showAll="0" defaultSubtotal="0">
      <items count="14">
        <item x="0"/>
        <item x="1"/>
        <item x="2"/>
        <item x="3"/>
        <item x="4"/>
        <item x="5"/>
        <item x="6"/>
        <item x="7"/>
        <item x="8"/>
        <item x="9"/>
        <item x="10"/>
        <item x="11"/>
        <item x="12"/>
        <item x="13"/>
      </items>
    </pivotField>
  </pivotFields>
  <rowFields count="1">
    <field x="23"/>
  </rowFields>
  <rowItems count="5">
    <i>
      <x/>
    </i>
    <i>
      <x v="1"/>
    </i>
    <i>
      <x v="2"/>
    </i>
    <i>
      <x v="3"/>
    </i>
    <i t="grand">
      <x/>
    </i>
  </rowItems>
  <colFields count="1">
    <field x="2"/>
  </colFields>
  <colItems count="6">
    <i>
      <x/>
    </i>
    <i>
      <x v="1"/>
    </i>
    <i>
      <x v="2"/>
    </i>
    <i>
      <x v="3"/>
    </i>
    <i>
      <x v="4"/>
    </i>
    <i t="grand">
      <x/>
    </i>
  </colItems>
  <dataFields count="1">
    <dataField name="Sum of Total Sales" fld="21" baseField="0" baseItem="0" numFmtId="174"/>
  </dataFields>
  <formats count="1">
    <format dxfId="50">
      <pivotArea outline="0" collapsedLevelsAreSubtotals="1" fieldPosition="0"/>
    </format>
  </formats>
  <chartFormats count="25">
    <chartFormat chart="2" format="0" series="1">
      <pivotArea type="data" outline="0" fieldPosition="0">
        <references count="2">
          <reference field="4294967294" count="1" selected="0">
            <x v="0"/>
          </reference>
          <reference field="2" count="1" selected="0">
            <x v="0"/>
          </reference>
        </references>
      </pivotArea>
    </chartFormat>
    <chartFormat chart="2" format="1" series="1">
      <pivotArea type="data" outline="0" fieldPosition="0">
        <references count="2">
          <reference field="4294967294" count="1" selected="0">
            <x v="0"/>
          </reference>
          <reference field="2" count="1" selected="0">
            <x v="1"/>
          </reference>
        </references>
      </pivotArea>
    </chartFormat>
    <chartFormat chart="2" format="2" series="1">
      <pivotArea type="data" outline="0" fieldPosition="0">
        <references count="2">
          <reference field="4294967294" count="1" selected="0">
            <x v="0"/>
          </reference>
          <reference field="2" count="1" selected="0">
            <x v="2"/>
          </reference>
        </references>
      </pivotArea>
    </chartFormat>
    <chartFormat chart="2" format="3" series="1">
      <pivotArea type="data" outline="0" fieldPosition="0">
        <references count="2">
          <reference field="4294967294" count="1" selected="0">
            <x v="0"/>
          </reference>
          <reference field="2" count="1" selected="0">
            <x v="3"/>
          </reference>
        </references>
      </pivotArea>
    </chartFormat>
    <chartFormat chart="2" format="4" series="1">
      <pivotArea type="data" outline="0" fieldPosition="0">
        <references count="2">
          <reference field="4294967294" count="1" selected="0">
            <x v="0"/>
          </reference>
          <reference field="2" count="1" selected="0">
            <x v="4"/>
          </reference>
        </references>
      </pivotArea>
    </chartFormat>
    <chartFormat chart="5" format="0" series="1">
      <pivotArea type="data" outline="0" fieldPosition="0">
        <references count="2">
          <reference field="4294967294" count="1" selected="0">
            <x v="0"/>
          </reference>
          <reference field="2" count="1" selected="0">
            <x v="0"/>
          </reference>
        </references>
      </pivotArea>
    </chartFormat>
    <chartFormat chart="5" format="1" series="1">
      <pivotArea type="data" outline="0" fieldPosition="0">
        <references count="2">
          <reference field="4294967294" count="1" selected="0">
            <x v="0"/>
          </reference>
          <reference field="2" count="1" selected="0">
            <x v="1"/>
          </reference>
        </references>
      </pivotArea>
    </chartFormat>
    <chartFormat chart="5" format="2" series="1">
      <pivotArea type="data" outline="0" fieldPosition="0">
        <references count="2">
          <reference field="4294967294" count="1" selected="0">
            <x v="0"/>
          </reference>
          <reference field="2" count="1" selected="0">
            <x v="2"/>
          </reference>
        </references>
      </pivotArea>
    </chartFormat>
    <chartFormat chart="5" format="3" series="1">
      <pivotArea type="data" outline="0" fieldPosition="0">
        <references count="2">
          <reference field="4294967294" count="1" selected="0">
            <x v="0"/>
          </reference>
          <reference field="2" count="1" selected="0">
            <x v="3"/>
          </reference>
        </references>
      </pivotArea>
    </chartFormat>
    <chartFormat chart="5" format="4" series="1">
      <pivotArea type="data" outline="0" fieldPosition="0">
        <references count="2">
          <reference field="4294967294" count="1" selected="0">
            <x v="0"/>
          </reference>
          <reference field="2" count="1" selected="0">
            <x v="4"/>
          </reference>
        </references>
      </pivotArea>
    </chartFormat>
    <chartFormat chart="8" format="10" series="1">
      <pivotArea type="data" outline="0" fieldPosition="0">
        <references count="2">
          <reference field="4294967294" count="1" selected="0">
            <x v="0"/>
          </reference>
          <reference field="2" count="1" selected="0">
            <x v="0"/>
          </reference>
        </references>
      </pivotArea>
    </chartFormat>
    <chartFormat chart="8" format="11" series="1">
      <pivotArea type="data" outline="0" fieldPosition="0">
        <references count="2">
          <reference field="4294967294" count="1" selected="0">
            <x v="0"/>
          </reference>
          <reference field="2" count="1" selected="0">
            <x v="1"/>
          </reference>
        </references>
      </pivotArea>
    </chartFormat>
    <chartFormat chart="8" format="12" series="1">
      <pivotArea type="data" outline="0" fieldPosition="0">
        <references count="2">
          <reference field="4294967294" count="1" selected="0">
            <x v="0"/>
          </reference>
          <reference field="2" count="1" selected="0">
            <x v="2"/>
          </reference>
        </references>
      </pivotArea>
    </chartFormat>
    <chartFormat chart="8" format="13" series="1">
      <pivotArea type="data" outline="0" fieldPosition="0">
        <references count="2">
          <reference field="4294967294" count="1" selected="0">
            <x v="0"/>
          </reference>
          <reference field="2" count="1" selected="0">
            <x v="3"/>
          </reference>
        </references>
      </pivotArea>
    </chartFormat>
    <chartFormat chart="8" format="14" series="1">
      <pivotArea type="data" outline="0" fieldPosition="0">
        <references count="2">
          <reference field="4294967294" count="1" selected="0">
            <x v="0"/>
          </reference>
          <reference field="2" count="1" selected="0">
            <x v="4"/>
          </reference>
        </references>
      </pivotArea>
    </chartFormat>
    <chartFormat chart="10" format="20" series="1">
      <pivotArea type="data" outline="0" fieldPosition="0">
        <references count="2">
          <reference field="4294967294" count="1" selected="0">
            <x v="0"/>
          </reference>
          <reference field="2" count="1" selected="0">
            <x v="0"/>
          </reference>
        </references>
      </pivotArea>
    </chartFormat>
    <chartFormat chart="10" format="21" series="1">
      <pivotArea type="data" outline="0" fieldPosition="0">
        <references count="2">
          <reference field="4294967294" count="1" selected="0">
            <x v="0"/>
          </reference>
          <reference field="2" count="1" selected="0">
            <x v="1"/>
          </reference>
        </references>
      </pivotArea>
    </chartFormat>
    <chartFormat chart="10" format="22" series="1">
      <pivotArea type="data" outline="0" fieldPosition="0">
        <references count="2">
          <reference field="4294967294" count="1" selected="0">
            <x v="0"/>
          </reference>
          <reference field="2" count="1" selected="0">
            <x v="2"/>
          </reference>
        </references>
      </pivotArea>
    </chartFormat>
    <chartFormat chart="10" format="23" series="1">
      <pivotArea type="data" outline="0" fieldPosition="0">
        <references count="2">
          <reference field="4294967294" count="1" selected="0">
            <x v="0"/>
          </reference>
          <reference field="2" count="1" selected="0">
            <x v="3"/>
          </reference>
        </references>
      </pivotArea>
    </chartFormat>
    <chartFormat chart="10" format="24" series="1">
      <pivotArea type="data" outline="0" fieldPosition="0">
        <references count="2">
          <reference field="4294967294" count="1" selected="0">
            <x v="0"/>
          </reference>
          <reference field="2" count="1" selected="0">
            <x v="4"/>
          </reference>
        </references>
      </pivotArea>
    </chartFormat>
    <chartFormat chart="11" format="5" series="1">
      <pivotArea type="data" outline="0" fieldPosition="0">
        <references count="2">
          <reference field="4294967294" count="1" selected="0">
            <x v="0"/>
          </reference>
          <reference field="2" count="1" selected="0">
            <x v="0"/>
          </reference>
        </references>
      </pivotArea>
    </chartFormat>
    <chartFormat chart="11" format="6" series="1">
      <pivotArea type="data" outline="0" fieldPosition="0">
        <references count="2">
          <reference field="4294967294" count="1" selected="0">
            <x v="0"/>
          </reference>
          <reference field="2" count="1" selected="0">
            <x v="1"/>
          </reference>
        </references>
      </pivotArea>
    </chartFormat>
    <chartFormat chart="11" format="7" series="1">
      <pivotArea type="data" outline="0" fieldPosition="0">
        <references count="2">
          <reference field="4294967294" count="1" selected="0">
            <x v="0"/>
          </reference>
          <reference field="2" count="1" selected="0">
            <x v="2"/>
          </reference>
        </references>
      </pivotArea>
    </chartFormat>
    <chartFormat chart="11" format="8" series="1">
      <pivotArea type="data" outline="0" fieldPosition="0">
        <references count="2">
          <reference field="4294967294" count="1" selected="0">
            <x v="0"/>
          </reference>
          <reference field="2" count="1" selected="0">
            <x v="3"/>
          </reference>
        </references>
      </pivotArea>
    </chartFormat>
    <chartFormat chart="11" format="9" series="1">
      <pivotArea type="data" outline="0" fieldPosition="0">
        <references count="2">
          <reference field="4294967294" count="1" selected="0">
            <x v="0"/>
          </reference>
          <reference field="2"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9EA192D-F556-45C7-9EBF-F64280A501C5}" name="PivotTable9" cacheId="4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rowHeaderCaption="State/Provision">
  <location ref="A38:B88" firstHeaderRow="1" firstDataRow="1" firstDataCol="1"/>
  <pivotFields count="26">
    <pivotField showAll="0"/>
    <pivotField showAll="0"/>
    <pivotField showAll="0"/>
    <pivotField showAll="0">
      <items count="4">
        <item x="0"/>
        <item x="2"/>
        <item x="1"/>
        <item t="default"/>
      </items>
    </pivotField>
    <pivotField showAll="0"/>
    <pivotField showAll="0">
      <items count="4">
        <item x="0"/>
        <item x="2"/>
        <item x="1"/>
        <item t="default"/>
      </items>
    </pivotField>
    <pivotField showAll="0"/>
    <pivotField showAll="0"/>
    <pivotField showAll="0"/>
    <pivotField showAll="0"/>
    <pivotField showAll="0"/>
    <pivotField axis="axisRow" showAll="0">
      <items count="50">
        <item x="16"/>
        <item x="41"/>
        <item x="1"/>
        <item x="8"/>
        <item x="3"/>
        <item x="22"/>
        <item x="48"/>
        <item x="31"/>
        <item x="12"/>
        <item x="5"/>
        <item x="37"/>
        <item x="10"/>
        <item x="2"/>
        <item x="20"/>
        <item x="38"/>
        <item x="32"/>
        <item x="17"/>
        <item x="29"/>
        <item x="36"/>
        <item x="35"/>
        <item x="25"/>
        <item x="7"/>
        <item x="0"/>
        <item x="6"/>
        <item x="24"/>
        <item x="13"/>
        <item x="26"/>
        <item x="47"/>
        <item x="33"/>
        <item x="43"/>
        <item x="11"/>
        <item x="9"/>
        <item x="39"/>
        <item x="27"/>
        <item x="19"/>
        <item x="14"/>
        <item x="28"/>
        <item x="40"/>
        <item x="23"/>
        <item x="46"/>
        <item x="34"/>
        <item x="18"/>
        <item x="15"/>
        <item x="42"/>
        <item x="21"/>
        <item x="4"/>
        <item x="44"/>
        <item x="30"/>
        <item x="45"/>
        <item t="default"/>
      </items>
    </pivotField>
    <pivotField showAll="0"/>
    <pivotField showAll="0"/>
    <pivotField numFmtId="14" showAll="0">
      <items count="18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t="default"/>
      </items>
    </pivotField>
    <pivotField numFmtId="14" showAll="0"/>
    <pivotField showAll="0"/>
    <pivotField showAll="0"/>
    <pivotField showAll="0"/>
    <pivotField showAll="0"/>
    <pivotField showAll="0"/>
    <pivotField dataField="1" showAll="0"/>
    <pivotField showAll="0"/>
    <pivotField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1">
    <field x="11"/>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Items count="1">
    <i/>
  </colItems>
  <dataFields count="1">
    <dataField name="Sum of Total Sales" fld="21" baseField="0" baseItem="0" numFmtId="172"/>
  </dataFields>
  <formats count="13">
    <format dxfId="51">
      <pivotArea dataOnly="0" labelOnly="1" fieldPosition="0">
        <references count="1">
          <reference field="11" count="0"/>
        </references>
      </pivotArea>
    </format>
    <format dxfId="52">
      <pivotArea outline="0" collapsedLevelsAreSubtotals="1" fieldPosition="0"/>
    </format>
    <format dxfId="53">
      <pivotArea type="all" dataOnly="0" outline="0" fieldPosition="0"/>
    </format>
    <format dxfId="54">
      <pivotArea outline="0" collapsedLevelsAreSubtotals="1" fieldPosition="0"/>
    </format>
    <format dxfId="55">
      <pivotArea type="origin" dataOnly="0" labelOnly="1" outline="0" fieldPosition="0"/>
    </format>
    <format dxfId="56">
      <pivotArea field="25" type="button" dataOnly="0" labelOnly="1" outline="0"/>
    </format>
    <format dxfId="57">
      <pivotArea field="24" type="button" dataOnly="0" labelOnly="1" outline="0"/>
    </format>
    <format dxfId="58">
      <pivotArea field="14" type="button" dataOnly="0" labelOnly="1" outline="0"/>
    </format>
    <format dxfId="59">
      <pivotArea type="topRight" dataOnly="0" labelOnly="1" outline="0" fieldPosition="0"/>
    </format>
    <format dxfId="60">
      <pivotArea field="11" type="button" dataOnly="0" labelOnly="1" outline="0" axis="axisRow" fieldPosition="0"/>
    </format>
    <format dxfId="61">
      <pivotArea dataOnly="0" labelOnly="1" fieldPosition="0">
        <references count="1">
          <reference field="11" count="0"/>
        </references>
      </pivotArea>
    </format>
    <format dxfId="62">
      <pivotArea dataOnly="0" labelOnly="1" grandRow="1" outline="0" fieldPosition="0"/>
    </format>
    <format dxfId="63">
      <pivotArea dataOnly="0" labelOnly="1" grandCol="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5A94B47-1E11-402A-B202-C2E0DC6D4637}" name="PivotTable6" cacheId="4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rowHeaderCaption="Region" colHeaderCaption="Order Priority">
  <location ref="A23:G29" firstHeaderRow="1" firstDataRow="2" firstDataCol="1"/>
  <pivotFields count="26">
    <pivotField showAll="0"/>
    <pivotField showAll="0"/>
    <pivotField axis="axisCol" showAll="0">
      <items count="6">
        <item x="0"/>
        <item x="1"/>
        <item x="2"/>
        <item x="4"/>
        <item x="3"/>
        <item t="default"/>
      </items>
    </pivotField>
    <pivotField showAll="0"/>
    <pivotField showAll="0"/>
    <pivotField showAll="0"/>
    <pivotField showAll="0"/>
    <pivotField showAll="0"/>
    <pivotField showAll="0"/>
    <pivotField showAll="0"/>
    <pivotField axis="axisRow" showAll="0">
      <items count="5">
        <item x="1"/>
        <item x="3"/>
        <item x="0"/>
        <item x="2"/>
        <item t="default"/>
      </items>
    </pivotField>
    <pivotField showAll="0">
      <items count="50">
        <item x="16"/>
        <item x="41"/>
        <item x="1"/>
        <item x="8"/>
        <item x="3"/>
        <item x="22"/>
        <item x="48"/>
        <item x="31"/>
        <item x="12"/>
        <item x="5"/>
        <item x="37"/>
        <item x="10"/>
        <item x="2"/>
        <item x="20"/>
        <item x="38"/>
        <item x="32"/>
        <item x="17"/>
        <item x="29"/>
        <item x="36"/>
        <item x="35"/>
        <item x="25"/>
        <item x="7"/>
        <item x="0"/>
        <item x="6"/>
        <item x="24"/>
        <item x="13"/>
        <item x="26"/>
        <item x="47"/>
        <item x="33"/>
        <item x="43"/>
        <item x="11"/>
        <item x="9"/>
        <item x="39"/>
        <item x="27"/>
        <item x="19"/>
        <item x="14"/>
        <item x="28"/>
        <item x="40"/>
        <item x="23"/>
        <item x="46"/>
        <item x="34"/>
        <item x="18"/>
        <item x="15"/>
        <item x="42"/>
        <item x="21"/>
        <item x="4"/>
        <item x="44"/>
        <item x="30"/>
        <item x="45"/>
        <item t="default"/>
      </items>
    </pivotField>
    <pivotField showAll="0"/>
    <pivotField showAll="0"/>
    <pivotField numFmtId="14" showAll="0">
      <items count="18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t="default"/>
      </items>
    </pivotField>
    <pivotField numFmtId="14" showAll="0"/>
    <pivotField showAll="0"/>
    <pivotField showAll="0"/>
    <pivotField showAll="0"/>
    <pivotField showAll="0"/>
    <pivotField dataField="1" showAll="0"/>
    <pivotField showAll="0"/>
    <pivotField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10"/>
  </rowFields>
  <rowItems count="5">
    <i>
      <x/>
    </i>
    <i>
      <x v="1"/>
    </i>
    <i>
      <x v="2"/>
    </i>
    <i>
      <x v="3"/>
    </i>
    <i t="grand">
      <x/>
    </i>
  </rowItems>
  <colFields count="1">
    <field x="2"/>
  </colFields>
  <colItems count="6">
    <i>
      <x/>
    </i>
    <i>
      <x v="1"/>
    </i>
    <i>
      <x v="2"/>
    </i>
    <i>
      <x v="3"/>
    </i>
    <i>
      <x v="4"/>
    </i>
    <i t="grand">
      <x/>
    </i>
  </colItems>
  <dataFields count="1">
    <dataField name="Sum of Quantity ordered" fld="20" baseField="0" baseItem="0"/>
  </dataFields>
  <formats count="28">
    <format dxfId="22">
      <pivotArea type="all" dataOnly="0" outline="0" fieldPosition="0"/>
    </format>
    <format dxfId="23">
      <pivotArea outline="0" collapsedLevelsAreSubtotals="1" fieldPosition="0"/>
    </format>
    <format dxfId="24">
      <pivotArea type="origin" dataOnly="0" labelOnly="1" outline="0" fieldPosition="0"/>
    </format>
    <format dxfId="25">
      <pivotArea field="2" type="button" dataOnly="0" labelOnly="1" outline="0" axis="axisCol" fieldPosition="0"/>
    </format>
    <format dxfId="26">
      <pivotArea type="topRight" dataOnly="0" labelOnly="1" outline="0" fieldPosition="0"/>
    </format>
    <format dxfId="27">
      <pivotArea field="11" type="button" dataOnly="0" labelOnly="1" outline="0"/>
    </format>
    <format dxfId="28">
      <pivotArea dataOnly="0" labelOnly="1" grandRow="1" outline="0" fieldPosition="0"/>
    </format>
    <format dxfId="29">
      <pivotArea dataOnly="0" labelOnly="1" fieldPosition="0">
        <references count="1">
          <reference field="2" count="0"/>
        </references>
      </pivotArea>
    </format>
    <format dxfId="30">
      <pivotArea dataOnly="0" labelOnly="1" grandCol="1" outline="0" fieldPosition="0"/>
    </format>
    <format dxfId="31">
      <pivotArea type="all" dataOnly="0" outline="0" fieldPosition="0"/>
    </format>
    <format dxfId="32">
      <pivotArea outline="0" collapsedLevelsAreSubtotals="1" fieldPosition="0"/>
    </format>
    <format dxfId="33">
      <pivotArea type="origin" dataOnly="0" labelOnly="1" outline="0" fieldPosition="0"/>
    </format>
    <format dxfId="34">
      <pivotArea field="2" type="button" dataOnly="0" labelOnly="1" outline="0" axis="axisCol" fieldPosition="0"/>
    </format>
    <format dxfId="35">
      <pivotArea type="topRight" dataOnly="0" labelOnly="1" outline="0" fieldPosition="0"/>
    </format>
    <format dxfId="36">
      <pivotArea field="11" type="button" dataOnly="0" labelOnly="1" outline="0"/>
    </format>
    <format dxfId="37">
      <pivotArea dataOnly="0" labelOnly="1" grandRow="1" outline="0" fieldPosition="0"/>
    </format>
    <format dxfId="38">
      <pivotArea dataOnly="0" labelOnly="1" fieldPosition="0">
        <references count="1">
          <reference field="2" count="0"/>
        </references>
      </pivotArea>
    </format>
    <format dxfId="39">
      <pivotArea dataOnly="0" labelOnly="1" grandCol="1" outline="0" fieldPosition="0"/>
    </format>
    <format dxfId="40">
      <pivotArea type="all" dataOnly="0" outline="0" fieldPosition="0"/>
    </format>
    <format dxfId="41">
      <pivotArea outline="0" collapsedLevelsAreSubtotals="1" fieldPosition="0"/>
    </format>
    <format dxfId="42">
      <pivotArea type="origin" dataOnly="0" labelOnly="1" outline="0" fieldPosition="0"/>
    </format>
    <format dxfId="43">
      <pivotArea field="2" type="button" dataOnly="0" labelOnly="1" outline="0" axis="axisCol" fieldPosition="0"/>
    </format>
    <format dxfId="44">
      <pivotArea type="topRight" dataOnly="0" labelOnly="1" outline="0" fieldPosition="0"/>
    </format>
    <format dxfId="45">
      <pivotArea field="11" type="button" dataOnly="0" labelOnly="1" outline="0"/>
    </format>
    <format dxfId="46">
      <pivotArea dataOnly="0" labelOnly="1" fieldPosition="0">
        <references count="1">
          <reference field="2" count="0"/>
        </references>
      </pivotArea>
    </format>
    <format dxfId="47">
      <pivotArea dataOnly="0" labelOnly="1" grandCol="1" outline="0" fieldPosition="0"/>
    </format>
    <format dxfId="48">
      <pivotArea dataOnly="0" labelOnly="1" grandRow="1" outline="0" fieldPosition="0"/>
    </format>
    <format dxfId="49">
      <pivotArea dataOnly="0" labelOnly="1" fieldPosition="0">
        <references count="1">
          <reference field="10" count="0"/>
        </references>
      </pivotArea>
    </format>
  </formats>
  <chartFormats count="15">
    <chartFormat chart="4" format="0" series="1">
      <pivotArea type="data" outline="0" fieldPosition="0">
        <references count="2">
          <reference field="4294967294" count="1" selected="0">
            <x v="0"/>
          </reference>
          <reference field="2" count="1" selected="0">
            <x v="0"/>
          </reference>
        </references>
      </pivotArea>
    </chartFormat>
    <chartFormat chart="4" format="1" series="1">
      <pivotArea type="data" outline="0" fieldPosition="0">
        <references count="2">
          <reference field="4294967294" count="1" selected="0">
            <x v="0"/>
          </reference>
          <reference field="2" count="1" selected="0">
            <x v="1"/>
          </reference>
        </references>
      </pivotArea>
    </chartFormat>
    <chartFormat chart="4" format="2" series="1">
      <pivotArea type="data" outline="0" fieldPosition="0">
        <references count="2">
          <reference field="4294967294" count="1" selected="0">
            <x v="0"/>
          </reference>
          <reference field="2" count="1" selected="0">
            <x v="2"/>
          </reference>
        </references>
      </pivotArea>
    </chartFormat>
    <chartFormat chart="4" format="3" series="1">
      <pivotArea type="data" outline="0" fieldPosition="0">
        <references count="2">
          <reference field="4294967294" count="1" selected="0">
            <x v="0"/>
          </reference>
          <reference field="2" count="1" selected="0">
            <x v="3"/>
          </reference>
        </references>
      </pivotArea>
    </chartFormat>
    <chartFormat chart="4" format="4" series="1">
      <pivotArea type="data" outline="0" fieldPosition="0">
        <references count="2">
          <reference field="4294967294" count="1" selected="0">
            <x v="0"/>
          </reference>
          <reference field="2" count="1" selected="0">
            <x v="4"/>
          </reference>
        </references>
      </pivotArea>
    </chartFormat>
    <chartFormat chart="10" format="10" series="1">
      <pivotArea type="data" outline="0" fieldPosition="0">
        <references count="2">
          <reference field="4294967294" count="1" selected="0">
            <x v="0"/>
          </reference>
          <reference field="2" count="1" selected="0">
            <x v="0"/>
          </reference>
        </references>
      </pivotArea>
    </chartFormat>
    <chartFormat chart="10" format="11" series="1">
      <pivotArea type="data" outline="0" fieldPosition="0">
        <references count="2">
          <reference field="4294967294" count="1" selected="0">
            <x v="0"/>
          </reference>
          <reference field="2" count="1" selected="0">
            <x v="1"/>
          </reference>
        </references>
      </pivotArea>
    </chartFormat>
    <chartFormat chart="10" format="12" series="1">
      <pivotArea type="data" outline="0" fieldPosition="0">
        <references count="2">
          <reference field="4294967294" count="1" selected="0">
            <x v="0"/>
          </reference>
          <reference field="2" count="1" selected="0">
            <x v="2"/>
          </reference>
        </references>
      </pivotArea>
    </chartFormat>
    <chartFormat chart="10" format="13" series="1">
      <pivotArea type="data" outline="0" fieldPosition="0">
        <references count="2">
          <reference field="4294967294" count="1" selected="0">
            <x v="0"/>
          </reference>
          <reference field="2" count="1" selected="0">
            <x v="3"/>
          </reference>
        </references>
      </pivotArea>
    </chartFormat>
    <chartFormat chart="10" format="14" series="1">
      <pivotArea type="data" outline="0" fieldPosition="0">
        <references count="2">
          <reference field="4294967294" count="1" selected="0">
            <x v="0"/>
          </reference>
          <reference field="2" count="1" selected="0">
            <x v="4"/>
          </reference>
        </references>
      </pivotArea>
    </chartFormat>
    <chartFormat chart="12" format="20" series="1">
      <pivotArea type="data" outline="0" fieldPosition="0">
        <references count="2">
          <reference field="4294967294" count="1" selected="0">
            <x v="0"/>
          </reference>
          <reference field="2" count="1" selected="0">
            <x v="0"/>
          </reference>
        </references>
      </pivotArea>
    </chartFormat>
    <chartFormat chart="12" format="21" series="1">
      <pivotArea type="data" outline="0" fieldPosition="0">
        <references count="2">
          <reference field="4294967294" count="1" selected="0">
            <x v="0"/>
          </reference>
          <reference field="2" count="1" selected="0">
            <x v="1"/>
          </reference>
        </references>
      </pivotArea>
    </chartFormat>
    <chartFormat chart="12" format="22" series="1">
      <pivotArea type="data" outline="0" fieldPosition="0">
        <references count="2">
          <reference field="4294967294" count="1" selected="0">
            <x v="0"/>
          </reference>
          <reference field="2" count="1" selected="0">
            <x v="2"/>
          </reference>
        </references>
      </pivotArea>
    </chartFormat>
    <chartFormat chart="12" format="23" series="1">
      <pivotArea type="data" outline="0" fieldPosition="0">
        <references count="2">
          <reference field="4294967294" count="1" selected="0">
            <x v="0"/>
          </reference>
          <reference field="2" count="1" selected="0">
            <x v="3"/>
          </reference>
        </references>
      </pivotArea>
    </chartFormat>
    <chartFormat chart="12" format="24" series="1">
      <pivotArea type="data" outline="0" fieldPosition="0">
        <references count="2">
          <reference field="4294967294" count="1" selected="0">
            <x v="0"/>
          </reference>
          <reference field="2"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D7B2B4A-BCFB-4F94-B665-C7617265DBA5}" name="PivotTable5" cacheId="4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rowHeaderCaption="Shipping Mode" colHeaderCaption="Customer Segment">
  <location ref="A5:F10" firstHeaderRow="1" firstDataRow="2" firstDataCol="1"/>
  <pivotFields count="26">
    <pivotField showAll="0"/>
    <pivotField showAll="0"/>
    <pivotField showAll="0"/>
    <pivotField axis="axisRow" showAll="0">
      <items count="4">
        <item x="0"/>
        <item x="2"/>
        <item x="1"/>
        <item t="default"/>
      </items>
    </pivotField>
    <pivotField axis="axisCol" showAll="0">
      <items count="5">
        <item x="1"/>
        <item x="3"/>
        <item x="2"/>
        <item x="0"/>
        <item t="default"/>
      </items>
    </pivotField>
    <pivotField showAll="0">
      <items count="4">
        <item x="0"/>
        <item x="2"/>
        <item x="1"/>
        <item t="default"/>
      </items>
    </pivotField>
    <pivotField showAll="0"/>
    <pivotField showAll="0"/>
    <pivotField showAll="0"/>
    <pivotField showAll="0"/>
    <pivotField showAll="0">
      <items count="5">
        <item x="1"/>
        <item x="3"/>
        <item x="0"/>
        <item x="2"/>
        <item t="default"/>
      </items>
    </pivotField>
    <pivotField showAll="0"/>
    <pivotField showAll="0">
      <items count="866">
        <item x="855"/>
        <item x="743"/>
        <item x="328"/>
        <item x="854"/>
        <item x="207"/>
        <item x="685"/>
        <item x="830"/>
        <item x="349"/>
        <item x="780"/>
        <item x="201"/>
        <item x="113"/>
        <item x="602"/>
        <item x="218"/>
        <item x="97"/>
        <item x="802"/>
        <item x="760"/>
        <item x="59"/>
        <item x="464"/>
        <item x="528"/>
        <item x="754"/>
        <item x="781"/>
        <item x="484"/>
        <item x="542"/>
        <item x="370"/>
        <item x="354"/>
        <item x="304"/>
        <item x="579"/>
        <item x="710"/>
        <item x="807"/>
        <item x="683"/>
        <item x="447"/>
        <item x="78"/>
        <item x="329"/>
        <item x="81"/>
        <item x="305"/>
        <item x="411"/>
        <item x="478"/>
        <item x="688"/>
        <item x="235"/>
        <item x="407"/>
        <item x="134"/>
        <item x="511"/>
        <item x="631"/>
        <item x="26"/>
        <item x="130"/>
        <item x="269"/>
        <item x="89"/>
        <item x="36"/>
        <item x="499"/>
        <item x="824"/>
        <item x="742"/>
        <item x="91"/>
        <item x="459"/>
        <item x="537"/>
        <item x="472"/>
        <item x="634"/>
        <item x="92"/>
        <item x="857"/>
        <item x="846"/>
        <item x="851"/>
        <item x="293"/>
        <item x="626"/>
        <item x="795"/>
        <item x="526"/>
        <item x="137"/>
        <item x="292"/>
        <item x="738"/>
        <item x="839"/>
        <item x="165"/>
        <item x="203"/>
        <item x="632"/>
        <item x="244"/>
        <item x="674"/>
        <item x="671"/>
        <item x="490"/>
        <item x="48"/>
        <item x="237"/>
        <item x="30"/>
        <item x="697"/>
        <item x="32"/>
        <item x="400"/>
        <item x="388"/>
        <item x="598"/>
        <item x="339"/>
        <item x="289"/>
        <item x="34"/>
        <item x="248"/>
        <item x="260"/>
        <item x="55"/>
        <item x="604"/>
        <item x="448"/>
        <item x="538"/>
        <item x="475"/>
        <item x="395"/>
        <item x="823"/>
        <item x="480"/>
        <item x="270"/>
        <item x="720"/>
        <item x="494"/>
        <item x="326"/>
        <item x="630"/>
        <item x="11"/>
        <item x="603"/>
        <item x="544"/>
        <item x="123"/>
        <item x="596"/>
        <item x="262"/>
        <item x="637"/>
        <item x="49"/>
        <item x="239"/>
        <item x="651"/>
        <item x="50"/>
        <item x="286"/>
        <item x="294"/>
        <item x="485"/>
        <item x="445"/>
        <item x="770"/>
        <item x="170"/>
        <item x="796"/>
        <item x="677"/>
        <item x="446"/>
        <item x="225"/>
        <item x="790"/>
        <item x="287"/>
        <item x="129"/>
        <item x="271"/>
        <item x="250"/>
        <item x="155"/>
        <item x="420"/>
        <item x="810"/>
        <item x="285"/>
        <item x="168"/>
        <item x="689"/>
        <item x="0"/>
        <item x="766"/>
        <item x="279"/>
        <item x="332"/>
        <item x="219"/>
        <item x="421"/>
        <item x="107"/>
        <item x="813"/>
        <item x="609"/>
        <item x="548"/>
        <item x="461"/>
        <item x="413"/>
        <item x="543"/>
        <item x="41"/>
        <item x="105"/>
        <item x="324"/>
        <item x="56"/>
        <item x="654"/>
        <item x="263"/>
        <item x="698"/>
        <item x="521"/>
        <item x="343"/>
        <item x="788"/>
        <item x="106"/>
        <item x="508"/>
        <item x="367"/>
        <item x="679"/>
        <item x="145"/>
        <item x="692"/>
        <item x="545"/>
        <item x="536"/>
        <item x="835"/>
        <item x="247"/>
        <item x="136"/>
        <item x="825"/>
        <item x="672"/>
        <item x="443"/>
        <item x="657"/>
        <item x="756"/>
        <item x="628"/>
        <item x="739"/>
        <item x="72"/>
        <item x="43"/>
        <item x="451"/>
        <item x="83"/>
        <item x="267"/>
        <item x="363"/>
        <item x="172"/>
        <item x="442"/>
        <item x="318"/>
        <item x="214"/>
        <item x="655"/>
        <item x="585"/>
        <item x="353"/>
        <item x="21"/>
        <item x="487"/>
        <item x="452"/>
        <item x="44"/>
        <item x="470"/>
        <item x="439"/>
        <item x="182"/>
        <item x="431"/>
        <item x="341"/>
        <item x="691"/>
        <item x="372"/>
        <item x="283"/>
        <item x="84"/>
        <item x="273"/>
        <item x="787"/>
        <item x="812"/>
        <item x="728"/>
        <item x="220"/>
        <item x="73"/>
        <item x="667"/>
        <item x="24"/>
        <item x="844"/>
        <item x="68"/>
        <item x="347"/>
        <item x="399"/>
        <item x="309"/>
        <item x="747"/>
        <item x="412"/>
        <item x="275"/>
        <item x="776"/>
        <item x="440"/>
        <item x="376"/>
        <item x="181"/>
        <item x="509"/>
        <item x="74"/>
        <item x="101"/>
        <item x="808"/>
        <item x="553"/>
        <item x="662"/>
        <item x="296"/>
        <item x="736"/>
        <item x="772"/>
        <item x="501"/>
        <item x="51"/>
        <item x="197"/>
        <item x="569"/>
        <item x="204"/>
        <item x="245"/>
        <item x="164"/>
        <item x="290"/>
        <item x="272"/>
        <item x="587"/>
        <item x="246"/>
        <item x="104"/>
        <item x="601"/>
        <item x="194"/>
        <item x="498"/>
        <item x="3"/>
        <item x="38"/>
        <item x="297"/>
        <item x="209"/>
        <item x="268"/>
        <item x="103"/>
        <item x="243"/>
        <item x="642"/>
        <item x="616"/>
        <item x="196"/>
        <item x="233"/>
        <item x="65"/>
        <item x="281"/>
        <item x="486"/>
        <item x="597"/>
        <item x="307"/>
        <item x="378"/>
        <item x="556"/>
        <item x="96"/>
        <item x="45"/>
        <item x="550"/>
        <item x="590"/>
        <item x="69"/>
        <item x="638"/>
        <item x="434"/>
        <item x="124"/>
        <item x="540"/>
        <item x="389"/>
        <item x="119"/>
        <item x="789"/>
        <item x="75"/>
        <item x="22"/>
        <item x="335"/>
        <item x="717"/>
        <item x="625"/>
        <item x="429"/>
        <item x="763"/>
        <item x="664"/>
        <item x="806"/>
        <item x="643"/>
        <item x="594"/>
        <item x="659"/>
        <item x="125"/>
        <item x="764"/>
        <item x="162"/>
        <item x="848"/>
        <item x="774"/>
        <item x="583"/>
        <item x="845"/>
        <item x="278"/>
        <item x="176"/>
        <item x="820"/>
        <item x="627"/>
        <item x="314"/>
        <item x="379"/>
        <item x="571"/>
        <item x="397"/>
        <item x="160"/>
        <item x="401"/>
        <item x="234"/>
        <item x="374"/>
        <item x="93"/>
        <item x="474"/>
        <item x="693"/>
        <item x="193"/>
        <item x="570"/>
        <item x="838"/>
        <item x="126"/>
        <item x="94"/>
        <item x="331"/>
        <item x="85"/>
        <item x="722"/>
        <item x="858"/>
        <item x="109"/>
        <item x="120"/>
        <item x="57"/>
        <item x="473"/>
        <item x="187"/>
        <item x="316"/>
        <item x="154"/>
        <item x="519"/>
        <item x="306"/>
        <item x="801"/>
        <item x="699"/>
        <item x="54"/>
        <item x="355"/>
        <item x="177"/>
        <item x="797"/>
        <item x="364"/>
        <item x="405"/>
        <item x="814"/>
        <item x="595"/>
        <item x="298"/>
        <item x="138"/>
        <item x="496"/>
        <item x="554"/>
        <item x="713"/>
        <item x="600"/>
        <item x="186"/>
        <item x="169"/>
        <item x="265"/>
        <item x="295"/>
        <item x="678"/>
        <item x="703"/>
        <item x="534"/>
        <item x="422"/>
        <item x="799"/>
        <item x="531"/>
        <item x="466"/>
        <item x="572"/>
        <item x="28"/>
        <item x="608"/>
        <item x="690"/>
        <item x="589"/>
        <item x="758"/>
        <item x="423"/>
        <item x="357"/>
        <item x="727"/>
        <item x="212"/>
        <item x="463"/>
        <item x="837"/>
        <item x="344"/>
        <item x="226"/>
        <item x="18"/>
        <item x="360"/>
        <item x="338"/>
        <item x="645"/>
        <item x="533"/>
        <item x="308"/>
        <item x="175"/>
        <item x="359"/>
        <item x="524"/>
        <item x="76"/>
        <item x="759"/>
        <item x="180"/>
        <item x="386"/>
        <item x="769"/>
        <item x="351"/>
        <item x="121"/>
        <item x="2"/>
        <item x="640"/>
        <item x="607"/>
        <item x="584"/>
        <item x="115"/>
        <item x="798"/>
        <item x="580"/>
        <item x="384"/>
        <item x="223"/>
        <item x="752"/>
        <item x="249"/>
        <item x="745"/>
        <item x="19"/>
        <item x="63"/>
        <item x="582"/>
        <item x="558"/>
        <item x="581"/>
        <item x="785"/>
        <item x="102"/>
        <item x="860"/>
        <item x="749"/>
        <item x="60"/>
        <item x="133"/>
        <item x="79"/>
        <item x="29"/>
        <item x="574"/>
        <item x="793"/>
        <item x="195"/>
        <item x="90"/>
        <item x="88"/>
        <item x="520"/>
        <item x="829"/>
        <item x="529"/>
        <item x="468"/>
        <item x="805"/>
        <item x="576"/>
        <item x="280"/>
        <item x="406"/>
        <item x="751"/>
        <item x="775"/>
        <item x="184"/>
        <item x="387"/>
        <item x="695"/>
        <item x="368"/>
        <item x="847"/>
        <item x="127"/>
        <item x="833"/>
        <item x="716"/>
        <item x="730"/>
        <item x="40"/>
        <item x="10"/>
        <item x="771"/>
        <item x="707"/>
        <item x="361"/>
        <item x="530"/>
        <item x="64"/>
        <item x="513"/>
        <item x="843"/>
        <item x="506"/>
        <item x="515"/>
        <item x="77"/>
        <item x="122"/>
        <item x="551"/>
        <item x="140"/>
        <item x="684"/>
        <item x="396"/>
        <item x="185"/>
        <item x="402"/>
        <item x="108"/>
        <item x="315"/>
        <item x="831"/>
        <item x="477"/>
        <item x="522"/>
        <item x="502"/>
        <item x="615"/>
        <item x="369"/>
        <item x="205"/>
        <item x="849"/>
        <item x="282"/>
        <item x="605"/>
        <item x="228"/>
        <item x="686"/>
        <item x="613"/>
        <item x="794"/>
        <item x="567"/>
        <item x="62"/>
        <item x="199"/>
        <item x="148"/>
        <item x="505"/>
        <item x="568"/>
        <item x="153"/>
        <item x="450"/>
        <item x="16"/>
        <item x="842"/>
        <item x="419"/>
        <item x="735"/>
        <item x="755"/>
        <item x="560"/>
        <item x="424"/>
        <item x="559"/>
        <item x="586"/>
        <item x="748"/>
        <item x="183"/>
        <item x="778"/>
        <item x="418"/>
        <item x="8"/>
        <item x="152"/>
        <item x="588"/>
        <item x="817"/>
        <item x="462"/>
        <item x="417"/>
        <item x="210"/>
        <item x="635"/>
        <item x="39"/>
        <item x="4"/>
        <item x="251"/>
        <item x="841"/>
        <item x="731"/>
        <item x="489"/>
        <item x="135"/>
        <item x="255"/>
        <item x="200"/>
        <item x="404"/>
        <item x="840"/>
        <item x="71"/>
        <item x="12"/>
        <item x="139"/>
        <item x="375"/>
        <item x="649"/>
        <item x="517"/>
        <item x="715"/>
        <item x="512"/>
        <item x="622"/>
        <item x="9"/>
        <item x="859"/>
        <item x="862"/>
        <item x="732"/>
        <item x="555"/>
        <item x="624"/>
        <item x="818"/>
        <item x="669"/>
        <item x="13"/>
        <item x="779"/>
        <item x="385"/>
        <item x="532"/>
        <item x="704"/>
        <item x="189"/>
        <item x="864"/>
        <item x="382"/>
        <item x="37"/>
        <item x="675"/>
        <item x="403"/>
        <item x="491"/>
        <item x="541"/>
        <item x="410"/>
        <item x="222"/>
        <item x="227"/>
        <item x="733"/>
        <item x="492"/>
        <item x="863"/>
        <item x="253"/>
        <item x="150"/>
        <item x="836"/>
        <item x="734"/>
        <item x="750"/>
        <item x="612"/>
        <item x="319"/>
        <item x="614"/>
        <item x="527"/>
        <item x="460"/>
        <item x="118"/>
        <item x="768"/>
        <item x="783"/>
        <item x="606"/>
        <item x="578"/>
        <item x="757"/>
        <item x="611"/>
        <item x="682"/>
        <item x="352"/>
        <item x="42"/>
        <item x="146"/>
        <item x="510"/>
        <item x="213"/>
        <item x="500"/>
        <item x="557"/>
        <item x="811"/>
        <item x="822"/>
        <item x="158"/>
        <item x="345"/>
        <item x="826"/>
        <item x="216"/>
        <item x="398"/>
        <item x="151"/>
        <item x="143"/>
        <item x="23"/>
        <item x="444"/>
        <item x="564"/>
        <item x="366"/>
        <item x="479"/>
        <item x="188"/>
        <item x="350"/>
        <item x="80"/>
        <item x="258"/>
        <item x="666"/>
        <item x="5"/>
        <item x="301"/>
        <item x="383"/>
        <item x="111"/>
        <item x="673"/>
        <item x="147"/>
        <item x="724"/>
        <item x="46"/>
        <item x="523"/>
        <item x="31"/>
        <item x="25"/>
        <item x="67"/>
        <item x="321"/>
        <item x="371"/>
        <item x="276"/>
        <item x="87"/>
        <item x="562"/>
        <item x="358"/>
        <item x="86"/>
        <item x="312"/>
        <item x="110"/>
        <item x="834"/>
        <item x="206"/>
        <item x="330"/>
        <item x="428"/>
        <item x="621"/>
        <item x="317"/>
        <item x="441"/>
        <item x="687"/>
        <item x="535"/>
        <item x="116"/>
        <item x="563"/>
        <item x="174"/>
        <item x="438"/>
        <item x="619"/>
        <item x="7"/>
        <item x="791"/>
        <item x="224"/>
        <item x="256"/>
        <item x="516"/>
        <item x="320"/>
        <item x="437"/>
        <item x="777"/>
        <item x="705"/>
        <item x="809"/>
        <item x="617"/>
        <item x="288"/>
        <item x="539"/>
        <item x="6"/>
        <item x="618"/>
        <item x="336"/>
        <item x="221"/>
        <item x="259"/>
        <item x="373"/>
        <item x="454"/>
        <item x="471"/>
        <item x="190"/>
        <item x="117"/>
        <item x="853"/>
        <item x="773"/>
        <item x="14"/>
        <item x="696"/>
        <item x="458"/>
        <item x="392"/>
        <item x="408"/>
        <item x="663"/>
        <item x="313"/>
        <item x="455"/>
        <item x="229"/>
        <item x="469"/>
        <item x="436"/>
        <item x="850"/>
        <item x="327"/>
        <item x="435"/>
        <item x="644"/>
        <item x="325"/>
        <item x="465"/>
        <item x="33"/>
        <item x="546"/>
        <item x="709"/>
        <item x="426"/>
        <item x="53"/>
        <item x="552"/>
        <item x="832"/>
        <item x="714"/>
        <item x="633"/>
        <item x="708"/>
        <item x="425"/>
        <item x="573"/>
        <item x="261"/>
        <item x="202"/>
        <item x="409"/>
        <item x="98"/>
        <item x="453"/>
        <item x="356"/>
        <item x="723"/>
        <item x="61"/>
        <item x="47"/>
        <item x="236"/>
        <item x="252"/>
        <item x="636"/>
        <item x="681"/>
        <item x="215"/>
        <item x="518"/>
        <item x="676"/>
        <item x="70"/>
        <item x="497"/>
        <item x="670"/>
        <item x="161"/>
        <item x="323"/>
        <item x="652"/>
        <item x="427"/>
        <item x="391"/>
        <item x="514"/>
        <item x="761"/>
        <item x="525"/>
        <item x="660"/>
        <item x="163"/>
        <item x="20"/>
        <item x="230"/>
        <item x="15"/>
        <item x="495"/>
        <item x="149"/>
        <item x="828"/>
        <item x="741"/>
        <item x="827"/>
        <item x="706"/>
        <item x="231"/>
        <item x="242"/>
        <item x="394"/>
        <item x="380"/>
        <item x="852"/>
        <item x="171"/>
        <item x="291"/>
        <item x="700"/>
        <item x="593"/>
        <item x="99"/>
        <item x="816"/>
        <item x="159"/>
        <item x="800"/>
        <item x="762"/>
        <item x="377"/>
        <item x="694"/>
        <item x="744"/>
        <item x="58"/>
        <item x="414"/>
        <item x="753"/>
        <item x="264"/>
        <item x="415"/>
        <item x="100"/>
        <item x="232"/>
        <item x="861"/>
        <item x="381"/>
        <item x="623"/>
        <item x="254"/>
        <item x="481"/>
        <item x="647"/>
        <item x="482"/>
        <item x="726"/>
        <item x="648"/>
        <item x="66"/>
        <item x="467"/>
        <item x="702"/>
        <item x="483"/>
        <item x="311"/>
        <item x="348"/>
        <item x="821"/>
        <item x="656"/>
        <item x="620"/>
        <item x="178"/>
        <item x="767"/>
        <item x="303"/>
        <item x="504"/>
        <item x="493"/>
        <item x="340"/>
        <item x="701"/>
        <item x="575"/>
        <item x="284"/>
        <item x="266"/>
        <item x="729"/>
        <item x="322"/>
        <item x="362"/>
        <item x="334"/>
        <item x="433"/>
        <item x="198"/>
        <item x="815"/>
        <item x="804"/>
        <item x="641"/>
        <item x="346"/>
        <item x="390"/>
        <item x="549"/>
        <item x="95"/>
        <item x="112"/>
        <item x="144"/>
        <item x="302"/>
        <item x="784"/>
        <item x="274"/>
        <item x="432"/>
        <item x="156"/>
        <item x="416"/>
        <item x="257"/>
        <item x="547"/>
        <item x="599"/>
        <item x="737"/>
        <item x="277"/>
        <item x="680"/>
        <item x="718"/>
        <item x="52"/>
        <item x="507"/>
        <item x="342"/>
        <item x="27"/>
        <item x="577"/>
        <item x="661"/>
        <item x="719"/>
        <item x="365"/>
        <item x="192"/>
        <item x="639"/>
        <item x="35"/>
        <item x="610"/>
        <item x="746"/>
        <item x="476"/>
        <item x="82"/>
        <item x="449"/>
        <item x="650"/>
        <item x="17"/>
        <item x="333"/>
        <item x="179"/>
        <item x="665"/>
        <item x="430"/>
        <item x="299"/>
        <item x="819"/>
        <item x="658"/>
        <item x="786"/>
        <item x="503"/>
        <item x="211"/>
        <item x="856"/>
        <item x="114"/>
        <item x="457"/>
        <item x="653"/>
        <item x="711"/>
        <item x="488"/>
        <item x="1"/>
        <item x="128"/>
        <item x="241"/>
        <item x="712"/>
        <item x="337"/>
        <item x="310"/>
        <item x="765"/>
        <item x="740"/>
        <item x="191"/>
        <item x="240"/>
        <item x="646"/>
        <item x="668"/>
        <item x="131"/>
        <item x="721"/>
        <item x="566"/>
        <item x="157"/>
        <item x="141"/>
        <item x="300"/>
        <item x="803"/>
        <item x="208"/>
        <item x="393"/>
        <item x="456"/>
        <item x="591"/>
        <item x="592"/>
        <item x="792"/>
        <item x="173"/>
        <item x="238"/>
        <item x="629"/>
        <item x="132"/>
        <item x="142"/>
        <item x="167"/>
        <item x="166"/>
        <item x="217"/>
        <item x="782"/>
        <item x="565"/>
        <item x="725"/>
        <item x="561"/>
        <item t="default"/>
      </items>
    </pivotField>
    <pivotField showAll="0"/>
    <pivotField numFmtId="14" showAll="0">
      <items count="18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t="default"/>
      </items>
    </pivotField>
    <pivotField numFmtId="14" showAll="0"/>
    <pivotField showAll="0"/>
    <pivotField showAll="0"/>
    <pivotField showAll="0"/>
    <pivotField dataField="1" showAll="0"/>
    <pivotField showAll="0"/>
    <pivotField showAll="0"/>
    <pivotField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3"/>
  </rowFields>
  <rowItems count="4">
    <i>
      <x/>
    </i>
    <i>
      <x v="1"/>
    </i>
    <i>
      <x v="2"/>
    </i>
    <i t="grand">
      <x/>
    </i>
  </rowItems>
  <colFields count="1">
    <field x="4"/>
  </colFields>
  <colItems count="5">
    <i>
      <x/>
    </i>
    <i>
      <x v="1"/>
    </i>
    <i>
      <x v="2"/>
    </i>
    <i>
      <x v="3"/>
    </i>
    <i t="grand">
      <x/>
    </i>
  </colItems>
  <dataFields count="1">
    <dataField name="Sum of Shipping Cost" fld="19" baseField="0" baseItem="0" numFmtId="172"/>
  </dataFields>
  <formats count="11">
    <format dxfId="74">
      <pivotArea type="all" dataOnly="0" outline="0" fieldPosition="0"/>
    </format>
    <format dxfId="73">
      <pivotArea type="all" dataOnly="0" outline="0" fieldPosition="0"/>
    </format>
    <format dxfId="72">
      <pivotArea outline="0" collapsedLevelsAreSubtotals="1" fieldPosition="0"/>
    </format>
    <format dxfId="71">
      <pivotArea type="origin" dataOnly="0" labelOnly="1" outline="0" fieldPosition="0"/>
    </format>
    <format dxfId="70">
      <pivotArea field="4" type="button" dataOnly="0" labelOnly="1" outline="0" axis="axisCol" fieldPosition="0"/>
    </format>
    <format dxfId="69">
      <pivotArea type="topRight" dataOnly="0" labelOnly="1" outline="0" fieldPosition="0"/>
    </format>
    <format dxfId="68">
      <pivotArea field="3" type="button" dataOnly="0" labelOnly="1" outline="0" axis="axisRow" fieldPosition="0"/>
    </format>
    <format dxfId="67">
      <pivotArea dataOnly="0" labelOnly="1" fieldPosition="0">
        <references count="1">
          <reference field="3" count="0"/>
        </references>
      </pivotArea>
    </format>
    <format dxfId="66">
      <pivotArea dataOnly="0" labelOnly="1" grandRow="1" outline="0" fieldPosition="0"/>
    </format>
    <format dxfId="65">
      <pivotArea dataOnly="0" labelOnly="1" fieldPosition="0">
        <references count="1">
          <reference field="4" count="0"/>
        </references>
      </pivotArea>
    </format>
    <format dxfId="64">
      <pivotArea dataOnly="0" labelOnly="1" grandCol="1" outline="0" fieldPosition="0"/>
    </format>
  </formats>
  <chartFormats count="1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6" format="8" series="1">
      <pivotArea type="data" outline="0" fieldPosition="0">
        <references count="2">
          <reference field="4294967294" count="1" selected="0">
            <x v="0"/>
          </reference>
          <reference field="4" count="1" selected="0">
            <x v="0"/>
          </reference>
        </references>
      </pivotArea>
    </chartFormat>
    <chartFormat chart="6" format="9" series="1">
      <pivotArea type="data" outline="0" fieldPosition="0">
        <references count="2">
          <reference field="4294967294" count="1" selected="0">
            <x v="0"/>
          </reference>
          <reference field="4" count="1" selected="0">
            <x v="1"/>
          </reference>
        </references>
      </pivotArea>
    </chartFormat>
    <chartFormat chart="6" format="10" series="1">
      <pivotArea type="data" outline="0" fieldPosition="0">
        <references count="2">
          <reference field="4294967294" count="1" selected="0">
            <x v="0"/>
          </reference>
          <reference field="4" count="1" selected="0">
            <x v="2"/>
          </reference>
        </references>
      </pivotArea>
    </chartFormat>
    <chartFormat chart="6" format="11" series="1">
      <pivotArea type="data" outline="0" fieldPosition="0">
        <references count="2">
          <reference field="4294967294" count="1" selected="0">
            <x v="0"/>
          </reference>
          <reference field="4" count="1" selected="0">
            <x v="3"/>
          </reference>
        </references>
      </pivotArea>
    </chartFormat>
    <chartFormat chart="9" format="12" series="1">
      <pivotArea type="data" outline="0" fieldPosition="0">
        <references count="2">
          <reference field="4294967294" count="1" selected="0">
            <x v="0"/>
          </reference>
          <reference field="4" count="1" selected="0">
            <x v="0"/>
          </reference>
        </references>
      </pivotArea>
    </chartFormat>
    <chartFormat chart="9" format="13" series="1">
      <pivotArea type="data" outline="0" fieldPosition="0">
        <references count="2">
          <reference field="4294967294" count="1" selected="0">
            <x v="0"/>
          </reference>
          <reference field="4" count="1" selected="0">
            <x v="1"/>
          </reference>
        </references>
      </pivotArea>
    </chartFormat>
    <chartFormat chart="9" format="14" series="1">
      <pivotArea type="data" outline="0" fieldPosition="0">
        <references count="2">
          <reference field="4294967294" count="1" selected="0">
            <x v="0"/>
          </reference>
          <reference field="4" count="1" selected="0">
            <x v="2"/>
          </reference>
        </references>
      </pivotArea>
    </chartFormat>
    <chartFormat chart="9" format="15" series="1">
      <pivotArea type="data" outline="0" fieldPosition="0">
        <references count="2">
          <reference field="4294967294" count="1" selected="0">
            <x v="0"/>
          </reference>
          <reference field="4" count="1" selected="0">
            <x v="3"/>
          </reference>
        </references>
      </pivotArea>
    </chartFormat>
    <chartFormat chart="10" format="16" series="1">
      <pivotArea type="data" outline="0" fieldPosition="0">
        <references count="2">
          <reference field="4294967294" count="1" selected="0">
            <x v="0"/>
          </reference>
          <reference field="4" count="1" selected="0">
            <x v="0"/>
          </reference>
        </references>
      </pivotArea>
    </chartFormat>
    <chartFormat chart="10" format="17" series="1">
      <pivotArea type="data" outline="0" fieldPosition="0">
        <references count="2">
          <reference field="4294967294" count="1" selected="0">
            <x v="0"/>
          </reference>
          <reference field="4" count="1" selected="0">
            <x v="1"/>
          </reference>
        </references>
      </pivotArea>
    </chartFormat>
    <chartFormat chart="10" format="18" series="1">
      <pivotArea type="data" outline="0" fieldPosition="0">
        <references count="2">
          <reference field="4294967294" count="1" selected="0">
            <x v="0"/>
          </reference>
          <reference field="4" count="1" selected="0">
            <x v="2"/>
          </reference>
        </references>
      </pivotArea>
    </chartFormat>
    <chartFormat chart="10" format="19" series="1">
      <pivotArea type="data" outline="0" fieldPosition="0">
        <references count="2">
          <reference field="4294967294" count="1" selected="0">
            <x v="0"/>
          </reference>
          <reference field="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DFF3B83-7F7D-49BA-B1EB-6ED5C5595111}" sourceName="Region">
  <pivotTables>
    <pivotTable tabId="8" name="PivotTable5"/>
  </pivotTables>
  <data>
    <tabular pivotCacheId="1281433824">
      <items count="4">
        <i x="1" s="1"/>
        <i x="3"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DA463C50-E7EA-474E-81F6-C26BE59E42D4}" sourceName="Product Category">
  <pivotTables>
    <pivotTable tabId="8" name="PivotTable5"/>
  </pivotTables>
  <data>
    <tabular pivotCacheId="1281433824">
      <items count="3">
        <i x="0"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Segment" xr10:uid="{B17BCCEB-A6F5-4C48-B25C-B7B044434B13}" sourceName="Customer Segment">
  <pivotTables>
    <pivotTable tabId="8" name="PivotTable17"/>
  </pivotTables>
  <data>
    <tabular pivotCacheId="1281433824">
      <items count="4">
        <i x="1" s="1"/>
        <i x="3" s="1"/>
        <i x="2"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D07FE377-10DD-489A-97FA-276E9BCAECD0}" cache="Slicer_Region" caption="Region" rowHeight="241300"/>
  <slicer name="Product Category" xr10:uid="{45B7274B-1C6E-4C60-AA43-E5CBACD8C12F}" cache="Slicer_Product_Category" caption="Product Category" rowHeight="241300"/>
  <slicer name="Customer Segment" xr10:uid="{61983BCB-2598-4E6A-9768-50D8A145867E}" cache="Slicer_Customer_Segment" caption="Customer Segment"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5DD581F2-60F7-4739-A929-FE434F001D7A}" cache="Slicer_Region" caption="Region" rowHeight="241300"/>
  <slicer name="Product Category 1" xr10:uid="{7301AA44-A42F-4C8B-A842-28DE0BAE73A3}" cache="Slicer_Product_Category" caption="Product Category" rowHeight="241300"/>
  <slicer name="Customer Segment 1" xr10:uid="{06457487-03CC-4470-8FAE-9B7D60A1AB58}" cache="Slicer_Customer_Segment" caption="Customer Segment"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4116D1-1403-436C-99F5-B0FC71A94F0A}">
  <dimension ref="A1:X1937"/>
  <sheetViews>
    <sheetView topLeftCell="K1" workbookViewId="0">
      <selection activeCell="U4" sqref="U4"/>
    </sheetView>
  </sheetViews>
  <sheetFormatPr defaultRowHeight="14.5" x14ac:dyDescent="0.35"/>
  <cols>
    <col min="2" max="2" width="25.81640625" bestFit="1" customWidth="1"/>
    <col min="3" max="3" width="12.36328125" bestFit="1" customWidth="1"/>
    <col min="4" max="4" width="12.54296875" bestFit="1" customWidth="1"/>
    <col min="5" max="5" width="16.81640625" bestFit="1" customWidth="1"/>
    <col min="6" max="6" width="15.453125" bestFit="1" customWidth="1"/>
    <col min="7" max="7" width="28.08984375" bestFit="1" customWidth="1"/>
    <col min="8" max="8" width="16.81640625" bestFit="1" customWidth="1"/>
    <col min="9" max="9" width="15.453125" bestFit="1" customWidth="1"/>
    <col min="10" max="10" width="16.26953125" bestFit="1" customWidth="1"/>
    <col min="11" max="11" width="6.81640625" bestFit="1" customWidth="1"/>
    <col min="12" max="12" width="18.36328125" bestFit="1" customWidth="1"/>
    <col min="14" max="14" width="10.7265625" bestFit="1" customWidth="1"/>
    <col min="15" max="15" width="10.1796875" bestFit="1" customWidth="1"/>
    <col min="16" max="16" width="13.26953125" bestFit="1" customWidth="1"/>
    <col min="17" max="17" width="18.6328125" bestFit="1" customWidth="1"/>
    <col min="18" max="18" width="10.7265625" bestFit="1" customWidth="1"/>
    <col min="19" max="19" width="10.08984375" style="1" bestFit="1" customWidth="1"/>
    <col min="20" max="20" width="12.08984375" style="1" bestFit="1" customWidth="1"/>
    <col min="21" max="21" width="15.453125" bestFit="1" customWidth="1"/>
    <col min="22" max="22" width="9.7265625" bestFit="1" customWidth="1"/>
  </cols>
  <sheetData>
    <row r="1" spans="1:24" x14ac:dyDescent="0.35">
      <c r="A1" s="3" t="s">
        <v>0</v>
      </c>
      <c r="B1" s="3" t="s">
        <v>1</v>
      </c>
      <c r="C1" s="3" t="s">
        <v>2</v>
      </c>
      <c r="D1" s="3" t="s">
        <v>6</v>
      </c>
      <c r="E1" s="3" t="s">
        <v>7</v>
      </c>
      <c r="F1" s="3" t="s">
        <v>8</v>
      </c>
      <c r="G1" s="3" t="s">
        <v>9</v>
      </c>
      <c r="H1" s="3" t="s">
        <v>10</v>
      </c>
      <c r="I1" s="3" t="s">
        <v>11</v>
      </c>
      <c r="J1" s="3" t="s">
        <v>12</v>
      </c>
      <c r="K1" s="3" t="s">
        <v>13</v>
      </c>
      <c r="L1" s="3" t="s">
        <v>14</v>
      </c>
      <c r="M1" s="3" t="s">
        <v>15</v>
      </c>
      <c r="N1" s="3" t="s">
        <v>16</v>
      </c>
      <c r="O1" s="4" t="s">
        <v>17</v>
      </c>
      <c r="P1" s="4" t="s">
        <v>3013</v>
      </c>
      <c r="Q1" s="4" t="s">
        <v>3014</v>
      </c>
      <c r="R1" s="3" t="s">
        <v>3</v>
      </c>
      <c r="S1" s="3" t="s">
        <v>4</v>
      </c>
      <c r="T1" s="3" t="s">
        <v>5</v>
      </c>
      <c r="U1" s="3" t="s">
        <v>3011</v>
      </c>
      <c r="V1" s="3" t="s">
        <v>3012</v>
      </c>
      <c r="W1" s="3" t="s">
        <v>18</v>
      </c>
      <c r="X1" s="3" t="s">
        <v>19</v>
      </c>
    </row>
    <row r="2" spans="1:24" x14ac:dyDescent="0.35">
      <c r="A2">
        <v>1552</v>
      </c>
      <c r="B2" t="s">
        <v>20</v>
      </c>
      <c r="C2" t="s">
        <v>21</v>
      </c>
      <c r="D2" t="s">
        <v>22</v>
      </c>
      <c r="E2" t="s">
        <v>23</v>
      </c>
      <c r="F2" t="s">
        <v>24</v>
      </c>
      <c r="G2" t="s">
        <v>25</v>
      </c>
      <c r="H2" t="s">
        <v>26</v>
      </c>
      <c r="I2" t="s">
        <v>27</v>
      </c>
      <c r="J2" t="s">
        <v>28</v>
      </c>
      <c r="K2" t="s">
        <v>29</v>
      </c>
      <c r="L2" t="s">
        <v>30</v>
      </c>
      <c r="M2" t="s">
        <v>31</v>
      </c>
      <c r="N2">
        <v>39056</v>
      </c>
      <c r="O2" s="1">
        <v>42005</v>
      </c>
      <c r="P2" s="1">
        <v>42008</v>
      </c>
      <c r="Q2" s="5">
        <f>(P2-O2)</f>
        <v>3</v>
      </c>
      <c r="R2">
        <v>0.01</v>
      </c>
      <c r="S2">
        <v>348.21</v>
      </c>
      <c r="T2">
        <v>40.19</v>
      </c>
      <c r="U2">
        <v>2</v>
      </c>
      <c r="V2">
        <f>((U2*S2)+T2)-R2</f>
        <v>736.59999999999991</v>
      </c>
      <c r="W2">
        <v>87486</v>
      </c>
      <c r="X2" t="s">
        <v>3007</v>
      </c>
    </row>
    <row r="3" spans="1:24" x14ac:dyDescent="0.35">
      <c r="A3">
        <v>2124</v>
      </c>
      <c r="B3" t="s">
        <v>32</v>
      </c>
      <c r="C3" t="s">
        <v>33</v>
      </c>
      <c r="D3" t="s">
        <v>34</v>
      </c>
      <c r="E3" t="s">
        <v>35</v>
      </c>
      <c r="F3" t="s">
        <v>36</v>
      </c>
      <c r="G3" t="s">
        <v>37</v>
      </c>
      <c r="H3" t="s">
        <v>38</v>
      </c>
      <c r="I3" t="s">
        <v>39</v>
      </c>
      <c r="J3" t="s">
        <v>28</v>
      </c>
      <c r="K3" t="s">
        <v>29</v>
      </c>
      <c r="L3" t="s">
        <v>40</v>
      </c>
      <c r="M3" t="s">
        <v>41</v>
      </c>
      <c r="N3">
        <v>72301</v>
      </c>
      <c r="O3" s="1">
        <v>42005</v>
      </c>
      <c r="P3" s="1">
        <v>42006</v>
      </c>
      <c r="Q3" s="5">
        <f t="shared" ref="Q3:Q66" si="0">(P3-O3)</f>
        <v>1</v>
      </c>
      <c r="R3">
        <v>0.04</v>
      </c>
      <c r="S3">
        <v>45.19</v>
      </c>
      <c r="T3">
        <v>1.99</v>
      </c>
      <c r="U3">
        <v>13</v>
      </c>
      <c r="V3">
        <f t="shared" ref="V3:V66" si="1">((U3*S3)+T3)-R3</f>
        <v>589.42000000000007</v>
      </c>
      <c r="W3">
        <v>89665</v>
      </c>
      <c r="X3" t="s">
        <v>3007</v>
      </c>
    </row>
    <row r="4" spans="1:24" x14ac:dyDescent="0.35">
      <c r="A4">
        <v>1418</v>
      </c>
      <c r="B4" t="s">
        <v>42</v>
      </c>
      <c r="C4" t="s">
        <v>43</v>
      </c>
      <c r="D4" t="s">
        <v>34</v>
      </c>
      <c r="E4" t="s">
        <v>23</v>
      </c>
      <c r="F4" t="s">
        <v>44</v>
      </c>
      <c r="G4" t="s">
        <v>45</v>
      </c>
      <c r="H4" t="s">
        <v>46</v>
      </c>
      <c r="I4" t="s">
        <v>47</v>
      </c>
      <c r="J4" t="s">
        <v>28</v>
      </c>
      <c r="K4" t="s">
        <v>48</v>
      </c>
      <c r="L4" t="s">
        <v>49</v>
      </c>
      <c r="M4" t="s">
        <v>50</v>
      </c>
      <c r="N4">
        <v>46901</v>
      </c>
      <c r="O4" s="1">
        <v>42005</v>
      </c>
      <c r="P4" s="1">
        <v>42007</v>
      </c>
      <c r="Q4" s="5">
        <f t="shared" si="0"/>
        <v>2</v>
      </c>
      <c r="R4">
        <v>7.0000000000000007E-2</v>
      </c>
      <c r="S4">
        <v>4.84</v>
      </c>
      <c r="T4">
        <v>0.71</v>
      </c>
      <c r="U4">
        <v>8</v>
      </c>
      <c r="V4">
        <f t="shared" si="1"/>
        <v>39.36</v>
      </c>
      <c r="W4">
        <v>90539</v>
      </c>
      <c r="X4" t="s">
        <v>3008</v>
      </c>
    </row>
    <row r="5" spans="1:24" x14ac:dyDescent="0.35">
      <c r="A5">
        <v>1425</v>
      </c>
      <c r="B5" t="s">
        <v>51</v>
      </c>
      <c r="C5" t="s">
        <v>43</v>
      </c>
      <c r="D5" t="s">
        <v>22</v>
      </c>
      <c r="E5" t="s">
        <v>23</v>
      </c>
      <c r="F5" t="s">
        <v>36</v>
      </c>
      <c r="G5" t="s">
        <v>52</v>
      </c>
      <c r="H5" t="s">
        <v>53</v>
      </c>
      <c r="I5" t="s">
        <v>54</v>
      </c>
      <c r="J5" t="s">
        <v>28</v>
      </c>
      <c r="K5" t="s">
        <v>55</v>
      </c>
      <c r="L5" t="s">
        <v>56</v>
      </c>
      <c r="M5" t="s">
        <v>57</v>
      </c>
      <c r="N5">
        <v>80525</v>
      </c>
      <c r="O5" s="1">
        <v>42005</v>
      </c>
      <c r="P5" s="1">
        <v>42010</v>
      </c>
      <c r="Q5" s="5">
        <f t="shared" si="0"/>
        <v>5</v>
      </c>
      <c r="R5">
        <v>0.04</v>
      </c>
      <c r="S5">
        <v>2036.48</v>
      </c>
      <c r="T5">
        <v>14.7</v>
      </c>
      <c r="U5">
        <v>1</v>
      </c>
      <c r="V5">
        <f t="shared" si="1"/>
        <v>2051.14</v>
      </c>
      <c r="W5">
        <v>89450</v>
      </c>
      <c r="X5" t="s">
        <v>3009</v>
      </c>
    </row>
    <row r="6" spans="1:24" x14ac:dyDescent="0.35">
      <c r="A6">
        <v>3275</v>
      </c>
      <c r="B6" t="s">
        <v>58</v>
      </c>
      <c r="C6" t="s">
        <v>43</v>
      </c>
      <c r="D6" t="s">
        <v>34</v>
      </c>
      <c r="E6" t="s">
        <v>23</v>
      </c>
      <c r="F6" t="s">
        <v>36</v>
      </c>
      <c r="G6" t="s">
        <v>59</v>
      </c>
      <c r="H6" t="s">
        <v>60</v>
      </c>
      <c r="I6" t="s">
        <v>61</v>
      </c>
      <c r="J6" t="s">
        <v>28</v>
      </c>
      <c r="K6" t="s">
        <v>55</v>
      </c>
      <c r="L6" t="s">
        <v>62</v>
      </c>
      <c r="M6" t="s">
        <v>63</v>
      </c>
      <c r="N6">
        <v>98273</v>
      </c>
      <c r="O6" s="1">
        <v>42005</v>
      </c>
      <c r="P6" s="1">
        <v>42009</v>
      </c>
      <c r="Q6" s="5">
        <f t="shared" si="0"/>
        <v>4</v>
      </c>
      <c r="R6">
        <v>0.04</v>
      </c>
      <c r="S6">
        <v>449.99</v>
      </c>
      <c r="T6">
        <v>24.49</v>
      </c>
      <c r="U6">
        <v>12</v>
      </c>
      <c r="V6">
        <f t="shared" si="1"/>
        <v>5424.33</v>
      </c>
      <c r="W6">
        <v>86234</v>
      </c>
      <c r="X6" t="s">
        <v>3009</v>
      </c>
    </row>
    <row r="7" spans="1:24" x14ac:dyDescent="0.35">
      <c r="A7">
        <v>3275</v>
      </c>
      <c r="B7" t="s">
        <v>58</v>
      </c>
      <c r="C7" t="s">
        <v>43</v>
      </c>
      <c r="D7" t="s">
        <v>34</v>
      </c>
      <c r="E7" t="s">
        <v>23</v>
      </c>
      <c r="F7" t="s">
        <v>44</v>
      </c>
      <c r="G7" t="s">
        <v>45</v>
      </c>
      <c r="H7" t="s">
        <v>46</v>
      </c>
      <c r="I7" t="s">
        <v>64</v>
      </c>
      <c r="J7" t="s">
        <v>28</v>
      </c>
      <c r="K7" t="s">
        <v>55</v>
      </c>
      <c r="L7" t="s">
        <v>62</v>
      </c>
      <c r="M7" t="s">
        <v>63</v>
      </c>
      <c r="N7">
        <v>98273</v>
      </c>
      <c r="O7" s="1">
        <v>42005</v>
      </c>
      <c r="P7" s="1">
        <v>42014</v>
      </c>
      <c r="Q7" s="5">
        <f t="shared" si="0"/>
        <v>9</v>
      </c>
      <c r="R7">
        <v>0.01</v>
      </c>
      <c r="S7">
        <v>5.84</v>
      </c>
      <c r="T7">
        <v>1.2</v>
      </c>
      <c r="U7">
        <v>6</v>
      </c>
      <c r="V7">
        <f t="shared" si="1"/>
        <v>36.230000000000004</v>
      </c>
      <c r="W7">
        <v>86234</v>
      </c>
      <c r="X7" t="s">
        <v>3009</v>
      </c>
    </row>
    <row r="8" spans="1:24" x14ac:dyDescent="0.35">
      <c r="A8">
        <v>1910</v>
      </c>
      <c r="B8" t="s">
        <v>65</v>
      </c>
      <c r="C8" t="s">
        <v>66</v>
      </c>
      <c r="D8" t="s">
        <v>34</v>
      </c>
      <c r="E8" t="s">
        <v>67</v>
      </c>
      <c r="F8" t="s">
        <v>44</v>
      </c>
      <c r="G8" t="s">
        <v>68</v>
      </c>
      <c r="H8" t="s">
        <v>69</v>
      </c>
      <c r="I8" t="s">
        <v>70</v>
      </c>
      <c r="J8" t="s">
        <v>28</v>
      </c>
      <c r="K8" t="s">
        <v>29</v>
      </c>
      <c r="L8" t="s">
        <v>71</v>
      </c>
      <c r="M8" t="s">
        <v>72</v>
      </c>
      <c r="N8">
        <v>30269</v>
      </c>
      <c r="O8" s="1">
        <v>42005</v>
      </c>
      <c r="P8" s="1">
        <v>42006</v>
      </c>
      <c r="Q8" s="5">
        <f t="shared" si="0"/>
        <v>1</v>
      </c>
      <c r="R8">
        <v>0.02</v>
      </c>
      <c r="S8">
        <v>29.17</v>
      </c>
      <c r="T8">
        <v>6.27</v>
      </c>
      <c r="U8">
        <v>2</v>
      </c>
      <c r="V8">
        <f t="shared" si="1"/>
        <v>64.59</v>
      </c>
      <c r="W8">
        <v>91371</v>
      </c>
      <c r="X8" t="s">
        <v>3007</v>
      </c>
    </row>
    <row r="9" spans="1:24" x14ac:dyDescent="0.35">
      <c r="A9">
        <v>674</v>
      </c>
      <c r="B9" t="s">
        <v>73</v>
      </c>
      <c r="C9" t="s">
        <v>21</v>
      </c>
      <c r="D9" t="s">
        <v>34</v>
      </c>
      <c r="E9" t="s">
        <v>23</v>
      </c>
      <c r="F9" t="s">
        <v>44</v>
      </c>
      <c r="G9" t="s">
        <v>74</v>
      </c>
      <c r="H9" t="s">
        <v>69</v>
      </c>
      <c r="I9" t="s">
        <v>75</v>
      </c>
      <c r="J9" t="s">
        <v>28</v>
      </c>
      <c r="K9" t="s">
        <v>48</v>
      </c>
      <c r="L9" t="s">
        <v>76</v>
      </c>
      <c r="M9" t="s">
        <v>77</v>
      </c>
      <c r="N9">
        <v>64133</v>
      </c>
      <c r="O9" s="1">
        <v>42006</v>
      </c>
      <c r="P9" s="1">
        <v>42007</v>
      </c>
      <c r="Q9" s="5">
        <f t="shared" si="0"/>
        <v>1</v>
      </c>
      <c r="R9">
        <v>0.06</v>
      </c>
      <c r="S9">
        <v>161.55000000000001</v>
      </c>
      <c r="T9">
        <v>19.989999999999998</v>
      </c>
      <c r="U9">
        <v>3</v>
      </c>
      <c r="V9">
        <f t="shared" si="1"/>
        <v>504.58000000000004</v>
      </c>
      <c r="W9">
        <v>88174</v>
      </c>
      <c r="X9" t="s">
        <v>3008</v>
      </c>
    </row>
    <row r="10" spans="1:24" x14ac:dyDescent="0.35">
      <c r="A10">
        <v>950</v>
      </c>
      <c r="B10" t="s">
        <v>78</v>
      </c>
      <c r="C10" t="s">
        <v>21</v>
      </c>
      <c r="D10" t="s">
        <v>34</v>
      </c>
      <c r="E10" t="s">
        <v>35</v>
      </c>
      <c r="F10" t="s">
        <v>44</v>
      </c>
      <c r="G10" t="s">
        <v>68</v>
      </c>
      <c r="H10" t="s">
        <v>69</v>
      </c>
      <c r="I10" t="s">
        <v>79</v>
      </c>
      <c r="J10" t="s">
        <v>28</v>
      </c>
      <c r="K10" t="s">
        <v>48</v>
      </c>
      <c r="L10" t="s">
        <v>80</v>
      </c>
      <c r="M10" t="s">
        <v>81</v>
      </c>
      <c r="N10">
        <v>55372</v>
      </c>
      <c r="O10" s="1">
        <v>42006</v>
      </c>
      <c r="P10" s="1">
        <v>42008</v>
      </c>
      <c r="Q10" s="5">
        <f t="shared" si="0"/>
        <v>2</v>
      </c>
      <c r="R10">
        <v>0.06</v>
      </c>
      <c r="S10">
        <v>40.98</v>
      </c>
      <c r="T10">
        <v>2.99</v>
      </c>
      <c r="U10">
        <v>1</v>
      </c>
      <c r="V10">
        <f t="shared" si="1"/>
        <v>43.91</v>
      </c>
      <c r="W10">
        <v>89083</v>
      </c>
      <c r="X10" t="s">
        <v>3008</v>
      </c>
    </row>
    <row r="11" spans="1:24" x14ac:dyDescent="0.35">
      <c r="A11">
        <v>1155</v>
      </c>
      <c r="B11" t="s">
        <v>82</v>
      </c>
      <c r="C11" t="s">
        <v>21</v>
      </c>
      <c r="D11" t="s">
        <v>83</v>
      </c>
      <c r="E11" t="s">
        <v>35</v>
      </c>
      <c r="F11" t="s">
        <v>44</v>
      </c>
      <c r="G11" t="s">
        <v>84</v>
      </c>
      <c r="H11" t="s">
        <v>46</v>
      </c>
      <c r="I11" t="s">
        <v>85</v>
      </c>
      <c r="J11" t="s">
        <v>28</v>
      </c>
      <c r="K11" t="s">
        <v>55</v>
      </c>
      <c r="L11" t="s">
        <v>86</v>
      </c>
      <c r="M11" t="s">
        <v>87</v>
      </c>
      <c r="N11">
        <v>90640</v>
      </c>
      <c r="O11" s="1">
        <v>42006</v>
      </c>
      <c r="P11" s="1">
        <v>42008</v>
      </c>
      <c r="Q11" s="5">
        <f t="shared" si="0"/>
        <v>2</v>
      </c>
      <c r="R11">
        <v>0.09</v>
      </c>
      <c r="S11">
        <v>9.11</v>
      </c>
      <c r="T11">
        <v>2.15</v>
      </c>
      <c r="U11">
        <v>4</v>
      </c>
      <c r="V11">
        <f t="shared" si="1"/>
        <v>38.499999999999993</v>
      </c>
      <c r="W11">
        <v>90853</v>
      </c>
      <c r="X11" t="s">
        <v>3009</v>
      </c>
    </row>
    <row r="12" spans="1:24" x14ac:dyDescent="0.35">
      <c r="A12">
        <v>1155</v>
      </c>
      <c r="B12" t="s">
        <v>82</v>
      </c>
      <c r="C12" t="s">
        <v>21</v>
      </c>
      <c r="D12" t="s">
        <v>34</v>
      </c>
      <c r="E12" t="s">
        <v>35</v>
      </c>
      <c r="F12" t="s">
        <v>44</v>
      </c>
      <c r="G12" t="s">
        <v>84</v>
      </c>
      <c r="H12" t="s">
        <v>46</v>
      </c>
      <c r="I12" t="s">
        <v>88</v>
      </c>
      <c r="J12" t="s">
        <v>28</v>
      </c>
      <c r="K12" t="s">
        <v>55</v>
      </c>
      <c r="L12" t="s">
        <v>86</v>
      </c>
      <c r="M12" t="s">
        <v>87</v>
      </c>
      <c r="N12">
        <v>90640</v>
      </c>
      <c r="O12" s="1">
        <v>42006</v>
      </c>
      <c r="P12" s="1">
        <v>42006</v>
      </c>
      <c r="Q12" s="5">
        <f t="shared" si="0"/>
        <v>0</v>
      </c>
      <c r="R12">
        <v>0.08</v>
      </c>
      <c r="S12">
        <v>15.04</v>
      </c>
      <c r="T12">
        <v>1.97</v>
      </c>
      <c r="U12">
        <v>11</v>
      </c>
      <c r="V12">
        <f t="shared" si="1"/>
        <v>167.32999999999998</v>
      </c>
      <c r="W12">
        <v>90853</v>
      </c>
      <c r="X12" t="s">
        <v>3009</v>
      </c>
    </row>
    <row r="13" spans="1:24" x14ac:dyDescent="0.35">
      <c r="A13">
        <v>2256</v>
      </c>
      <c r="B13" t="s">
        <v>89</v>
      </c>
      <c r="C13" t="s">
        <v>21</v>
      </c>
      <c r="D13" t="s">
        <v>83</v>
      </c>
      <c r="E13" t="s">
        <v>90</v>
      </c>
      <c r="F13" t="s">
        <v>44</v>
      </c>
      <c r="G13" t="s">
        <v>91</v>
      </c>
      <c r="H13" t="s">
        <v>69</v>
      </c>
      <c r="I13" t="s">
        <v>92</v>
      </c>
      <c r="J13" t="s">
        <v>28</v>
      </c>
      <c r="K13" t="s">
        <v>29</v>
      </c>
      <c r="L13" t="s">
        <v>93</v>
      </c>
      <c r="M13" t="s">
        <v>94</v>
      </c>
      <c r="N13">
        <v>28560</v>
      </c>
      <c r="O13" s="1">
        <v>42006</v>
      </c>
      <c r="P13" s="1">
        <v>42008</v>
      </c>
      <c r="Q13" s="5">
        <f t="shared" si="0"/>
        <v>2</v>
      </c>
      <c r="R13">
        <v>7.0000000000000007E-2</v>
      </c>
      <c r="S13">
        <v>60.97</v>
      </c>
      <c r="T13">
        <v>4.5</v>
      </c>
      <c r="U13">
        <v>6</v>
      </c>
      <c r="V13">
        <f t="shared" si="1"/>
        <v>370.25</v>
      </c>
      <c r="W13">
        <v>87963</v>
      </c>
      <c r="X13" t="s">
        <v>3007</v>
      </c>
    </row>
    <row r="14" spans="1:24" x14ac:dyDescent="0.35">
      <c r="A14">
        <v>949</v>
      </c>
      <c r="B14" t="s">
        <v>95</v>
      </c>
      <c r="C14" t="s">
        <v>21</v>
      </c>
      <c r="D14" t="s">
        <v>34</v>
      </c>
      <c r="E14" t="s">
        <v>35</v>
      </c>
      <c r="F14" t="s">
        <v>44</v>
      </c>
      <c r="G14" t="s">
        <v>68</v>
      </c>
      <c r="H14" t="s">
        <v>69</v>
      </c>
      <c r="I14" t="s">
        <v>79</v>
      </c>
      <c r="J14" t="s">
        <v>28</v>
      </c>
      <c r="K14" t="s">
        <v>55</v>
      </c>
      <c r="L14" t="s">
        <v>86</v>
      </c>
      <c r="M14" t="s">
        <v>96</v>
      </c>
      <c r="N14">
        <v>90049</v>
      </c>
      <c r="O14" s="1">
        <v>42006</v>
      </c>
      <c r="P14" s="1">
        <v>42008</v>
      </c>
      <c r="Q14" s="5">
        <f t="shared" si="0"/>
        <v>2</v>
      </c>
      <c r="R14">
        <v>0.06</v>
      </c>
      <c r="S14">
        <v>40.98</v>
      </c>
      <c r="T14">
        <v>2.99</v>
      </c>
      <c r="U14">
        <v>3</v>
      </c>
      <c r="V14">
        <f t="shared" si="1"/>
        <v>125.86999999999999</v>
      </c>
      <c r="W14">
        <v>9285</v>
      </c>
      <c r="X14" t="s">
        <v>3009</v>
      </c>
    </row>
    <row r="15" spans="1:24" x14ac:dyDescent="0.35">
      <c r="A15">
        <v>1136</v>
      </c>
      <c r="B15" t="s">
        <v>97</v>
      </c>
      <c r="C15" t="s">
        <v>33</v>
      </c>
      <c r="D15" t="s">
        <v>22</v>
      </c>
      <c r="E15" t="s">
        <v>35</v>
      </c>
      <c r="F15" t="s">
        <v>36</v>
      </c>
      <c r="G15" t="s">
        <v>52</v>
      </c>
      <c r="H15" t="s">
        <v>53</v>
      </c>
      <c r="I15" t="s">
        <v>98</v>
      </c>
      <c r="J15" t="s">
        <v>28</v>
      </c>
      <c r="K15" t="s">
        <v>48</v>
      </c>
      <c r="L15" t="s">
        <v>99</v>
      </c>
      <c r="M15" t="s">
        <v>100</v>
      </c>
      <c r="N15">
        <v>60188</v>
      </c>
      <c r="O15" s="1">
        <v>42006</v>
      </c>
      <c r="P15" s="1">
        <v>42008</v>
      </c>
      <c r="Q15" s="5">
        <f t="shared" si="0"/>
        <v>2</v>
      </c>
      <c r="R15">
        <v>0.09</v>
      </c>
      <c r="S15">
        <v>270.97000000000003</v>
      </c>
      <c r="T15">
        <v>28.06</v>
      </c>
      <c r="U15">
        <v>15</v>
      </c>
      <c r="V15">
        <f t="shared" si="1"/>
        <v>4092.52</v>
      </c>
      <c r="W15">
        <v>87940</v>
      </c>
      <c r="X15" t="s">
        <v>3008</v>
      </c>
    </row>
    <row r="16" spans="1:24" x14ac:dyDescent="0.35">
      <c r="A16">
        <v>67</v>
      </c>
      <c r="B16" t="s">
        <v>101</v>
      </c>
      <c r="C16" t="s">
        <v>43</v>
      </c>
      <c r="D16" t="s">
        <v>34</v>
      </c>
      <c r="E16" t="s">
        <v>90</v>
      </c>
      <c r="F16" t="s">
        <v>44</v>
      </c>
      <c r="G16" t="s">
        <v>74</v>
      </c>
      <c r="H16" t="s">
        <v>69</v>
      </c>
      <c r="I16" t="s">
        <v>102</v>
      </c>
      <c r="J16" t="s">
        <v>28</v>
      </c>
      <c r="K16" t="s">
        <v>55</v>
      </c>
      <c r="L16" t="s">
        <v>86</v>
      </c>
      <c r="M16" t="s">
        <v>103</v>
      </c>
      <c r="N16">
        <v>94559</v>
      </c>
      <c r="O16" s="1">
        <v>42006</v>
      </c>
      <c r="P16" s="1">
        <v>42013</v>
      </c>
      <c r="Q16" s="5">
        <f t="shared" si="0"/>
        <v>7</v>
      </c>
      <c r="R16">
        <v>0.05</v>
      </c>
      <c r="S16">
        <v>155.06</v>
      </c>
      <c r="T16">
        <v>7.07</v>
      </c>
      <c r="U16">
        <v>8</v>
      </c>
      <c r="V16">
        <f t="shared" si="1"/>
        <v>1247.5</v>
      </c>
      <c r="W16">
        <v>87946</v>
      </c>
      <c r="X16" t="s">
        <v>3009</v>
      </c>
    </row>
    <row r="17" spans="1:24" x14ac:dyDescent="0.35">
      <c r="A17">
        <v>68</v>
      </c>
      <c r="B17" t="s">
        <v>104</v>
      </c>
      <c r="C17" t="s">
        <v>43</v>
      </c>
      <c r="D17" t="s">
        <v>22</v>
      </c>
      <c r="E17" t="s">
        <v>90</v>
      </c>
      <c r="F17" t="s">
        <v>24</v>
      </c>
      <c r="G17" t="s">
        <v>105</v>
      </c>
      <c r="H17" t="s">
        <v>53</v>
      </c>
      <c r="I17" t="s">
        <v>106</v>
      </c>
      <c r="J17" t="s">
        <v>28</v>
      </c>
      <c r="K17" t="s">
        <v>107</v>
      </c>
      <c r="L17" t="s">
        <v>108</v>
      </c>
      <c r="M17" t="s">
        <v>109</v>
      </c>
      <c r="N17">
        <v>10177</v>
      </c>
      <c r="O17" s="1">
        <v>42006</v>
      </c>
      <c r="P17" s="1">
        <v>42006</v>
      </c>
      <c r="Q17" s="5">
        <f t="shared" si="0"/>
        <v>0</v>
      </c>
      <c r="R17">
        <v>0</v>
      </c>
      <c r="S17">
        <v>291.73</v>
      </c>
      <c r="T17">
        <v>48.8</v>
      </c>
      <c r="U17">
        <v>4</v>
      </c>
      <c r="V17">
        <f t="shared" si="1"/>
        <v>1215.72</v>
      </c>
      <c r="W17">
        <v>37537</v>
      </c>
      <c r="X17" t="s">
        <v>3010</v>
      </c>
    </row>
    <row r="18" spans="1:24" x14ac:dyDescent="0.35">
      <c r="A18">
        <v>68</v>
      </c>
      <c r="B18" t="s">
        <v>104</v>
      </c>
      <c r="C18" t="s">
        <v>43</v>
      </c>
      <c r="D18" t="s">
        <v>22</v>
      </c>
      <c r="E18" t="s">
        <v>90</v>
      </c>
      <c r="F18" t="s">
        <v>24</v>
      </c>
      <c r="G18" t="s">
        <v>105</v>
      </c>
      <c r="H18" t="s">
        <v>53</v>
      </c>
      <c r="I18" t="s">
        <v>110</v>
      </c>
      <c r="J18" t="s">
        <v>28</v>
      </c>
      <c r="K18" t="s">
        <v>107</v>
      </c>
      <c r="L18" t="s">
        <v>108</v>
      </c>
      <c r="M18" t="s">
        <v>109</v>
      </c>
      <c r="N18">
        <v>10177</v>
      </c>
      <c r="O18" s="1">
        <v>42006</v>
      </c>
      <c r="P18" s="1">
        <v>42008</v>
      </c>
      <c r="Q18" s="5">
        <f t="shared" si="0"/>
        <v>2</v>
      </c>
      <c r="R18">
        <v>7.0000000000000007E-2</v>
      </c>
      <c r="S18">
        <v>100.98</v>
      </c>
      <c r="T18">
        <v>45</v>
      </c>
      <c r="U18">
        <v>43</v>
      </c>
      <c r="V18">
        <f t="shared" si="1"/>
        <v>4387.0700000000006</v>
      </c>
      <c r="W18">
        <v>37537</v>
      </c>
      <c r="X18" t="s">
        <v>3010</v>
      </c>
    </row>
    <row r="19" spans="1:24" x14ac:dyDescent="0.35">
      <c r="A19">
        <v>68</v>
      </c>
      <c r="B19" t="s">
        <v>104</v>
      </c>
      <c r="C19" t="s">
        <v>43</v>
      </c>
      <c r="D19" t="s">
        <v>34</v>
      </c>
      <c r="E19" t="s">
        <v>90</v>
      </c>
      <c r="F19" t="s">
        <v>44</v>
      </c>
      <c r="G19" t="s">
        <v>74</v>
      </c>
      <c r="H19" t="s">
        <v>69</v>
      </c>
      <c r="I19" t="s">
        <v>102</v>
      </c>
      <c r="J19" t="s">
        <v>28</v>
      </c>
      <c r="K19" t="s">
        <v>107</v>
      </c>
      <c r="L19" t="s">
        <v>108</v>
      </c>
      <c r="M19" t="s">
        <v>109</v>
      </c>
      <c r="N19">
        <v>10177</v>
      </c>
      <c r="O19" s="1">
        <v>42006</v>
      </c>
      <c r="P19" s="1">
        <v>42013</v>
      </c>
      <c r="Q19" s="5">
        <f t="shared" si="0"/>
        <v>7</v>
      </c>
      <c r="R19">
        <v>0.05</v>
      </c>
      <c r="S19">
        <v>155.06</v>
      </c>
      <c r="T19">
        <v>7.07</v>
      </c>
      <c r="U19">
        <v>32</v>
      </c>
      <c r="V19">
        <f t="shared" si="1"/>
        <v>4968.9399999999996</v>
      </c>
      <c r="W19">
        <v>37537</v>
      </c>
      <c r="X19" t="s">
        <v>3010</v>
      </c>
    </row>
    <row r="20" spans="1:24" x14ac:dyDescent="0.35">
      <c r="A20">
        <v>164</v>
      </c>
      <c r="B20" t="s">
        <v>111</v>
      </c>
      <c r="C20" t="s">
        <v>112</v>
      </c>
      <c r="D20" t="s">
        <v>22</v>
      </c>
      <c r="E20" t="s">
        <v>67</v>
      </c>
      <c r="F20" t="s">
        <v>24</v>
      </c>
      <c r="G20" t="s">
        <v>113</v>
      </c>
      <c r="H20" t="s">
        <v>26</v>
      </c>
      <c r="I20" t="s">
        <v>114</v>
      </c>
      <c r="J20" t="s">
        <v>28</v>
      </c>
      <c r="K20" t="s">
        <v>55</v>
      </c>
      <c r="L20" t="s">
        <v>62</v>
      </c>
      <c r="M20" t="s">
        <v>115</v>
      </c>
      <c r="N20">
        <v>99352</v>
      </c>
      <c r="O20" s="1">
        <v>42006</v>
      </c>
      <c r="P20" s="1">
        <v>42008</v>
      </c>
      <c r="Q20" s="5">
        <f t="shared" si="0"/>
        <v>2</v>
      </c>
      <c r="R20">
        <v>0.05</v>
      </c>
      <c r="S20">
        <v>100.98</v>
      </c>
      <c r="T20">
        <v>35.840000000000003</v>
      </c>
      <c r="U20">
        <v>7</v>
      </c>
      <c r="V20">
        <f t="shared" si="1"/>
        <v>742.65000000000009</v>
      </c>
      <c r="W20">
        <v>89961</v>
      </c>
      <c r="X20" t="s">
        <v>3009</v>
      </c>
    </row>
    <row r="21" spans="1:24" x14ac:dyDescent="0.35">
      <c r="A21">
        <v>164</v>
      </c>
      <c r="B21" t="s">
        <v>111</v>
      </c>
      <c r="C21" t="s">
        <v>112</v>
      </c>
      <c r="D21" t="s">
        <v>34</v>
      </c>
      <c r="E21" t="s">
        <v>67</v>
      </c>
      <c r="F21" t="s">
        <v>44</v>
      </c>
      <c r="G21" t="s">
        <v>84</v>
      </c>
      <c r="H21" t="s">
        <v>69</v>
      </c>
      <c r="I21" t="s">
        <v>116</v>
      </c>
      <c r="J21" t="s">
        <v>28</v>
      </c>
      <c r="K21" t="s">
        <v>55</v>
      </c>
      <c r="L21" t="s">
        <v>62</v>
      </c>
      <c r="M21" t="s">
        <v>115</v>
      </c>
      <c r="N21">
        <v>99352</v>
      </c>
      <c r="O21" s="1">
        <v>42006</v>
      </c>
      <c r="P21" s="1">
        <v>42007</v>
      </c>
      <c r="Q21" s="5">
        <f t="shared" si="0"/>
        <v>1</v>
      </c>
      <c r="R21">
        <v>0.02</v>
      </c>
      <c r="S21">
        <v>4.9800000000000004</v>
      </c>
      <c r="T21">
        <v>5.49</v>
      </c>
      <c r="U21">
        <v>9</v>
      </c>
      <c r="V21">
        <f t="shared" si="1"/>
        <v>50.290000000000006</v>
      </c>
      <c r="W21">
        <v>89961</v>
      </c>
      <c r="X21" t="s">
        <v>3009</v>
      </c>
    </row>
    <row r="22" spans="1:24" x14ac:dyDescent="0.35">
      <c r="A22">
        <v>258</v>
      </c>
      <c r="B22" t="s">
        <v>117</v>
      </c>
      <c r="C22" t="s">
        <v>112</v>
      </c>
      <c r="D22" t="s">
        <v>34</v>
      </c>
      <c r="E22" t="s">
        <v>35</v>
      </c>
      <c r="F22" t="s">
        <v>36</v>
      </c>
      <c r="G22" t="s">
        <v>37</v>
      </c>
      <c r="H22" t="s">
        <v>38</v>
      </c>
      <c r="I22" t="s">
        <v>118</v>
      </c>
      <c r="J22" t="s">
        <v>28</v>
      </c>
      <c r="K22" t="s">
        <v>29</v>
      </c>
      <c r="L22" t="s">
        <v>119</v>
      </c>
      <c r="M22" t="s">
        <v>120</v>
      </c>
      <c r="N22">
        <v>33772</v>
      </c>
      <c r="O22" s="1">
        <v>42006</v>
      </c>
      <c r="P22" s="1">
        <v>42008</v>
      </c>
      <c r="Q22" s="5">
        <f t="shared" si="0"/>
        <v>2</v>
      </c>
      <c r="R22">
        <v>0.05</v>
      </c>
      <c r="S22">
        <v>17.48</v>
      </c>
      <c r="T22">
        <v>1.99</v>
      </c>
      <c r="U22">
        <v>3</v>
      </c>
      <c r="V22">
        <f t="shared" si="1"/>
        <v>54.38</v>
      </c>
      <c r="W22">
        <v>85858</v>
      </c>
      <c r="X22" t="s">
        <v>3007</v>
      </c>
    </row>
    <row r="23" spans="1:24" x14ac:dyDescent="0.35">
      <c r="A23">
        <v>349</v>
      </c>
      <c r="B23" t="s">
        <v>121</v>
      </c>
      <c r="C23" t="s">
        <v>112</v>
      </c>
      <c r="D23" t="s">
        <v>34</v>
      </c>
      <c r="E23" t="s">
        <v>67</v>
      </c>
      <c r="F23" t="s">
        <v>24</v>
      </c>
      <c r="G23" t="s">
        <v>122</v>
      </c>
      <c r="H23" t="s">
        <v>38</v>
      </c>
      <c r="I23" t="s">
        <v>123</v>
      </c>
      <c r="J23" t="s">
        <v>28</v>
      </c>
      <c r="K23" t="s">
        <v>29</v>
      </c>
      <c r="L23" t="s">
        <v>119</v>
      </c>
      <c r="M23" t="s">
        <v>124</v>
      </c>
      <c r="N23">
        <v>33132</v>
      </c>
      <c r="O23" s="1">
        <v>42006</v>
      </c>
      <c r="P23" s="1">
        <v>42008</v>
      </c>
      <c r="Q23" s="5">
        <f t="shared" si="0"/>
        <v>2</v>
      </c>
      <c r="R23">
        <v>0.04</v>
      </c>
      <c r="S23">
        <v>99.23</v>
      </c>
      <c r="T23">
        <v>8.99</v>
      </c>
      <c r="U23">
        <v>54</v>
      </c>
      <c r="V23">
        <f t="shared" si="1"/>
        <v>5367.37</v>
      </c>
      <c r="W23">
        <v>11527</v>
      </c>
      <c r="X23" t="s">
        <v>3007</v>
      </c>
    </row>
    <row r="24" spans="1:24" x14ac:dyDescent="0.35">
      <c r="A24">
        <v>351</v>
      </c>
      <c r="B24" t="s">
        <v>125</v>
      </c>
      <c r="C24" t="s">
        <v>112</v>
      </c>
      <c r="D24" t="s">
        <v>34</v>
      </c>
      <c r="E24" t="s">
        <v>67</v>
      </c>
      <c r="F24" t="s">
        <v>24</v>
      </c>
      <c r="G24" t="s">
        <v>122</v>
      </c>
      <c r="H24" t="s">
        <v>38</v>
      </c>
      <c r="I24" t="s">
        <v>123</v>
      </c>
      <c r="J24" t="s">
        <v>28</v>
      </c>
      <c r="K24" t="s">
        <v>107</v>
      </c>
      <c r="L24" t="s">
        <v>108</v>
      </c>
      <c r="M24" t="s">
        <v>126</v>
      </c>
      <c r="N24">
        <v>13601</v>
      </c>
      <c r="O24" s="1">
        <v>42006</v>
      </c>
      <c r="P24" s="1">
        <v>42008</v>
      </c>
      <c r="Q24" s="5">
        <f t="shared" si="0"/>
        <v>2</v>
      </c>
      <c r="R24">
        <v>0.04</v>
      </c>
      <c r="S24">
        <v>99.23</v>
      </c>
      <c r="T24">
        <v>8.99</v>
      </c>
      <c r="U24">
        <v>14</v>
      </c>
      <c r="V24">
        <f t="shared" si="1"/>
        <v>1398.17</v>
      </c>
      <c r="W24">
        <v>88686</v>
      </c>
      <c r="X24" t="s">
        <v>3010</v>
      </c>
    </row>
    <row r="25" spans="1:24" x14ac:dyDescent="0.35">
      <c r="A25">
        <v>388</v>
      </c>
      <c r="B25" t="s">
        <v>127</v>
      </c>
      <c r="C25" t="s">
        <v>21</v>
      </c>
      <c r="D25" t="s">
        <v>34</v>
      </c>
      <c r="E25" t="s">
        <v>90</v>
      </c>
      <c r="F25" t="s">
        <v>44</v>
      </c>
      <c r="G25" t="s">
        <v>84</v>
      </c>
      <c r="H25" t="s">
        <v>69</v>
      </c>
      <c r="I25" t="s">
        <v>128</v>
      </c>
      <c r="J25" t="s">
        <v>28</v>
      </c>
      <c r="K25" t="s">
        <v>48</v>
      </c>
      <c r="L25" t="s">
        <v>129</v>
      </c>
      <c r="M25" t="s">
        <v>130</v>
      </c>
      <c r="N25">
        <v>68847</v>
      </c>
      <c r="O25" s="1">
        <v>42007</v>
      </c>
      <c r="P25" s="1">
        <v>42009</v>
      </c>
      <c r="Q25" s="5">
        <f t="shared" si="0"/>
        <v>2</v>
      </c>
      <c r="R25">
        <v>0.03</v>
      </c>
      <c r="S25">
        <v>5.28</v>
      </c>
      <c r="T25">
        <v>5.66</v>
      </c>
      <c r="U25">
        <v>4</v>
      </c>
      <c r="V25">
        <f t="shared" si="1"/>
        <v>26.75</v>
      </c>
      <c r="W25">
        <v>90337</v>
      </c>
      <c r="X25" t="s">
        <v>3008</v>
      </c>
    </row>
    <row r="26" spans="1:24" x14ac:dyDescent="0.35">
      <c r="A26">
        <v>388</v>
      </c>
      <c r="B26" t="s">
        <v>127</v>
      </c>
      <c r="C26" t="s">
        <v>21</v>
      </c>
      <c r="D26" t="s">
        <v>34</v>
      </c>
      <c r="E26" t="s">
        <v>90</v>
      </c>
      <c r="F26" t="s">
        <v>36</v>
      </c>
      <c r="G26" t="s">
        <v>131</v>
      </c>
      <c r="H26" t="s">
        <v>69</v>
      </c>
      <c r="I26" t="s">
        <v>132</v>
      </c>
      <c r="J26" t="s">
        <v>28</v>
      </c>
      <c r="K26" t="s">
        <v>48</v>
      </c>
      <c r="L26" t="s">
        <v>129</v>
      </c>
      <c r="M26" t="s">
        <v>130</v>
      </c>
      <c r="N26">
        <v>68847</v>
      </c>
      <c r="O26" s="1">
        <v>42007</v>
      </c>
      <c r="P26" s="1">
        <v>42010</v>
      </c>
      <c r="Q26" s="5">
        <f t="shared" si="0"/>
        <v>3</v>
      </c>
      <c r="R26">
        <v>0.01</v>
      </c>
      <c r="S26">
        <v>110.99</v>
      </c>
      <c r="T26">
        <v>2.5</v>
      </c>
      <c r="U26">
        <v>2</v>
      </c>
      <c r="V26">
        <f t="shared" si="1"/>
        <v>224.47</v>
      </c>
      <c r="W26">
        <v>90337</v>
      </c>
      <c r="X26" t="s">
        <v>3008</v>
      </c>
    </row>
    <row r="27" spans="1:24" x14ac:dyDescent="0.35">
      <c r="A27">
        <v>114</v>
      </c>
      <c r="B27" t="s">
        <v>133</v>
      </c>
      <c r="C27" t="s">
        <v>33</v>
      </c>
      <c r="D27" t="s">
        <v>34</v>
      </c>
      <c r="E27" t="s">
        <v>67</v>
      </c>
      <c r="F27" t="s">
        <v>44</v>
      </c>
      <c r="G27" t="s">
        <v>45</v>
      </c>
      <c r="H27" t="s">
        <v>46</v>
      </c>
      <c r="I27" t="s">
        <v>134</v>
      </c>
      <c r="J27" t="s">
        <v>28</v>
      </c>
      <c r="K27" t="s">
        <v>55</v>
      </c>
      <c r="L27" t="s">
        <v>135</v>
      </c>
      <c r="M27" t="s">
        <v>136</v>
      </c>
      <c r="N27">
        <v>97035</v>
      </c>
      <c r="O27" s="1">
        <v>42007</v>
      </c>
      <c r="P27" s="1">
        <v>42008</v>
      </c>
      <c r="Q27" s="5">
        <f t="shared" si="0"/>
        <v>1</v>
      </c>
      <c r="R27">
        <v>0.03</v>
      </c>
      <c r="S27">
        <v>4.26</v>
      </c>
      <c r="T27">
        <v>1.2</v>
      </c>
      <c r="U27">
        <v>7</v>
      </c>
      <c r="V27">
        <f t="shared" si="1"/>
        <v>30.99</v>
      </c>
      <c r="W27">
        <v>89583</v>
      </c>
      <c r="X27" t="s">
        <v>3009</v>
      </c>
    </row>
    <row r="28" spans="1:24" x14ac:dyDescent="0.35">
      <c r="A28">
        <v>117</v>
      </c>
      <c r="B28" t="s">
        <v>137</v>
      </c>
      <c r="C28" t="s">
        <v>33</v>
      </c>
      <c r="D28" t="s">
        <v>34</v>
      </c>
      <c r="E28" t="s">
        <v>67</v>
      </c>
      <c r="F28" t="s">
        <v>44</v>
      </c>
      <c r="G28" t="s">
        <v>45</v>
      </c>
      <c r="H28" t="s">
        <v>46</v>
      </c>
      <c r="I28" t="s">
        <v>134</v>
      </c>
      <c r="J28" t="s">
        <v>28</v>
      </c>
      <c r="K28" t="s">
        <v>55</v>
      </c>
      <c r="L28" t="s">
        <v>62</v>
      </c>
      <c r="M28" t="s">
        <v>138</v>
      </c>
      <c r="N28">
        <v>98103</v>
      </c>
      <c r="O28" s="1">
        <v>42007</v>
      </c>
      <c r="P28" s="1">
        <v>42008</v>
      </c>
      <c r="Q28" s="5">
        <f t="shared" si="0"/>
        <v>1</v>
      </c>
      <c r="R28">
        <v>0.03</v>
      </c>
      <c r="S28">
        <v>4.26</v>
      </c>
      <c r="T28">
        <v>1.2</v>
      </c>
      <c r="U28">
        <v>29</v>
      </c>
      <c r="V28">
        <f t="shared" si="1"/>
        <v>124.71</v>
      </c>
      <c r="W28">
        <v>7909</v>
      </c>
      <c r="X28" t="s">
        <v>3009</v>
      </c>
    </row>
    <row r="29" spans="1:24" x14ac:dyDescent="0.35">
      <c r="A29">
        <v>1988</v>
      </c>
      <c r="B29" t="s">
        <v>139</v>
      </c>
      <c r="C29" t="s">
        <v>33</v>
      </c>
      <c r="D29" t="s">
        <v>34</v>
      </c>
      <c r="E29" t="s">
        <v>67</v>
      </c>
      <c r="F29" t="s">
        <v>24</v>
      </c>
      <c r="G29" t="s">
        <v>122</v>
      </c>
      <c r="H29" t="s">
        <v>140</v>
      </c>
      <c r="I29" t="s">
        <v>141</v>
      </c>
      <c r="J29" t="s">
        <v>28</v>
      </c>
      <c r="K29" t="s">
        <v>55</v>
      </c>
      <c r="L29" t="s">
        <v>142</v>
      </c>
      <c r="M29" t="s">
        <v>143</v>
      </c>
      <c r="N29">
        <v>84020</v>
      </c>
      <c r="O29" s="1">
        <v>42007</v>
      </c>
      <c r="P29" s="1">
        <v>42008</v>
      </c>
      <c r="Q29" s="5">
        <f t="shared" si="0"/>
        <v>1</v>
      </c>
      <c r="R29">
        <v>0.05</v>
      </c>
      <c r="S29">
        <v>20.98</v>
      </c>
      <c r="T29">
        <v>21.2</v>
      </c>
      <c r="U29">
        <v>3</v>
      </c>
      <c r="V29">
        <f t="shared" si="1"/>
        <v>84.09</v>
      </c>
      <c r="W29">
        <v>89999</v>
      </c>
      <c r="X29" t="s">
        <v>3009</v>
      </c>
    </row>
    <row r="30" spans="1:24" x14ac:dyDescent="0.35">
      <c r="A30">
        <v>2131</v>
      </c>
      <c r="B30" t="s">
        <v>144</v>
      </c>
      <c r="C30" t="s">
        <v>33</v>
      </c>
      <c r="D30" t="s">
        <v>22</v>
      </c>
      <c r="E30" t="s">
        <v>67</v>
      </c>
      <c r="F30" t="s">
        <v>24</v>
      </c>
      <c r="G30" t="s">
        <v>113</v>
      </c>
      <c r="H30" t="s">
        <v>26</v>
      </c>
      <c r="I30" t="s">
        <v>145</v>
      </c>
      <c r="J30" t="s">
        <v>28</v>
      </c>
      <c r="K30" t="s">
        <v>48</v>
      </c>
      <c r="L30" t="s">
        <v>76</v>
      </c>
      <c r="M30" t="s">
        <v>146</v>
      </c>
      <c r="N30">
        <v>64118</v>
      </c>
      <c r="O30" s="1">
        <v>42007</v>
      </c>
      <c r="P30" s="1">
        <v>42008</v>
      </c>
      <c r="Q30" s="5">
        <f t="shared" si="0"/>
        <v>1</v>
      </c>
      <c r="R30">
        <v>0.09</v>
      </c>
      <c r="S30">
        <v>150.97999999999999</v>
      </c>
      <c r="T30">
        <v>66.27</v>
      </c>
      <c r="U30">
        <v>2</v>
      </c>
      <c r="V30">
        <f t="shared" si="1"/>
        <v>368.14</v>
      </c>
      <c r="W30">
        <v>90079</v>
      </c>
      <c r="X30" t="s">
        <v>3008</v>
      </c>
    </row>
    <row r="31" spans="1:24" x14ac:dyDescent="0.35">
      <c r="A31">
        <v>2302</v>
      </c>
      <c r="B31" t="s">
        <v>147</v>
      </c>
      <c r="C31" t="s">
        <v>33</v>
      </c>
      <c r="D31" t="s">
        <v>34</v>
      </c>
      <c r="E31" t="s">
        <v>90</v>
      </c>
      <c r="F31" t="s">
        <v>44</v>
      </c>
      <c r="G31" t="s">
        <v>148</v>
      </c>
      <c r="H31" t="s">
        <v>69</v>
      </c>
      <c r="I31" t="s">
        <v>149</v>
      </c>
      <c r="J31" t="s">
        <v>28</v>
      </c>
      <c r="K31" t="s">
        <v>29</v>
      </c>
      <c r="L31" t="s">
        <v>119</v>
      </c>
      <c r="M31" t="s">
        <v>150</v>
      </c>
      <c r="N31">
        <v>32404</v>
      </c>
      <c r="O31" s="1">
        <v>42007</v>
      </c>
      <c r="P31" s="1">
        <v>42008</v>
      </c>
      <c r="Q31" s="5">
        <f t="shared" si="0"/>
        <v>1</v>
      </c>
      <c r="R31">
        <v>0.1</v>
      </c>
      <c r="S31">
        <v>12.53</v>
      </c>
      <c r="T31">
        <v>0.49</v>
      </c>
      <c r="U31">
        <v>8</v>
      </c>
      <c r="V31">
        <f t="shared" si="1"/>
        <v>100.63</v>
      </c>
      <c r="W31">
        <v>87696</v>
      </c>
      <c r="X31" t="s">
        <v>3007</v>
      </c>
    </row>
    <row r="32" spans="1:24" x14ac:dyDescent="0.35">
      <c r="A32">
        <v>2302</v>
      </c>
      <c r="B32" t="s">
        <v>147</v>
      </c>
      <c r="C32" t="s">
        <v>33</v>
      </c>
      <c r="D32" t="s">
        <v>22</v>
      </c>
      <c r="E32" t="s">
        <v>90</v>
      </c>
      <c r="F32" t="s">
        <v>24</v>
      </c>
      <c r="G32" t="s">
        <v>25</v>
      </c>
      <c r="H32" t="s">
        <v>26</v>
      </c>
      <c r="I32" t="s">
        <v>151</v>
      </c>
      <c r="J32" t="s">
        <v>28</v>
      </c>
      <c r="K32" t="s">
        <v>29</v>
      </c>
      <c r="L32" t="s">
        <v>119</v>
      </c>
      <c r="M32" t="s">
        <v>150</v>
      </c>
      <c r="N32">
        <v>32404</v>
      </c>
      <c r="O32" s="1">
        <v>42007</v>
      </c>
      <c r="P32" s="1">
        <v>42008</v>
      </c>
      <c r="Q32" s="5">
        <f t="shared" si="0"/>
        <v>1</v>
      </c>
      <c r="R32">
        <v>0.1</v>
      </c>
      <c r="S32">
        <v>146.34</v>
      </c>
      <c r="T32">
        <v>43.75</v>
      </c>
      <c r="U32">
        <v>2</v>
      </c>
      <c r="V32">
        <f t="shared" si="1"/>
        <v>336.33</v>
      </c>
      <c r="W32">
        <v>87696</v>
      </c>
      <c r="X32" t="s">
        <v>3007</v>
      </c>
    </row>
    <row r="33" spans="1:24" x14ac:dyDescent="0.35">
      <c r="A33">
        <v>2303</v>
      </c>
      <c r="B33" t="s">
        <v>152</v>
      </c>
      <c r="C33" t="s">
        <v>33</v>
      </c>
      <c r="D33" t="s">
        <v>22</v>
      </c>
      <c r="E33" t="s">
        <v>90</v>
      </c>
      <c r="F33" t="s">
        <v>24</v>
      </c>
      <c r="G33" t="s">
        <v>25</v>
      </c>
      <c r="H33" t="s">
        <v>26</v>
      </c>
      <c r="I33" t="s">
        <v>151</v>
      </c>
      <c r="J33" t="s">
        <v>28</v>
      </c>
      <c r="K33" t="s">
        <v>107</v>
      </c>
      <c r="L33" t="s">
        <v>108</v>
      </c>
      <c r="M33" t="s">
        <v>109</v>
      </c>
      <c r="N33">
        <v>10011</v>
      </c>
      <c r="O33" s="1">
        <v>42007</v>
      </c>
      <c r="P33" s="1">
        <v>42008</v>
      </c>
      <c r="Q33" s="5">
        <f t="shared" si="0"/>
        <v>1</v>
      </c>
      <c r="R33">
        <v>0.1</v>
      </c>
      <c r="S33">
        <v>146.34</v>
      </c>
      <c r="T33">
        <v>43.75</v>
      </c>
      <c r="U33">
        <v>6</v>
      </c>
      <c r="V33">
        <f t="shared" si="1"/>
        <v>921.68999999999994</v>
      </c>
      <c r="W33">
        <v>37987</v>
      </c>
      <c r="X33" t="s">
        <v>3010</v>
      </c>
    </row>
    <row r="34" spans="1:24" x14ac:dyDescent="0.35">
      <c r="A34">
        <v>2458</v>
      </c>
      <c r="B34" t="s">
        <v>153</v>
      </c>
      <c r="C34" t="s">
        <v>33</v>
      </c>
      <c r="D34" t="s">
        <v>34</v>
      </c>
      <c r="E34" t="s">
        <v>67</v>
      </c>
      <c r="F34" t="s">
        <v>44</v>
      </c>
      <c r="G34" t="s">
        <v>84</v>
      </c>
      <c r="H34" t="s">
        <v>69</v>
      </c>
      <c r="I34" t="s">
        <v>154</v>
      </c>
      <c r="J34" t="s">
        <v>28</v>
      </c>
      <c r="K34" t="s">
        <v>48</v>
      </c>
      <c r="L34" t="s">
        <v>80</v>
      </c>
      <c r="M34" t="s">
        <v>155</v>
      </c>
      <c r="N34">
        <v>55410</v>
      </c>
      <c r="O34" s="1">
        <v>42007</v>
      </c>
      <c r="P34" s="1">
        <v>42009</v>
      </c>
      <c r="Q34" s="5">
        <f t="shared" si="0"/>
        <v>2</v>
      </c>
      <c r="R34">
        <v>0.03</v>
      </c>
      <c r="S34">
        <v>6.48</v>
      </c>
      <c r="T34">
        <v>8.73</v>
      </c>
      <c r="U34">
        <v>2</v>
      </c>
      <c r="V34">
        <f t="shared" si="1"/>
        <v>21.66</v>
      </c>
      <c r="W34">
        <v>91285</v>
      </c>
      <c r="X34" t="s">
        <v>3008</v>
      </c>
    </row>
    <row r="35" spans="1:24" x14ac:dyDescent="0.35">
      <c r="A35">
        <v>2460</v>
      </c>
      <c r="B35" t="s">
        <v>156</v>
      </c>
      <c r="C35" t="s">
        <v>33</v>
      </c>
      <c r="D35" t="s">
        <v>34</v>
      </c>
      <c r="E35" t="s">
        <v>67</v>
      </c>
      <c r="F35" t="s">
        <v>44</v>
      </c>
      <c r="G35" t="s">
        <v>84</v>
      </c>
      <c r="H35" t="s">
        <v>69</v>
      </c>
      <c r="I35" t="s">
        <v>154</v>
      </c>
      <c r="J35" t="s">
        <v>28</v>
      </c>
      <c r="K35" t="s">
        <v>107</v>
      </c>
      <c r="L35" t="s">
        <v>108</v>
      </c>
      <c r="M35" t="s">
        <v>109</v>
      </c>
      <c r="N35">
        <v>10035</v>
      </c>
      <c r="O35" s="1">
        <v>42007</v>
      </c>
      <c r="P35" s="1">
        <v>42009</v>
      </c>
      <c r="Q35" s="5">
        <f t="shared" si="0"/>
        <v>2</v>
      </c>
      <c r="R35">
        <v>0.03</v>
      </c>
      <c r="S35">
        <v>6.48</v>
      </c>
      <c r="T35">
        <v>8.73</v>
      </c>
      <c r="U35">
        <v>8</v>
      </c>
      <c r="V35">
        <f t="shared" si="1"/>
        <v>60.540000000000006</v>
      </c>
      <c r="W35">
        <v>30785</v>
      </c>
      <c r="X35" t="s">
        <v>3010</v>
      </c>
    </row>
    <row r="36" spans="1:24" x14ac:dyDescent="0.35">
      <c r="A36">
        <v>2460</v>
      </c>
      <c r="B36" t="s">
        <v>156</v>
      </c>
      <c r="C36" t="s">
        <v>33</v>
      </c>
      <c r="D36" t="s">
        <v>34</v>
      </c>
      <c r="E36" t="s">
        <v>67</v>
      </c>
      <c r="F36" t="s">
        <v>44</v>
      </c>
      <c r="G36" t="s">
        <v>45</v>
      </c>
      <c r="H36" t="s">
        <v>46</v>
      </c>
      <c r="I36" t="s">
        <v>157</v>
      </c>
      <c r="J36" t="s">
        <v>28</v>
      </c>
      <c r="K36" t="s">
        <v>107</v>
      </c>
      <c r="L36" t="s">
        <v>108</v>
      </c>
      <c r="M36" t="s">
        <v>109</v>
      </c>
      <c r="N36">
        <v>10035</v>
      </c>
      <c r="O36" s="1">
        <v>42007</v>
      </c>
      <c r="P36" s="1">
        <v>42010</v>
      </c>
      <c r="Q36" s="5">
        <f t="shared" si="0"/>
        <v>3</v>
      </c>
      <c r="R36">
        <v>7.0000000000000007E-2</v>
      </c>
      <c r="S36">
        <v>9.93</v>
      </c>
      <c r="T36">
        <v>1.0900000000000001</v>
      </c>
      <c r="U36">
        <v>46</v>
      </c>
      <c r="V36">
        <f t="shared" si="1"/>
        <v>457.79999999999995</v>
      </c>
      <c r="W36">
        <v>30785</v>
      </c>
      <c r="X36" t="s">
        <v>3010</v>
      </c>
    </row>
    <row r="37" spans="1:24" x14ac:dyDescent="0.35">
      <c r="A37">
        <v>2579</v>
      </c>
      <c r="B37" t="s">
        <v>158</v>
      </c>
      <c r="C37" t="s">
        <v>33</v>
      </c>
      <c r="D37" t="s">
        <v>22</v>
      </c>
      <c r="E37" t="s">
        <v>67</v>
      </c>
      <c r="F37" t="s">
        <v>24</v>
      </c>
      <c r="G37" t="s">
        <v>25</v>
      </c>
      <c r="H37" t="s">
        <v>26</v>
      </c>
      <c r="I37" t="s">
        <v>159</v>
      </c>
      <c r="J37" t="s">
        <v>28</v>
      </c>
      <c r="K37" t="s">
        <v>29</v>
      </c>
      <c r="L37" t="s">
        <v>160</v>
      </c>
      <c r="M37" t="s">
        <v>161</v>
      </c>
      <c r="N37">
        <v>36869</v>
      </c>
      <c r="O37" s="1">
        <v>42007</v>
      </c>
      <c r="P37" s="1">
        <v>42008</v>
      </c>
      <c r="Q37" s="5">
        <f t="shared" si="0"/>
        <v>1</v>
      </c>
      <c r="R37">
        <v>0.09</v>
      </c>
      <c r="S37">
        <v>212.6</v>
      </c>
      <c r="T37">
        <v>52.2</v>
      </c>
      <c r="U37">
        <v>1</v>
      </c>
      <c r="V37">
        <f t="shared" si="1"/>
        <v>264.71000000000004</v>
      </c>
      <c r="W37">
        <v>88296</v>
      </c>
      <c r="X37" t="s">
        <v>3007</v>
      </c>
    </row>
    <row r="38" spans="1:24" x14ac:dyDescent="0.35">
      <c r="A38">
        <v>169</v>
      </c>
      <c r="B38" t="s">
        <v>162</v>
      </c>
      <c r="C38" t="s">
        <v>43</v>
      </c>
      <c r="D38" t="s">
        <v>34</v>
      </c>
      <c r="E38" t="s">
        <v>90</v>
      </c>
      <c r="F38" t="s">
        <v>36</v>
      </c>
      <c r="G38" t="s">
        <v>37</v>
      </c>
      <c r="H38" t="s">
        <v>69</v>
      </c>
      <c r="I38" t="s">
        <v>163</v>
      </c>
      <c r="J38" t="s">
        <v>28</v>
      </c>
      <c r="K38" t="s">
        <v>29</v>
      </c>
      <c r="L38" t="s">
        <v>164</v>
      </c>
      <c r="M38" t="s">
        <v>165</v>
      </c>
      <c r="N38">
        <v>70802</v>
      </c>
      <c r="O38" s="1">
        <v>42007</v>
      </c>
      <c r="P38" s="1">
        <v>42009</v>
      </c>
      <c r="Q38" s="5">
        <f t="shared" si="0"/>
        <v>2</v>
      </c>
      <c r="R38">
        <v>0.08</v>
      </c>
      <c r="S38">
        <v>43.22</v>
      </c>
      <c r="T38">
        <v>16.71</v>
      </c>
      <c r="U38">
        <v>3</v>
      </c>
      <c r="V38">
        <f t="shared" si="1"/>
        <v>146.29</v>
      </c>
      <c r="W38">
        <v>87463</v>
      </c>
      <c r="X38" t="s">
        <v>3007</v>
      </c>
    </row>
    <row r="39" spans="1:24" x14ac:dyDescent="0.35">
      <c r="A39">
        <v>169</v>
      </c>
      <c r="B39" t="s">
        <v>162</v>
      </c>
      <c r="C39" t="s">
        <v>43</v>
      </c>
      <c r="D39" t="s">
        <v>34</v>
      </c>
      <c r="E39" t="s">
        <v>90</v>
      </c>
      <c r="F39" t="s">
        <v>36</v>
      </c>
      <c r="G39" t="s">
        <v>52</v>
      </c>
      <c r="H39" t="s">
        <v>60</v>
      </c>
      <c r="I39" t="s">
        <v>166</v>
      </c>
      <c r="J39" t="s">
        <v>28</v>
      </c>
      <c r="K39" t="s">
        <v>29</v>
      </c>
      <c r="L39" t="s">
        <v>164</v>
      </c>
      <c r="M39" t="s">
        <v>165</v>
      </c>
      <c r="N39">
        <v>70802</v>
      </c>
      <c r="O39" s="1">
        <v>42007</v>
      </c>
      <c r="P39" s="1">
        <v>42014</v>
      </c>
      <c r="Q39" s="5">
        <f t="shared" si="0"/>
        <v>7</v>
      </c>
      <c r="R39">
        <v>0.05</v>
      </c>
      <c r="S39">
        <v>574.74</v>
      </c>
      <c r="T39">
        <v>24.49</v>
      </c>
      <c r="U39">
        <v>12</v>
      </c>
      <c r="V39">
        <f t="shared" si="1"/>
        <v>6921.32</v>
      </c>
      <c r="W39">
        <v>87463</v>
      </c>
      <c r="X39" t="s">
        <v>3007</v>
      </c>
    </row>
    <row r="40" spans="1:24" x14ac:dyDescent="0.35">
      <c r="A40">
        <v>169</v>
      </c>
      <c r="B40" t="s">
        <v>162</v>
      </c>
      <c r="C40" t="s">
        <v>43</v>
      </c>
      <c r="D40" t="s">
        <v>34</v>
      </c>
      <c r="E40" t="s">
        <v>90</v>
      </c>
      <c r="F40" t="s">
        <v>44</v>
      </c>
      <c r="G40" t="s">
        <v>84</v>
      </c>
      <c r="H40" t="s">
        <v>46</v>
      </c>
      <c r="I40" t="s">
        <v>167</v>
      </c>
      <c r="J40" t="s">
        <v>28</v>
      </c>
      <c r="K40" t="s">
        <v>29</v>
      </c>
      <c r="L40" t="s">
        <v>164</v>
      </c>
      <c r="M40" t="s">
        <v>165</v>
      </c>
      <c r="N40">
        <v>70802</v>
      </c>
      <c r="O40" s="1">
        <v>42007</v>
      </c>
      <c r="P40" s="1">
        <v>42011</v>
      </c>
      <c r="Q40" s="5">
        <f t="shared" si="0"/>
        <v>4</v>
      </c>
      <c r="R40">
        <v>0.04</v>
      </c>
      <c r="S40">
        <v>10.14</v>
      </c>
      <c r="T40">
        <v>2.27</v>
      </c>
      <c r="U40">
        <v>3</v>
      </c>
      <c r="V40">
        <f t="shared" si="1"/>
        <v>32.650000000000006</v>
      </c>
      <c r="W40">
        <v>87463</v>
      </c>
      <c r="X40" t="s">
        <v>3007</v>
      </c>
    </row>
    <row r="41" spans="1:24" x14ac:dyDescent="0.35">
      <c r="A41">
        <v>1777</v>
      </c>
      <c r="B41" t="s">
        <v>168</v>
      </c>
      <c r="C41" t="s">
        <v>43</v>
      </c>
      <c r="D41" t="s">
        <v>34</v>
      </c>
      <c r="E41" t="s">
        <v>35</v>
      </c>
      <c r="F41" t="s">
        <v>44</v>
      </c>
      <c r="G41" t="s">
        <v>84</v>
      </c>
      <c r="H41" t="s">
        <v>46</v>
      </c>
      <c r="I41" t="s">
        <v>169</v>
      </c>
      <c r="J41" t="s">
        <v>28</v>
      </c>
      <c r="K41" t="s">
        <v>48</v>
      </c>
      <c r="L41" t="s">
        <v>49</v>
      </c>
      <c r="M41" t="s">
        <v>170</v>
      </c>
      <c r="N41">
        <v>46383</v>
      </c>
      <c r="O41" s="1">
        <v>42007</v>
      </c>
      <c r="P41" s="1">
        <v>42012</v>
      </c>
      <c r="Q41" s="5">
        <f t="shared" si="0"/>
        <v>5</v>
      </c>
      <c r="R41">
        <v>0.02</v>
      </c>
      <c r="S41">
        <v>10.06</v>
      </c>
      <c r="T41">
        <v>2.06</v>
      </c>
      <c r="U41">
        <v>13</v>
      </c>
      <c r="V41">
        <f t="shared" si="1"/>
        <v>132.82</v>
      </c>
      <c r="W41">
        <v>89940</v>
      </c>
      <c r="X41" t="s">
        <v>3008</v>
      </c>
    </row>
    <row r="42" spans="1:24" x14ac:dyDescent="0.35">
      <c r="A42">
        <v>2081</v>
      </c>
      <c r="B42" t="s">
        <v>171</v>
      </c>
      <c r="C42" t="s">
        <v>43</v>
      </c>
      <c r="D42" t="s">
        <v>34</v>
      </c>
      <c r="E42" t="s">
        <v>90</v>
      </c>
      <c r="F42" t="s">
        <v>44</v>
      </c>
      <c r="G42" t="s">
        <v>172</v>
      </c>
      <c r="H42" t="s">
        <v>46</v>
      </c>
      <c r="I42" t="s">
        <v>173</v>
      </c>
      <c r="J42" t="s">
        <v>28</v>
      </c>
      <c r="K42" t="s">
        <v>107</v>
      </c>
      <c r="L42" t="s">
        <v>108</v>
      </c>
      <c r="M42" t="s">
        <v>174</v>
      </c>
      <c r="N42">
        <v>14853</v>
      </c>
      <c r="O42" s="1">
        <v>42007</v>
      </c>
      <c r="P42" s="1">
        <v>42009</v>
      </c>
      <c r="Q42" s="5">
        <f t="shared" si="0"/>
        <v>2</v>
      </c>
      <c r="R42">
        <v>0.09</v>
      </c>
      <c r="S42">
        <v>1.48</v>
      </c>
      <c r="T42">
        <v>0.7</v>
      </c>
      <c r="U42">
        <v>6</v>
      </c>
      <c r="V42">
        <f t="shared" si="1"/>
        <v>9.4899999999999984</v>
      </c>
      <c r="W42">
        <v>86092</v>
      </c>
      <c r="X42" t="s">
        <v>3010</v>
      </c>
    </row>
    <row r="43" spans="1:24" x14ac:dyDescent="0.35">
      <c r="A43">
        <v>193</v>
      </c>
      <c r="B43" t="s">
        <v>175</v>
      </c>
      <c r="C43" t="s">
        <v>66</v>
      </c>
      <c r="D43" t="s">
        <v>22</v>
      </c>
      <c r="E43" t="s">
        <v>90</v>
      </c>
      <c r="F43" t="s">
        <v>36</v>
      </c>
      <c r="G43" t="s">
        <v>52</v>
      </c>
      <c r="H43" t="s">
        <v>53</v>
      </c>
      <c r="I43" t="s">
        <v>176</v>
      </c>
      <c r="J43" t="s">
        <v>28</v>
      </c>
      <c r="K43" t="s">
        <v>55</v>
      </c>
      <c r="L43" t="s">
        <v>142</v>
      </c>
      <c r="M43" t="s">
        <v>177</v>
      </c>
      <c r="N43">
        <v>84041</v>
      </c>
      <c r="O43" s="1">
        <v>42007</v>
      </c>
      <c r="P43" s="1">
        <v>42009</v>
      </c>
      <c r="Q43" s="5">
        <f t="shared" si="0"/>
        <v>2</v>
      </c>
      <c r="R43">
        <v>0</v>
      </c>
      <c r="S43">
        <v>213.45</v>
      </c>
      <c r="T43">
        <v>14.7</v>
      </c>
      <c r="U43">
        <v>1</v>
      </c>
      <c r="V43">
        <f t="shared" si="1"/>
        <v>228.14999999999998</v>
      </c>
      <c r="W43">
        <v>90430</v>
      </c>
      <c r="X43" t="s">
        <v>3009</v>
      </c>
    </row>
    <row r="44" spans="1:24" x14ac:dyDescent="0.35">
      <c r="A44">
        <v>2203</v>
      </c>
      <c r="B44" t="s">
        <v>178</v>
      </c>
      <c r="C44" t="s">
        <v>21</v>
      </c>
      <c r="D44" t="s">
        <v>22</v>
      </c>
      <c r="E44" t="s">
        <v>67</v>
      </c>
      <c r="F44" t="s">
        <v>36</v>
      </c>
      <c r="G44" t="s">
        <v>52</v>
      </c>
      <c r="H44" t="s">
        <v>26</v>
      </c>
      <c r="I44" t="s">
        <v>179</v>
      </c>
      <c r="J44" t="s">
        <v>28</v>
      </c>
      <c r="K44" t="s">
        <v>48</v>
      </c>
      <c r="L44" t="s">
        <v>80</v>
      </c>
      <c r="M44" t="s">
        <v>180</v>
      </c>
      <c r="N44">
        <v>55445</v>
      </c>
      <c r="O44" s="1">
        <v>42008</v>
      </c>
      <c r="P44" s="1">
        <v>42010</v>
      </c>
      <c r="Q44" s="5">
        <f t="shared" si="0"/>
        <v>2</v>
      </c>
      <c r="R44">
        <v>0.03</v>
      </c>
      <c r="S44">
        <v>399.98</v>
      </c>
      <c r="T44">
        <v>12.06</v>
      </c>
      <c r="U44">
        <v>2</v>
      </c>
      <c r="V44">
        <f t="shared" si="1"/>
        <v>811.99</v>
      </c>
      <c r="W44">
        <v>86052</v>
      </c>
      <c r="X44" t="s">
        <v>3008</v>
      </c>
    </row>
    <row r="45" spans="1:24" x14ac:dyDescent="0.35">
      <c r="A45">
        <v>3146</v>
      </c>
      <c r="B45" t="s">
        <v>181</v>
      </c>
      <c r="C45" t="s">
        <v>21</v>
      </c>
      <c r="D45" t="s">
        <v>34</v>
      </c>
      <c r="E45" t="s">
        <v>90</v>
      </c>
      <c r="F45" t="s">
        <v>44</v>
      </c>
      <c r="G45" t="s">
        <v>68</v>
      </c>
      <c r="H45" t="s">
        <v>69</v>
      </c>
      <c r="I45" t="s">
        <v>182</v>
      </c>
      <c r="J45" t="s">
        <v>28</v>
      </c>
      <c r="K45" t="s">
        <v>48</v>
      </c>
      <c r="L45" t="s">
        <v>183</v>
      </c>
      <c r="M45" t="s">
        <v>184</v>
      </c>
      <c r="N45">
        <v>78577</v>
      </c>
      <c r="O45" s="1">
        <v>42008</v>
      </c>
      <c r="P45" s="1">
        <v>42009</v>
      </c>
      <c r="Q45" s="5">
        <f t="shared" si="0"/>
        <v>1</v>
      </c>
      <c r="R45">
        <v>0.03</v>
      </c>
      <c r="S45">
        <v>3.36</v>
      </c>
      <c r="T45">
        <v>6.27</v>
      </c>
      <c r="U45">
        <v>4</v>
      </c>
      <c r="V45">
        <f t="shared" si="1"/>
        <v>19.68</v>
      </c>
      <c r="W45">
        <v>85850</v>
      </c>
      <c r="X45" t="s">
        <v>3008</v>
      </c>
    </row>
    <row r="46" spans="1:24" x14ac:dyDescent="0.35">
      <c r="A46">
        <v>3146</v>
      </c>
      <c r="B46" t="s">
        <v>181</v>
      </c>
      <c r="C46" t="s">
        <v>21</v>
      </c>
      <c r="D46" t="s">
        <v>83</v>
      </c>
      <c r="E46" t="s">
        <v>90</v>
      </c>
      <c r="F46" t="s">
        <v>44</v>
      </c>
      <c r="G46" t="s">
        <v>84</v>
      </c>
      <c r="H46" t="s">
        <v>46</v>
      </c>
      <c r="I46" t="s">
        <v>185</v>
      </c>
      <c r="J46" t="s">
        <v>28</v>
      </c>
      <c r="K46" t="s">
        <v>48</v>
      </c>
      <c r="L46" t="s">
        <v>183</v>
      </c>
      <c r="M46" t="s">
        <v>184</v>
      </c>
      <c r="N46">
        <v>78577</v>
      </c>
      <c r="O46" s="1">
        <v>42008</v>
      </c>
      <c r="P46" s="1">
        <v>42010</v>
      </c>
      <c r="Q46" s="5">
        <f t="shared" si="0"/>
        <v>2</v>
      </c>
      <c r="R46">
        <v>7.0000000000000007E-2</v>
      </c>
      <c r="S46">
        <v>3.71</v>
      </c>
      <c r="T46">
        <v>1.93</v>
      </c>
      <c r="U46">
        <v>11</v>
      </c>
      <c r="V46">
        <f t="shared" si="1"/>
        <v>42.67</v>
      </c>
      <c r="W46">
        <v>85850</v>
      </c>
      <c r="X46" t="s">
        <v>3008</v>
      </c>
    </row>
    <row r="47" spans="1:24" x14ac:dyDescent="0.35">
      <c r="A47">
        <v>915</v>
      </c>
      <c r="B47" t="s">
        <v>186</v>
      </c>
      <c r="C47" t="s">
        <v>33</v>
      </c>
      <c r="D47" t="s">
        <v>22</v>
      </c>
      <c r="E47" t="s">
        <v>67</v>
      </c>
      <c r="F47" t="s">
        <v>24</v>
      </c>
      <c r="G47" t="s">
        <v>105</v>
      </c>
      <c r="H47" t="s">
        <v>53</v>
      </c>
      <c r="I47" t="s">
        <v>187</v>
      </c>
      <c r="J47" t="s">
        <v>28</v>
      </c>
      <c r="K47" t="s">
        <v>48</v>
      </c>
      <c r="L47" t="s">
        <v>183</v>
      </c>
      <c r="M47" t="s">
        <v>188</v>
      </c>
      <c r="N47">
        <v>77803</v>
      </c>
      <c r="O47" s="1">
        <v>42008</v>
      </c>
      <c r="P47" s="1">
        <v>42009</v>
      </c>
      <c r="Q47" s="5">
        <f t="shared" si="0"/>
        <v>1</v>
      </c>
      <c r="R47">
        <v>0.06</v>
      </c>
      <c r="S47">
        <v>350.98</v>
      </c>
      <c r="T47">
        <v>30</v>
      </c>
      <c r="U47">
        <v>1</v>
      </c>
      <c r="V47">
        <f t="shared" si="1"/>
        <v>380.92</v>
      </c>
      <c r="W47">
        <v>86356</v>
      </c>
      <c r="X47" t="s">
        <v>3008</v>
      </c>
    </row>
    <row r="48" spans="1:24" x14ac:dyDescent="0.35">
      <c r="A48">
        <v>2393</v>
      </c>
      <c r="B48" t="s">
        <v>189</v>
      </c>
      <c r="C48" t="s">
        <v>33</v>
      </c>
      <c r="D48" t="s">
        <v>34</v>
      </c>
      <c r="E48" t="s">
        <v>90</v>
      </c>
      <c r="F48" t="s">
        <v>24</v>
      </c>
      <c r="G48" t="s">
        <v>122</v>
      </c>
      <c r="H48" t="s">
        <v>60</v>
      </c>
      <c r="I48" t="s">
        <v>190</v>
      </c>
      <c r="J48" t="s">
        <v>28</v>
      </c>
      <c r="K48" t="s">
        <v>29</v>
      </c>
      <c r="L48" t="s">
        <v>71</v>
      </c>
      <c r="M48" t="s">
        <v>191</v>
      </c>
      <c r="N48">
        <v>30076</v>
      </c>
      <c r="O48" s="1">
        <v>42008</v>
      </c>
      <c r="P48" s="1">
        <v>42010</v>
      </c>
      <c r="Q48" s="5">
        <f t="shared" si="0"/>
        <v>2</v>
      </c>
      <c r="R48">
        <v>0.06</v>
      </c>
      <c r="S48">
        <v>105.29</v>
      </c>
      <c r="T48">
        <v>10.119999999999999</v>
      </c>
      <c r="U48">
        <v>12</v>
      </c>
      <c r="V48">
        <f t="shared" si="1"/>
        <v>1273.54</v>
      </c>
      <c r="W48">
        <v>86951</v>
      </c>
      <c r="X48" t="s">
        <v>3007</v>
      </c>
    </row>
    <row r="49" spans="1:24" x14ac:dyDescent="0.35">
      <c r="A49">
        <v>916</v>
      </c>
      <c r="B49" t="s">
        <v>192</v>
      </c>
      <c r="C49" t="s">
        <v>43</v>
      </c>
      <c r="D49" t="s">
        <v>34</v>
      </c>
      <c r="E49" t="s">
        <v>90</v>
      </c>
      <c r="F49" t="s">
        <v>44</v>
      </c>
      <c r="G49" t="s">
        <v>74</v>
      </c>
      <c r="H49" t="s">
        <v>69</v>
      </c>
      <c r="I49" t="s">
        <v>75</v>
      </c>
      <c r="J49" t="s">
        <v>28</v>
      </c>
      <c r="K49" t="s">
        <v>48</v>
      </c>
      <c r="L49" t="s">
        <v>183</v>
      </c>
      <c r="M49" t="s">
        <v>193</v>
      </c>
      <c r="N49">
        <v>76028</v>
      </c>
      <c r="O49" s="1">
        <v>42008</v>
      </c>
      <c r="P49" s="1">
        <v>42015</v>
      </c>
      <c r="Q49" s="5">
        <f t="shared" si="0"/>
        <v>7</v>
      </c>
      <c r="R49">
        <v>0.05</v>
      </c>
      <c r="S49">
        <v>161.55000000000001</v>
      </c>
      <c r="T49">
        <v>19.989999999999998</v>
      </c>
      <c r="U49">
        <v>3</v>
      </c>
      <c r="V49">
        <f t="shared" si="1"/>
        <v>504.59000000000003</v>
      </c>
      <c r="W49">
        <v>86357</v>
      </c>
      <c r="X49" t="s">
        <v>3008</v>
      </c>
    </row>
    <row r="50" spans="1:24" x14ac:dyDescent="0.35">
      <c r="A50">
        <v>1142</v>
      </c>
      <c r="B50" t="s">
        <v>194</v>
      </c>
      <c r="C50" t="s">
        <v>112</v>
      </c>
      <c r="D50" t="s">
        <v>34</v>
      </c>
      <c r="E50" t="s">
        <v>67</v>
      </c>
      <c r="F50" t="s">
        <v>44</v>
      </c>
      <c r="G50" t="s">
        <v>91</v>
      </c>
      <c r="H50" t="s">
        <v>69</v>
      </c>
      <c r="I50" t="s">
        <v>195</v>
      </c>
      <c r="J50" t="s">
        <v>28</v>
      </c>
      <c r="K50" t="s">
        <v>48</v>
      </c>
      <c r="L50" t="s">
        <v>183</v>
      </c>
      <c r="M50" t="s">
        <v>196</v>
      </c>
      <c r="N50">
        <v>76706</v>
      </c>
      <c r="O50" s="1">
        <v>42008</v>
      </c>
      <c r="P50" s="1">
        <v>42010</v>
      </c>
      <c r="Q50" s="5">
        <f t="shared" si="0"/>
        <v>2</v>
      </c>
      <c r="R50">
        <v>0.05</v>
      </c>
      <c r="S50">
        <v>363.25</v>
      </c>
      <c r="T50">
        <v>19.989999999999998</v>
      </c>
      <c r="U50">
        <v>7</v>
      </c>
      <c r="V50">
        <f t="shared" si="1"/>
        <v>2562.6899999999996</v>
      </c>
      <c r="W50">
        <v>86573</v>
      </c>
      <c r="X50" t="s">
        <v>3008</v>
      </c>
    </row>
    <row r="51" spans="1:24" x14ac:dyDescent="0.35">
      <c r="A51">
        <v>890</v>
      </c>
      <c r="B51" t="s">
        <v>197</v>
      </c>
      <c r="C51" t="s">
        <v>21</v>
      </c>
      <c r="D51" t="s">
        <v>34</v>
      </c>
      <c r="E51" t="s">
        <v>35</v>
      </c>
      <c r="F51" t="s">
        <v>24</v>
      </c>
      <c r="G51" t="s">
        <v>105</v>
      </c>
      <c r="H51" t="s">
        <v>53</v>
      </c>
      <c r="I51" t="s">
        <v>198</v>
      </c>
      <c r="J51" t="s">
        <v>28</v>
      </c>
      <c r="K51" t="s">
        <v>48</v>
      </c>
      <c r="L51" t="s">
        <v>183</v>
      </c>
      <c r="M51" t="s">
        <v>199</v>
      </c>
      <c r="N51">
        <v>76021</v>
      </c>
      <c r="O51" s="1">
        <v>42009</v>
      </c>
      <c r="P51" s="1">
        <v>42010</v>
      </c>
      <c r="Q51" s="5">
        <f t="shared" si="0"/>
        <v>1</v>
      </c>
      <c r="R51">
        <v>0.08</v>
      </c>
      <c r="S51">
        <v>1.81</v>
      </c>
      <c r="T51">
        <v>0.75</v>
      </c>
      <c r="U51">
        <v>11</v>
      </c>
      <c r="V51">
        <f t="shared" si="1"/>
        <v>20.580000000000002</v>
      </c>
      <c r="W51">
        <v>89536</v>
      </c>
      <c r="X51" t="s">
        <v>3008</v>
      </c>
    </row>
    <row r="52" spans="1:24" x14ac:dyDescent="0.35">
      <c r="A52">
        <v>890</v>
      </c>
      <c r="B52" t="s">
        <v>197</v>
      </c>
      <c r="C52" t="s">
        <v>21</v>
      </c>
      <c r="D52" t="s">
        <v>34</v>
      </c>
      <c r="E52" t="s">
        <v>35</v>
      </c>
      <c r="F52" t="s">
        <v>36</v>
      </c>
      <c r="G52" t="s">
        <v>131</v>
      </c>
      <c r="H52" t="s">
        <v>69</v>
      </c>
      <c r="I52" t="s">
        <v>200</v>
      </c>
      <c r="J52" t="s">
        <v>28</v>
      </c>
      <c r="K52" t="s">
        <v>48</v>
      </c>
      <c r="L52" t="s">
        <v>183</v>
      </c>
      <c r="M52" t="s">
        <v>199</v>
      </c>
      <c r="N52">
        <v>76021</v>
      </c>
      <c r="O52" s="1">
        <v>42009</v>
      </c>
      <c r="P52" s="1">
        <v>42009</v>
      </c>
      <c r="Q52" s="5">
        <f t="shared" si="0"/>
        <v>0</v>
      </c>
      <c r="R52">
        <v>0.04</v>
      </c>
      <c r="S52">
        <v>125.99</v>
      </c>
      <c r="T52">
        <v>5.26</v>
      </c>
      <c r="U52">
        <v>6</v>
      </c>
      <c r="V52">
        <f t="shared" si="1"/>
        <v>761.16</v>
      </c>
      <c r="W52">
        <v>89536</v>
      </c>
      <c r="X52" t="s">
        <v>3008</v>
      </c>
    </row>
    <row r="53" spans="1:24" x14ac:dyDescent="0.35">
      <c r="A53">
        <v>2630</v>
      </c>
      <c r="B53" t="s">
        <v>201</v>
      </c>
      <c r="C53" t="s">
        <v>21</v>
      </c>
      <c r="D53" t="s">
        <v>34</v>
      </c>
      <c r="E53" t="s">
        <v>23</v>
      </c>
      <c r="F53" t="s">
        <v>24</v>
      </c>
      <c r="G53" t="s">
        <v>122</v>
      </c>
      <c r="H53" t="s">
        <v>60</v>
      </c>
      <c r="I53" t="s">
        <v>202</v>
      </c>
      <c r="J53" t="s">
        <v>28</v>
      </c>
      <c r="K53" t="s">
        <v>48</v>
      </c>
      <c r="L53" t="s">
        <v>203</v>
      </c>
      <c r="M53" t="s">
        <v>204</v>
      </c>
      <c r="N53">
        <v>73071</v>
      </c>
      <c r="O53" s="1">
        <v>42009</v>
      </c>
      <c r="P53" s="1">
        <v>42011</v>
      </c>
      <c r="Q53" s="5">
        <f t="shared" si="0"/>
        <v>2</v>
      </c>
      <c r="R53">
        <v>0.01</v>
      </c>
      <c r="S53">
        <v>194.3</v>
      </c>
      <c r="T53">
        <v>11.54</v>
      </c>
      <c r="U53">
        <v>5</v>
      </c>
      <c r="V53">
        <f t="shared" si="1"/>
        <v>983.03</v>
      </c>
      <c r="W53">
        <v>85914</v>
      </c>
      <c r="X53" t="s">
        <v>3008</v>
      </c>
    </row>
    <row r="54" spans="1:24" x14ac:dyDescent="0.35">
      <c r="A54">
        <v>2630</v>
      </c>
      <c r="B54" t="s">
        <v>201</v>
      </c>
      <c r="C54" t="s">
        <v>21</v>
      </c>
      <c r="D54" t="s">
        <v>34</v>
      </c>
      <c r="E54" t="s">
        <v>23</v>
      </c>
      <c r="F54" t="s">
        <v>24</v>
      </c>
      <c r="G54" t="s">
        <v>122</v>
      </c>
      <c r="H54" t="s">
        <v>60</v>
      </c>
      <c r="I54" t="s">
        <v>205</v>
      </c>
      <c r="J54" t="s">
        <v>28</v>
      </c>
      <c r="K54" t="s">
        <v>48</v>
      </c>
      <c r="L54" t="s">
        <v>203</v>
      </c>
      <c r="M54" t="s">
        <v>204</v>
      </c>
      <c r="N54">
        <v>73071</v>
      </c>
      <c r="O54" s="1">
        <v>42009</v>
      </c>
      <c r="P54" s="1">
        <v>42010</v>
      </c>
      <c r="Q54" s="5">
        <f t="shared" si="0"/>
        <v>1</v>
      </c>
      <c r="R54">
        <v>0.02</v>
      </c>
      <c r="S54">
        <v>209.84</v>
      </c>
      <c r="T54">
        <v>21.21</v>
      </c>
      <c r="U54">
        <v>10</v>
      </c>
      <c r="V54">
        <f t="shared" si="1"/>
        <v>2119.59</v>
      </c>
      <c r="W54">
        <v>85914</v>
      </c>
      <c r="X54" t="s">
        <v>3008</v>
      </c>
    </row>
    <row r="55" spans="1:24" x14ac:dyDescent="0.35">
      <c r="A55">
        <v>2630</v>
      </c>
      <c r="B55" t="s">
        <v>201</v>
      </c>
      <c r="C55" t="s">
        <v>21</v>
      </c>
      <c r="D55" t="s">
        <v>22</v>
      </c>
      <c r="E55" t="s">
        <v>23</v>
      </c>
      <c r="F55" t="s">
        <v>36</v>
      </c>
      <c r="G55" t="s">
        <v>52</v>
      </c>
      <c r="H55" t="s">
        <v>53</v>
      </c>
      <c r="I55" t="s">
        <v>206</v>
      </c>
      <c r="J55" t="s">
        <v>28</v>
      </c>
      <c r="K55" t="s">
        <v>48</v>
      </c>
      <c r="L55" t="s">
        <v>203</v>
      </c>
      <c r="M55" t="s">
        <v>204</v>
      </c>
      <c r="N55">
        <v>73071</v>
      </c>
      <c r="O55" s="1">
        <v>42009</v>
      </c>
      <c r="P55" s="1">
        <v>42011</v>
      </c>
      <c r="Q55" s="5">
        <f t="shared" si="0"/>
        <v>2</v>
      </c>
      <c r="R55">
        <v>0</v>
      </c>
      <c r="S55">
        <v>145.44999999999999</v>
      </c>
      <c r="T55">
        <v>17.850000000000001</v>
      </c>
      <c r="U55">
        <v>8</v>
      </c>
      <c r="V55">
        <f t="shared" si="1"/>
        <v>1181.4499999999998</v>
      </c>
      <c r="W55">
        <v>85914</v>
      </c>
      <c r="X55" t="s">
        <v>3008</v>
      </c>
    </row>
    <row r="56" spans="1:24" x14ac:dyDescent="0.35">
      <c r="A56">
        <v>2206</v>
      </c>
      <c r="B56" t="s">
        <v>207</v>
      </c>
      <c r="C56" t="s">
        <v>33</v>
      </c>
      <c r="D56" t="s">
        <v>34</v>
      </c>
      <c r="E56" t="s">
        <v>35</v>
      </c>
      <c r="F56" t="s">
        <v>36</v>
      </c>
      <c r="G56" t="s">
        <v>37</v>
      </c>
      <c r="H56" t="s">
        <v>38</v>
      </c>
      <c r="I56" t="s">
        <v>208</v>
      </c>
      <c r="J56" t="s">
        <v>28</v>
      </c>
      <c r="K56" t="s">
        <v>48</v>
      </c>
      <c r="L56" t="s">
        <v>209</v>
      </c>
      <c r="M56" t="s">
        <v>210</v>
      </c>
      <c r="N56">
        <v>50501</v>
      </c>
      <c r="O56" s="1">
        <v>42009</v>
      </c>
      <c r="P56" s="1">
        <v>42010</v>
      </c>
      <c r="Q56" s="5">
        <f t="shared" si="0"/>
        <v>1</v>
      </c>
      <c r="R56">
        <v>0.03</v>
      </c>
      <c r="S56">
        <v>28.48</v>
      </c>
      <c r="T56">
        <v>1.99</v>
      </c>
      <c r="U56">
        <v>2</v>
      </c>
      <c r="V56">
        <f t="shared" si="1"/>
        <v>58.92</v>
      </c>
      <c r="W56">
        <v>86258</v>
      </c>
      <c r="X56" t="s">
        <v>3008</v>
      </c>
    </row>
    <row r="57" spans="1:24" x14ac:dyDescent="0.35">
      <c r="A57">
        <v>2206</v>
      </c>
      <c r="B57" t="s">
        <v>207</v>
      </c>
      <c r="C57" t="s">
        <v>33</v>
      </c>
      <c r="D57" t="s">
        <v>34</v>
      </c>
      <c r="E57" t="s">
        <v>35</v>
      </c>
      <c r="F57" t="s">
        <v>36</v>
      </c>
      <c r="G57" t="s">
        <v>131</v>
      </c>
      <c r="H57" t="s">
        <v>69</v>
      </c>
      <c r="I57" t="s">
        <v>211</v>
      </c>
      <c r="J57" t="s">
        <v>28</v>
      </c>
      <c r="K57" t="s">
        <v>48</v>
      </c>
      <c r="L57" t="s">
        <v>209</v>
      </c>
      <c r="M57" t="s">
        <v>210</v>
      </c>
      <c r="N57">
        <v>50501</v>
      </c>
      <c r="O57" s="1">
        <v>42009</v>
      </c>
      <c r="P57" s="1">
        <v>42011</v>
      </c>
      <c r="Q57" s="5">
        <f t="shared" si="0"/>
        <v>2</v>
      </c>
      <c r="R57">
        <v>0.01</v>
      </c>
      <c r="S57">
        <v>205.99</v>
      </c>
      <c r="T57">
        <v>5.99</v>
      </c>
      <c r="U57">
        <v>3</v>
      </c>
      <c r="V57">
        <f t="shared" si="1"/>
        <v>623.95000000000005</v>
      </c>
      <c r="W57">
        <v>86258</v>
      </c>
      <c r="X57" t="s">
        <v>3008</v>
      </c>
    </row>
    <row r="58" spans="1:24" x14ac:dyDescent="0.35">
      <c r="A58">
        <v>3125</v>
      </c>
      <c r="B58" t="s">
        <v>212</v>
      </c>
      <c r="C58" t="s">
        <v>33</v>
      </c>
      <c r="D58" t="s">
        <v>22</v>
      </c>
      <c r="E58" t="s">
        <v>67</v>
      </c>
      <c r="F58" t="s">
        <v>36</v>
      </c>
      <c r="G58" t="s">
        <v>52</v>
      </c>
      <c r="H58" t="s">
        <v>53</v>
      </c>
      <c r="I58" t="s">
        <v>213</v>
      </c>
      <c r="J58" t="s">
        <v>28</v>
      </c>
      <c r="K58" t="s">
        <v>48</v>
      </c>
      <c r="L58" t="s">
        <v>99</v>
      </c>
      <c r="M58" t="s">
        <v>214</v>
      </c>
      <c r="N58">
        <v>60056</v>
      </c>
      <c r="O58" s="1">
        <v>42009</v>
      </c>
      <c r="P58" s="1">
        <v>42011</v>
      </c>
      <c r="Q58" s="5">
        <f t="shared" si="0"/>
        <v>2</v>
      </c>
      <c r="R58">
        <v>0.08</v>
      </c>
      <c r="S58">
        <v>120.97</v>
      </c>
      <c r="T58">
        <v>26.3</v>
      </c>
      <c r="U58">
        <v>2</v>
      </c>
      <c r="V58">
        <f t="shared" si="1"/>
        <v>268.16000000000003</v>
      </c>
      <c r="W58">
        <v>87285</v>
      </c>
      <c r="X58" t="s">
        <v>3008</v>
      </c>
    </row>
    <row r="59" spans="1:24" x14ac:dyDescent="0.35">
      <c r="A59">
        <v>451</v>
      </c>
      <c r="B59" t="s">
        <v>215</v>
      </c>
      <c r="C59" t="s">
        <v>43</v>
      </c>
      <c r="D59" t="s">
        <v>34</v>
      </c>
      <c r="E59" t="s">
        <v>67</v>
      </c>
      <c r="F59" t="s">
        <v>44</v>
      </c>
      <c r="G59" t="s">
        <v>68</v>
      </c>
      <c r="H59" t="s">
        <v>69</v>
      </c>
      <c r="I59" t="s">
        <v>216</v>
      </c>
      <c r="J59" t="s">
        <v>28</v>
      </c>
      <c r="K59" t="s">
        <v>55</v>
      </c>
      <c r="L59" t="s">
        <v>86</v>
      </c>
      <c r="M59" t="s">
        <v>217</v>
      </c>
      <c r="N59">
        <v>94024</v>
      </c>
      <c r="O59" s="1">
        <v>42009</v>
      </c>
      <c r="P59" s="1">
        <v>42014</v>
      </c>
      <c r="Q59" s="5">
        <f t="shared" si="0"/>
        <v>5</v>
      </c>
      <c r="R59">
        <v>0.01</v>
      </c>
      <c r="S59">
        <v>8.8800000000000008</v>
      </c>
      <c r="T59">
        <v>6.28</v>
      </c>
      <c r="U59">
        <v>2</v>
      </c>
      <c r="V59">
        <f t="shared" si="1"/>
        <v>24.03</v>
      </c>
      <c r="W59">
        <v>86013</v>
      </c>
      <c r="X59" t="s">
        <v>3009</v>
      </c>
    </row>
    <row r="60" spans="1:24" x14ac:dyDescent="0.35">
      <c r="A60">
        <v>451</v>
      </c>
      <c r="B60" t="s">
        <v>215</v>
      </c>
      <c r="C60" t="s">
        <v>43</v>
      </c>
      <c r="D60" t="s">
        <v>34</v>
      </c>
      <c r="E60" t="s">
        <v>67</v>
      </c>
      <c r="F60" t="s">
        <v>44</v>
      </c>
      <c r="G60" t="s">
        <v>148</v>
      </c>
      <c r="H60" t="s">
        <v>69</v>
      </c>
      <c r="I60" t="s">
        <v>218</v>
      </c>
      <c r="J60" t="s">
        <v>28</v>
      </c>
      <c r="K60" t="s">
        <v>55</v>
      </c>
      <c r="L60" t="s">
        <v>86</v>
      </c>
      <c r="M60" t="s">
        <v>217</v>
      </c>
      <c r="N60">
        <v>94024</v>
      </c>
      <c r="O60" s="1">
        <v>42009</v>
      </c>
      <c r="P60" s="1">
        <v>42018</v>
      </c>
      <c r="Q60" s="5">
        <f t="shared" si="0"/>
        <v>9</v>
      </c>
      <c r="R60">
        <v>0.06</v>
      </c>
      <c r="S60">
        <v>2.88</v>
      </c>
      <c r="T60">
        <v>0.99</v>
      </c>
      <c r="U60">
        <v>8</v>
      </c>
      <c r="V60">
        <f t="shared" si="1"/>
        <v>23.97</v>
      </c>
      <c r="W60">
        <v>86013</v>
      </c>
      <c r="X60" t="s">
        <v>3009</v>
      </c>
    </row>
    <row r="61" spans="1:24" x14ac:dyDescent="0.35">
      <c r="A61">
        <v>1314</v>
      </c>
      <c r="B61" t="s">
        <v>219</v>
      </c>
      <c r="C61" t="s">
        <v>43</v>
      </c>
      <c r="D61" t="s">
        <v>34</v>
      </c>
      <c r="E61" t="s">
        <v>67</v>
      </c>
      <c r="F61" t="s">
        <v>44</v>
      </c>
      <c r="G61" t="s">
        <v>74</v>
      </c>
      <c r="H61" t="s">
        <v>60</v>
      </c>
      <c r="I61" t="s">
        <v>220</v>
      </c>
      <c r="J61" t="s">
        <v>28</v>
      </c>
      <c r="K61" t="s">
        <v>55</v>
      </c>
      <c r="L61" t="s">
        <v>86</v>
      </c>
      <c r="M61" t="s">
        <v>96</v>
      </c>
      <c r="N61">
        <v>90058</v>
      </c>
      <c r="O61" s="1">
        <v>42009</v>
      </c>
      <c r="P61" s="1">
        <v>42013</v>
      </c>
      <c r="Q61" s="5">
        <f t="shared" si="0"/>
        <v>4</v>
      </c>
      <c r="R61">
        <v>0.05</v>
      </c>
      <c r="S61">
        <v>80.98</v>
      </c>
      <c r="T61">
        <v>35</v>
      </c>
      <c r="U61">
        <v>34</v>
      </c>
      <c r="V61">
        <f t="shared" si="1"/>
        <v>2788.27</v>
      </c>
      <c r="W61">
        <v>27013</v>
      </c>
      <c r="X61" t="s">
        <v>3009</v>
      </c>
    </row>
    <row r="62" spans="1:24" x14ac:dyDescent="0.35">
      <c r="A62">
        <v>1314</v>
      </c>
      <c r="B62" t="s">
        <v>219</v>
      </c>
      <c r="C62" t="s">
        <v>43</v>
      </c>
      <c r="D62" t="s">
        <v>34</v>
      </c>
      <c r="E62" t="s">
        <v>67</v>
      </c>
      <c r="F62" t="s">
        <v>44</v>
      </c>
      <c r="G62" t="s">
        <v>74</v>
      </c>
      <c r="H62" t="s">
        <v>60</v>
      </c>
      <c r="I62" t="s">
        <v>221</v>
      </c>
      <c r="J62" t="s">
        <v>28</v>
      </c>
      <c r="K62" t="s">
        <v>55</v>
      </c>
      <c r="L62" t="s">
        <v>86</v>
      </c>
      <c r="M62" t="s">
        <v>96</v>
      </c>
      <c r="N62">
        <v>90058</v>
      </c>
      <c r="O62" s="1">
        <v>42009</v>
      </c>
      <c r="P62" s="1">
        <v>42009</v>
      </c>
      <c r="Q62" s="5">
        <f t="shared" si="0"/>
        <v>0</v>
      </c>
      <c r="R62">
        <v>0.05</v>
      </c>
      <c r="S62">
        <v>279.48</v>
      </c>
      <c r="T62">
        <v>35</v>
      </c>
      <c r="U62">
        <v>31</v>
      </c>
      <c r="V62">
        <f t="shared" si="1"/>
        <v>8698.8300000000017</v>
      </c>
      <c r="W62">
        <v>27013</v>
      </c>
      <c r="X62" t="s">
        <v>3009</v>
      </c>
    </row>
    <row r="63" spans="1:24" x14ac:dyDescent="0.35">
      <c r="A63">
        <v>1316</v>
      </c>
      <c r="B63" t="s">
        <v>222</v>
      </c>
      <c r="C63" t="s">
        <v>43</v>
      </c>
      <c r="D63" t="s">
        <v>34</v>
      </c>
      <c r="E63" t="s">
        <v>67</v>
      </c>
      <c r="F63" t="s">
        <v>44</v>
      </c>
      <c r="G63" t="s">
        <v>74</v>
      </c>
      <c r="H63" t="s">
        <v>60</v>
      </c>
      <c r="I63" t="s">
        <v>220</v>
      </c>
      <c r="J63" t="s">
        <v>28</v>
      </c>
      <c r="K63" t="s">
        <v>55</v>
      </c>
      <c r="L63" t="s">
        <v>56</v>
      </c>
      <c r="M63" t="s">
        <v>223</v>
      </c>
      <c r="N63">
        <v>80022</v>
      </c>
      <c r="O63" s="1">
        <v>42009</v>
      </c>
      <c r="P63" s="1">
        <v>42013</v>
      </c>
      <c r="Q63" s="5">
        <f t="shared" si="0"/>
        <v>4</v>
      </c>
      <c r="R63">
        <v>0.05</v>
      </c>
      <c r="S63">
        <v>80.98</v>
      </c>
      <c r="T63">
        <v>35</v>
      </c>
      <c r="U63">
        <v>8</v>
      </c>
      <c r="V63">
        <f t="shared" si="1"/>
        <v>682.79000000000008</v>
      </c>
      <c r="W63">
        <v>87603</v>
      </c>
      <c r="X63" t="s">
        <v>3009</v>
      </c>
    </row>
    <row r="64" spans="1:24" x14ac:dyDescent="0.35">
      <c r="A64">
        <v>1316</v>
      </c>
      <c r="B64" t="s">
        <v>222</v>
      </c>
      <c r="C64" t="s">
        <v>43</v>
      </c>
      <c r="D64" t="s">
        <v>34</v>
      </c>
      <c r="E64" t="s">
        <v>67</v>
      </c>
      <c r="F64" t="s">
        <v>44</v>
      </c>
      <c r="G64" t="s">
        <v>74</v>
      </c>
      <c r="H64" t="s">
        <v>60</v>
      </c>
      <c r="I64" t="s">
        <v>221</v>
      </c>
      <c r="J64" t="s">
        <v>28</v>
      </c>
      <c r="K64" t="s">
        <v>55</v>
      </c>
      <c r="L64" t="s">
        <v>56</v>
      </c>
      <c r="M64" t="s">
        <v>223</v>
      </c>
      <c r="N64">
        <v>80022</v>
      </c>
      <c r="O64" s="1">
        <v>42009</v>
      </c>
      <c r="P64" s="1">
        <v>42009</v>
      </c>
      <c r="Q64" s="5">
        <f t="shared" si="0"/>
        <v>0</v>
      </c>
      <c r="R64">
        <v>0.05</v>
      </c>
      <c r="S64">
        <v>279.48</v>
      </c>
      <c r="T64">
        <v>35</v>
      </c>
      <c r="U64">
        <v>8</v>
      </c>
      <c r="V64">
        <f t="shared" si="1"/>
        <v>2270.79</v>
      </c>
      <c r="W64">
        <v>87603</v>
      </c>
      <c r="X64" t="s">
        <v>3009</v>
      </c>
    </row>
    <row r="65" spans="1:24" x14ac:dyDescent="0.35">
      <c r="A65">
        <v>3331</v>
      </c>
      <c r="B65" t="s">
        <v>224</v>
      </c>
      <c r="C65" t="s">
        <v>112</v>
      </c>
      <c r="D65" t="s">
        <v>34</v>
      </c>
      <c r="E65" t="s">
        <v>90</v>
      </c>
      <c r="F65" t="s">
        <v>44</v>
      </c>
      <c r="G65" t="s">
        <v>74</v>
      </c>
      <c r="H65" t="s">
        <v>69</v>
      </c>
      <c r="I65" t="s">
        <v>225</v>
      </c>
      <c r="J65" t="s">
        <v>28</v>
      </c>
      <c r="K65" t="s">
        <v>29</v>
      </c>
      <c r="L65" t="s">
        <v>119</v>
      </c>
      <c r="M65" t="s">
        <v>226</v>
      </c>
      <c r="N65">
        <v>32174</v>
      </c>
      <c r="O65" s="1">
        <v>42009</v>
      </c>
      <c r="P65" s="1">
        <v>42010</v>
      </c>
      <c r="Q65" s="5">
        <f t="shared" si="0"/>
        <v>1</v>
      </c>
      <c r="R65">
        <v>0.09</v>
      </c>
      <c r="S65">
        <v>5.98</v>
      </c>
      <c r="T65">
        <v>4.6900000000000004</v>
      </c>
      <c r="U65">
        <v>11</v>
      </c>
      <c r="V65">
        <f t="shared" si="1"/>
        <v>70.38</v>
      </c>
      <c r="W65">
        <v>86283</v>
      </c>
      <c r="X65" t="s">
        <v>3007</v>
      </c>
    </row>
    <row r="66" spans="1:24" x14ac:dyDescent="0.35">
      <c r="A66">
        <v>1085</v>
      </c>
      <c r="B66" t="s">
        <v>227</v>
      </c>
      <c r="C66" t="s">
        <v>66</v>
      </c>
      <c r="D66" t="s">
        <v>34</v>
      </c>
      <c r="E66" t="s">
        <v>67</v>
      </c>
      <c r="F66" t="s">
        <v>44</v>
      </c>
      <c r="G66" t="s">
        <v>84</v>
      </c>
      <c r="H66" t="s">
        <v>46</v>
      </c>
      <c r="I66" t="s">
        <v>228</v>
      </c>
      <c r="J66" t="s">
        <v>28</v>
      </c>
      <c r="K66" t="s">
        <v>107</v>
      </c>
      <c r="L66" t="s">
        <v>108</v>
      </c>
      <c r="M66" t="s">
        <v>229</v>
      </c>
      <c r="N66">
        <v>11729</v>
      </c>
      <c r="O66" s="1">
        <v>42009</v>
      </c>
      <c r="P66" s="1">
        <v>42010</v>
      </c>
      <c r="Q66" s="5">
        <f t="shared" si="0"/>
        <v>1</v>
      </c>
      <c r="R66">
        <v>0.05</v>
      </c>
      <c r="S66">
        <v>7.64</v>
      </c>
      <c r="T66">
        <v>5.83</v>
      </c>
      <c r="U66">
        <v>6</v>
      </c>
      <c r="V66">
        <f t="shared" si="1"/>
        <v>51.62</v>
      </c>
      <c r="W66">
        <v>86122</v>
      </c>
      <c r="X66" t="s">
        <v>3010</v>
      </c>
    </row>
    <row r="67" spans="1:24" x14ac:dyDescent="0.35">
      <c r="A67">
        <v>2151</v>
      </c>
      <c r="B67" t="s">
        <v>230</v>
      </c>
      <c r="C67" t="s">
        <v>66</v>
      </c>
      <c r="D67" t="s">
        <v>22</v>
      </c>
      <c r="E67" t="s">
        <v>90</v>
      </c>
      <c r="F67" t="s">
        <v>24</v>
      </c>
      <c r="G67" t="s">
        <v>105</v>
      </c>
      <c r="H67" t="s">
        <v>53</v>
      </c>
      <c r="I67" t="s">
        <v>231</v>
      </c>
      <c r="J67" t="s">
        <v>28</v>
      </c>
      <c r="K67" t="s">
        <v>48</v>
      </c>
      <c r="L67" t="s">
        <v>209</v>
      </c>
      <c r="M67" t="s">
        <v>232</v>
      </c>
      <c r="N67">
        <v>52001</v>
      </c>
      <c r="O67" s="1">
        <v>42009</v>
      </c>
      <c r="P67" s="1">
        <v>42010</v>
      </c>
      <c r="Q67" s="5">
        <f t="shared" ref="Q67:Q130" si="2">(P67-O67)</f>
        <v>1</v>
      </c>
      <c r="R67">
        <v>0.08</v>
      </c>
      <c r="S67">
        <v>243.98</v>
      </c>
      <c r="T67">
        <v>43.32</v>
      </c>
      <c r="U67">
        <v>1</v>
      </c>
      <c r="V67">
        <f t="shared" ref="V67:V130" si="3">((U67*S67)+T67)-R67</f>
        <v>287.22000000000003</v>
      </c>
      <c r="W67">
        <v>90404</v>
      </c>
      <c r="X67" t="s">
        <v>3008</v>
      </c>
    </row>
    <row r="68" spans="1:24" x14ac:dyDescent="0.35">
      <c r="A68">
        <v>1793</v>
      </c>
      <c r="B68" t="s">
        <v>233</v>
      </c>
      <c r="C68" t="s">
        <v>21</v>
      </c>
      <c r="D68" t="s">
        <v>22</v>
      </c>
      <c r="E68" t="s">
        <v>67</v>
      </c>
      <c r="F68" t="s">
        <v>24</v>
      </c>
      <c r="G68" t="s">
        <v>113</v>
      </c>
      <c r="H68" t="s">
        <v>26</v>
      </c>
      <c r="I68" t="s">
        <v>234</v>
      </c>
      <c r="J68" t="s">
        <v>28</v>
      </c>
      <c r="K68" t="s">
        <v>48</v>
      </c>
      <c r="L68" t="s">
        <v>99</v>
      </c>
      <c r="M68" t="s">
        <v>235</v>
      </c>
      <c r="N68">
        <v>61401</v>
      </c>
      <c r="O68" s="1">
        <v>42010</v>
      </c>
      <c r="P68" s="1">
        <v>42011</v>
      </c>
      <c r="Q68" s="5">
        <f t="shared" si="2"/>
        <v>1</v>
      </c>
      <c r="R68">
        <v>0.04</v>
      </c>
      <c r="S68">
        <v>880.98</v>
      </c>
      <c r="T68">
        <v>44.55</v>
      </c>
      <c r="U68">
        <v>8</v>
      </c>
      <c r="V68">
        <f t="shared" si="3"/>
        <v>7092.35</v>
      </c>
      <c r="W68">
        <v>87853</v>
      </c>
      <c r="X68" t="s">
        <v>3008</v>
      </c>
    </row>
    <row r="69" spans="1:24" x14ac:dyDescent="0.35">
      <c r="A69">
        <v>2418</v>
      </c>
      <c r="B69" t="s">
        <v>236</v>
      </c>
      <c r="C69" t="s">
        <v>21</v>
      </c>
      <c r="D69" t="s">
        <v>34</v>
      </c>
      <c r="E69" t="s">
        <v>35</v>
      </c>
      <c r="F69" t="s">
        <v>44</v>
      </c>
      <c r="G69" t="s">
        <v>45</v>
      </c>
      <c r="H69" t="s">
        <v>46</v>
      </c>
      <c r="I69" t="s">
        <v>237</v>
      </c>
      <c r="J69" t="s">
        <v>28</v>
      </c>
      <c r="K69" t="s">
        <v>29</v>
      </c>
      <c r="L69" t="s">
        <v>238</v>
      </c>
      <c r="M69" t="s">
        <v>239</v>
      </c>
      <c r="N69">
        <v>23805</v>
      </c>
      <c r="O69" s="1">
        <v>42010</v>
      </c>
      <c r="P69" s="1">
        <v>42011</v>
      </c>
      <c r="Q69" s="5">
        <f t="shared" si="2"/>
        <v>1</v>
      </c>
      <c r="R69">
        <v>0.03</v>
      </c>
      <c r="S69">
        <v>2.1</v>
      </c>
      <c r="T69">
        <v>0.7</v>
      </c>
      <c r="U69">
        <v>4</v>
      </c>
      <c r="V69">
        <f t="shared" si="3"/>
        <v>9.07</v>
      </c>
      <c r="W69">
        <v>86750</v>
      </c>
      <c r="X69" t="s">
        <v>3007</v>
      </c>
    </row>
    <row r="70" spans="1:24" x14ac:dyDescent="0.35">
      <c r="A70">
        <v>1782</v>
      </c>
      <c r="B70" t="s">
        <v>240</v>
      </c>
      <c r="C70" t="s">
        <v>33</v>
      </c>
      <c r="D70" t="s">
        <v>34</v>
      </c>
      <c r="E70" t="s">
        <v>67</v>
      </c>
      <c r="F70" t="s">
        <v>44</v>
      </c>
      <c r="G70" t="s">
        <v>45</v>
      </c>
      <c r="H70" t="s">
        <v>46</v>
      </c>
      <c r="I70" t="s">
        <v>241</v>
      </c>
      <c r="J70" t="s">
        <v>28</v>
      </c>
      <c r="K70" t="s">
        <v>55</v>
      </c>
      <c r="L70" t="s">
        <v>86</v>
      </c>
      <c r="M70" t="s">
        <v>242</v>
      </c>
      <c r="N70">
        <v>92672</v>
      </c>
      <c r="O70" s="1">
        <v>42010</v>
      </c>
      <c r="P70" s="1">
        <v>42012</v>
      </c>
      <c r="Q70" s="5">
        <f t="shared" si="2"/>
        <v>2</v>
      </c>
      <c r="R70">
        <v>0.03</v>
      </c>
      <c r="S70">
        <v>3.28</v>
      </c>
      <c r="T70">
        <v>3.97</v>
      </c>
      <c r="U70">
        <v>7</v>
      </c>
      <c r="V70">
        <f t="shared" si="3"/>
        <v>26.899999999999995</v>
      </c>
      <c r="W70">
        <v>89856</v>
      </c>
      <c r="X70" t="s">
        <v>3009</v>
      </c>
    </row>
    <row r="71" spans="1:24" x14ac:dyDescent="0.35">
      <c r="A71">
        <v>783</v>
      </c>
      <c r="B71" t="s">
        <v>243</v>
      </c>
      <c r="C71" t="s">
        <v>43</v>
      </c>
      <c r="D71" t="s">
        <v>22</v>
      </c>
      <c r="E71" t="s">
        <v>23</v>
      </c>
      <c r="F71" t="s">
        <v>24</v>
      </c>
      <c r="G71" t="s">
        <v>113</v>
      </c>
      <c r="H71" t="s">
        <v>26</v>
      </c>
      <c r="I71" t="s">
        <v>114</v>
      </c>
      <c r="J71" t="s">
        <v>28</v>
      </c>
      <c r="K71" t="s">
        <v>107</v>
      </c>
      <c r="L71" t="s">
        <v>244</v>
      </c>
      <c r="M71" t="s">
        <v>245</v>
      </c>
      <c r="N71">
        <v>6010</v>
      </c>
      <c r="O71" s="1">
        <v>42010</v>
      </c>
      <c r="P71" s="1">
        <v>42010</v>
      </c>
      <c r="Q71" s="5">
        <f t="shared" si="2"/>
        <v>0</v>
      </c>
      <c r="R71">
        <v>0.02</v>
      </c>
      <c r="S71">
        <v>100.98</v>
      </c>
      <c r="T71">
        <v>35.840000000000003</v>
      </c>
      <c r="U71">
        <v>6</v>
      </c>
      <c r="V71">
        <f t="shared" si="3"/>
        <v>641.70000000000005</v>
      </c>
      <c r="W71">
        <v>90961</v>
      </c>
      <c r="X71" t="s">
        <v>3010</v>
      </c>
    </row>
    <row r="72" spans="1:24" x14ac:dyDescent="0.35">
      <c r="A72">
        <v>1828</v>
      </c>
      <c r="B72" t="s">
        <v>246</v>
      </c>
      <c r="C72" t="s">
        <v>43</v>
      </c>
      <c r="D72" t="s">
        <v>34</v>
      </c>
      <c r="E72" t="s">
        <v>90</v>
      </c>
      <c r="F72" t="s">
        <v>44</v>
      </c>
      <c r="G72" t="s">
        <v>68</v>
      </c>
      <c r="H72" t="s">
        <v>69</v>
      </c>
      <c r="I72" t="s">
        <v>247</v>
      </c>
      <c r="J72" t="s">
        <v>28</v>
      </c>
      <c r="K72" t="s">
        <v>48</v>
      </c>
      <c r="L72" t="s">
        <v>209</v>
      </c>
      <c r="M72" t="s">
        <v>248</v>
      </c>
      <c r="N72">
        <v>50613</v>
      </c>
      <c r="O72" s="1">
        <v>42010</v>
      </c>
      <c r="P72" s="1">
        <v>42010</v>
      </c>
      <c r="Q72" s="5">
        <f t="shared" si="2"/>
        <v>0</v>
      </c>
      <c r="R72">
        <v>0.05</v>
      </c>
      <c r="S72">
        <v>7.1</v>
      </c>
      <c r="T72">
        <v>6.05</v>
      </c>
      <c r="U72">
        <v>14</v>
      </c>
      <c r="V72">
        <f t="shared" si="3"/>
        <v>105.39999999999999</v>
      </c>
      <c r="W72">
        <v>86960</v>
      </c>
      <c r="X72" t="s">
        <v>3008</v>
      </c>
    </row>
    <row r="73" spans="1:24" x14ac:dyDescent="0.35">
      <c r="A73">
        <v>1828</v>
      </c>
      <c r="B73" t="s">
        <v>246</v>
      </c>
      <c r="C73" t="s">
        <v>43</v>
      </c>
      <c r="D73" t="s">
        <v>34</v>
      </c>
      <c r="E73" t="s">
        <v>90</v>
      </c>
      <c r="F73" t="s">
        <v>36</v>
      </c>
      <c r="G73" t="s">
        <v>37</v>
      </c>
      <c r="H73" t="s">
        <v>69</v>
      </c>
      <c r="I73" t="s">
        <v>249</v>
      </c>
      <c r="J73" t="s">
        <v>28</v>
      </c>
      <c r="K73" t="s">
        <v>48</v>
      </c>
      <c r="L73" t="s">
        <v>209</v>
      </c>
      <c r="M73" t="s">
        <v>248</v>
      </c>
      <c r="N73">
        <v>50613</v>
      </c>
      <c r="O73" s="1">
        <v>42010</v>
      </c>
      <c r="P73" s="1">
        <v>42015</v>
      </c>
      <c r="Q73" s="5">
        <f t="shared" si="2"/>
        <v>5</v>
      </c>
      <c r="R73">
        <v>0.04</v>
      </c>
      <c r="S73">
        <v>20.95</v>
      </c>
      <c r="T73">
        <v>4</v>
      </c>
      <c r="U73">
        <v>7</v>
      </c>
      <c r="V73">
        <f t="shared" si="3"/>
        <v>150.61000000000001</v>
      </c>
      <c r="W73">
        <v>86960</v>
      </c>
      <c r="X73" t="s">
        <v>3008</v>
      </c>
    </row>
    <row r="74" spans="1:24" x14ac:dyDescent="0.35">
      <c r="A74">
        <v>1829</v>
      </c>
      <c r="B74" t="s">
        <v>250</v>
      </c>
      <c r="C74" t="s">
        <v>43</v>
      </c>
      <c r="D74" t="s">
        <v>34</v>
      </c>
      <c r="E74" t="s">
        <v>90</v>
      </c>
      <c r="F74" t="s">
        <v>44</v>
      </c>
      <c r="G74" t="s">
        <v>68</v>
      </c>
      <c r="H74" t="s">
        <v>69</v>
      </c>
      <c r="I74" t="s">
        <v>251</v>
      </c>
      <c r="J74" t="s">
        <v>28</v>
      </c>
      <c r="K74" t="s">
        <v>48</v>
      </c>
      <c r="L74" t="s">
        <v>209</v>
      </c>
      <c r="M74" t="s">
        <v>252</v>
      </c>
      <c r="N74">
        <v>52402</v>
      </c>
      <c r="O74" s="1">
        <v>42010</v>
      </c>
      <c r="P74" s="1">
        <v>42017</v>
      </c>
      <c r="Q74" s="5">
        <f t="shared" si="2"/>
        <v>7</v>
      </c>
      <c r="R74">
        <v>0.05</v>
      </c>
      <c r="S74">
        <v>39.06</v>
      </c>
      <c r="T74">
        <v>10.55</v>
      </c>
      <c r="U74">
        <v>9</v>
      </c>
      <c r="V74">
        <f t="shared" si="3"/>
        <v>362.04</v>
      </c>
      <c r="W74">
        <v>86960</v>
      </c>
      <c r="X74" t="s">
        <v>3008</v>
      </c>
    </row>
    <row r="75" spans="1:24" x14ac:dyDescent="0.35">
      <c r="A75">
        <v>1829</v>
      </c>
      <c r="B75" t="s">
        <v>250</v>
      </c>
      <c r="C75" t="s">
        <v>43</v>
      </c>
      <c r="D75" t="s">
        <v>34</v>
      </c>
      <c r="E75" t="s">
        <v>90</v>
      </c>
      <c r="F75" t="s">
        <v>44</v>
      </c>
      <c r="G75" t="s">
        <v>68</v>
      </c>
      <c r="H75" t="s">
        <v>69</v>
      </c>
      <c r="I75" t="s">
        <v>253</v>
      </c>
      <c r="J75" t="s">
        <v>28</v>
      </c>
      <c r="K75" t="s">
        <v>48</v>
      </c>
      <c r="L75" t="s">
        <v>209</v>
      </c>
      <c r="M75" t="s">
        <v>252</v>
      </c>
      <c r="N75">
        <v>52402</v>
      </c>
      <c r="O75" s="1">
        <v>42010</v>
      </c>
      <c r="P75" s="1">
        <v>42019</v>
      </c>
      <c r="Q75" s="5">
        <f t="shared" si="2"/>
        <v>9</v>
      </c>
      <c r="R75">
        <v>0.04</v>
      </c>
      <c r="S75">
        <v>3.52</v>
      </c>
      <c r="T75">
        <v>6.83</v>
      </c>
      <c r="U75">
        <v>4</v>
      </c>
      <c r="V75">
        <f t="shared" si="3"/>
        <v>20.87</v>
      </c>
      <c r="W75">
        <v>86960</v>
      </c>
      <c r="X75" t="s">
        <v>3008</v>
      </c>
    </row>
    <row r="76" spans="1:24" x14ac:dyDescent="0.35">
      <c r="A76">
        <v>1829</v>
      </c>
      <c r="B76" t="s">
        <v>250</v>
      </c>
      <c r="C76" t="s">
        <v>43</v>
      </c>
      <c r="D76" t="s">
        <v>34</v>
      </c>
      <c r="E76" t="s">
        <v>90</v>
      </c>
      <c r="F76" t="s">
        <v>44</v>
      </c>
      <c r="G76" t="s">
        <v>74</v>
      </c>
      <c r="H76" t="s">
        <v>69</v>
      </c>
      <c r="I76" t="s">
        <v>254</v>
      </c>
      <c r="J76" t="s">
        <v>28</v>
      </c>
      <c r="K76" t="s">
        <v>48</v>
      </c>
      <c r="L76" t="s">
        <v>209</v>
      </c>
      <c r="M76" t="s">
        <v>252</v>
      </c>
      <c r="N76">
        <v>52402</v>
      </c>
      <c r="O76" s="1">
        <v>42010</v>
      </c>
      <c r="P76" s="1">
        <v>42017</v>
      </c>
      <c r="Q76" s="5">
        <f t="shared" si="2"/>
        <v>7</v>
      </c>
      <c r="R76">
        <v>0.02</v>
      </c>
      <c r="S76">
        <v>15.51</v>
      </c>
      <c r="T76">
        <v>17.78</v>
      </c>
      <c r="U76">
        <v>1</v>
      </c>
      <c r="V76">
        <f t="shared" si="3"/>
        <v>33.269999999999996</v>
      </c>
      <c r="W76">
        <v>86960</v>
      </c>
      <c r="X76" t="s">
        <v>3008</v>
      </c>
    </row>
    <row r="77" spans="1:24" x14ac:dyDescent="0.35">
      <c r="A77">
        <v>2146</v>
      </c>
      <c r="B77" t="s">
        <v>255</v>
      </c>
      <c r="C77" t="s">
        <v>43</v>
      </c>
      <c r="D77" t="s">
        <v>34</v>
      </c>
      <c r="E77" t="s">
        <v>90</v>
      </c>
      <c r="F77" t="s">
        <v>44</v>
      </c>
      <c r="G77" t="s">
        <v>74</v>
      </c>
      <c r="H77" t="s">
        <v>60</v>
      </c>
      <c r="I77" t="s">
        <v>256</v>
      </c>
      <c r="J77" t="s">
        <v>28</v>
      </c>
      <c r="K77" t="s">
        <v>29</v>
      </c>
      <c r="L77" t="s">
        <v>238</v>
      </c>
      <c r="M77" t="s">
        <v>257</v>
      </c>
      <c r="N77">
        <v>20151</v>
      </c>
      <c r="O77" s="1">
        <v>42010</v>
      </c>
      <c r="P77" s="1">
        <v>42014</v>
      </c>
      <c r="Q77" s="5">
        <f t="shared" si="2"/>
        <v>4</v>
      </c>
      <c r="R77">
        <v>0.05</v>
      </c>
      <c r="S77">
        <v>20.34</v>
      </c>
      <c r="T77">
        <v>35</v>
      </c>
      <c r="U77">
        <v>2</v>
      </c>
      <c r="V77">
        <f t="shared" si="3"/>
        <v>75.63000000000001</v>
      </c>
      <c r="W77">
        <v>87071</v>
      </c>
      <c r="X77" t="s">
        <v>3007</v>
      </c>
    </row>
    <row r="78" spans="1:24" x14ac:dyDescent="0.35">
      <c r="A78">
        <v>211</v>
      </c>
      <c r="B78" t="s">
        <v>258</v>
      </c>
      <c r="C78" t="s">
        <v>112</v>
      </c>
      <c r="D78" t="s">
        <v>34</v>
      </c>
      <c r="E78" t="s">
        <v>35</v>
      </c>
      <c r="F78" t="s">
        <v>44</v>
      </c>
      <c r="G78" t="s">
        <v>84</v>
      </c>
      <c r="H78" t="s">
        <v>46</v>
      </c>
      <c r="I78" t="s">
        <v>169</v>
      </c>
      <c r="J78" t="s">
        <v>28</v>
      </c>
      <c r="K78" t="s">
        <v>107</v>
      </c>
      <c r="L78" t="s">
        <v>108</v>
      </c>
      <c r="M78" t="s">
        <v>259</v>
      </c>
      <c r="N78">
        <v>13501</v>
      </c>
      <c r="O78" s="1">
        <v>42010</v>
      </c>
      <c r="P78" s="1">
        <v>42012</v>
      </c>
      <c r="Q78" s="5">
        <f t="shared" si="2"/>
        <v>2</v>
      </c>
      <c r="R78">
        <v>0.01</v>
      </c>
      <c r="S78">
        <v>10.06</v>
      </c>
      <c r="T78">
        <v>2.06</v>
      </c>
      <c r="U78">
        <v>2</v>
      </c>
      <c r="V78">
        <f t="shared" si="3"/>
        <v>22.169999999999998</v>
      </c>
      <c r="W78">
        <v>85964</v>
      </c>
      <c r="X78" t="s">
        <v>3010</v>
      </c>
    </row>
    <row r="79" spans="1:24" x14ac:dyDescent="0.35">
      <c r="A79">
        <v>211</v>
      </c>
      <c r="B79" t="s">
        <v>258</v>
      </c>
      <c r="C79" t="s">
        <v>112</v>
      </c>
      <c r="D79" t="s">
        <v>34</v>
      </c>
      <c r="E79" t="s">
        <v>35</v>
      </c>
      <c r="F79" t="s">
        <v>36</v>
      </c>
      <c r="G79" t="s">
        <v>131</v>
      </c>
      <c r="H79" t="s">
        <v>69</v>
      </c>
      <c r="I79" t="s">
        <v>260</v>
      </c>
      <c r="J79" t="s">
        <v>28</v>
      </c>
      <c r="K79" t="s">
        <v>107</v>
      </c>
      <c r="L79" t="s">
        <v>108</v>
      </c>
      <c r="M79" t="s">
        <v>259</v>
      </c>
      <c r="N79">
        <v>13501</v>
      </c>
      <c r="O79" s="1">
        <v>42010</v>
      </c>
      <c r="P79" s="1">
        <v>42012</v>
      </c>
      <c r="Q79" s="5">
        <f t="shared" si="2"/>
        <v>2</v>
      </c>
      <c r="R79">
        <v>0</v>
      </c>
      <c r="S79">
        <v>65.989999999999995</v>
      </c>
      <c r="T79">
        <v>5.92</v>
      </c>
      <c r="U79">
        <v>3</v>
      </c>
      <c r="V79">
        <f t="shared" si="3"/>
        <v>203.88999999999996</v>
      </c>
      <c r="W79">
        <v>85964</v>
      </c>
      <c r="X79" t="s">
        <v>3010</v>
      </c>
    </row>
    <row r="80" spans="1:24" x14ac:dyDescent="0.35">
      <c r="A80">
        <v>3347</v>
      </c>
      <c r="B80" t="s">
        <v>261</v>
      </c>
      <c r="C80" t="s">
        <v>112</v>
      </c>
      <c r="D80" t="s">
        <v>83</v>
      </c>
      <c r="E80" t="s">
        <v>35</v>
      </c>
      <c r="F80" t="s">
        <v>44</v>
      </c>
      <c r="G80" t="s">
        <v>68</v>
      </c>
      <c r="H80" t="s">
        <v>69</v>
      </c>
      <c r="I80" t="s">
        <v>262</v>
      </c>
      <c r="J80" t="s">
        <v>28</v>
      </c>
      <c r="K80" t="s">
        <v>29</v>
      </c>
      <c r="L80" t="s">
        <v>119</v>
      </c>
      <c r="M80" t="s">
        <v>263</v>
      </c>
      <c r="N80">
        <v>33411</v>
      </c>
      <c r="O80" s="1">
        <v>42010</v>
      </c>
      <c r="P80" s="1">
        <v>42012</v>
      </c>
      <c r="Q80" s="5">
        <f t="shared" si="2"/>
        <v>2</v>
      </c>
      <c r="R80">
        <v>7.0000000000000007E-2</v>
      </c>
      <c r="S80">
        <v>7.68</v>
      </c>
      <c r="T80">
        <v>6.16</v>
      </c>
      <c r="U80">
        <v>1</v>
      </c>
      <c r="V80">
        <f t="shared" si="3"/>
        <v>13.77</v>
      </c>
      <c r="W80">
        <v>89355</v>
      </c>
      <c r="X80" t="s">
        <v>3007</v>
      </c>
    </row>
    <row r="81" spans="1:24" x14ac:dyDescent="0.35">
      <c r="A81">
        <v>3347</v>
      </c>
      <c r="B81" t="s">
        <v>261</v>
      </c>
      <c r="C81" t="s">
        <v>112</v>
      </c>
      <c r="D81" t="s">
        <v>83</v>
      </c>
      <c r="E81" t="s">
        <v>35</v>
      </c>
      <c r="F81" t="s">
        <v>24</v>
      </c>
      <c r="G81" t="s">
        <v>122</v>
      </c>
      <c r="H81" t="s">
        <v>38</v>
      </c>
      <c r="I81" t="s">
        <v>264</v>
      </c>
      <c r="J81" t="s">
        <v>28</v>
      </c>
      <c r="K81" t="s">
        <v>29</v>
      </c>
      <c r="L81" t="s">
        <v>119</v>
      </c>
      <c r="M81" t="s">
        <v>263</v>
      </c>
      <c r="N81">
        <v>33411</v>
      </c>
      <c r="O81" s="1">
        <v>42010</v>
      </c>
      <c r="P81" s="1">
        <v>42012</v>
      </c>
      <c r="Q81" s="5">
        <f t="shared" si="2"/>
        <v>2</v>
      </c>
      <c r="R81">
        <v>0.05</v>
      </c>
      <c r="S81">
        <v>6.64</v>
      </c>
      <c r="T81">
        <v>4.95</v>
      </c>
      <c r="U81">
        <v>5</v>
      </c>
      <c r="V81">
        <f t="shared" si="3"/>
        <v>38.1</v>
      </c>
      <c r="W81">
        <v>89355</v>
      </c>
      <c r="X81" t="s">
        <v>3007</v>
      </c>
    </row>
    <row r="82" spans="1:24" x14ac:dyDescent="0.35">
      <c r="A82">
        <v>799</v>
      </c>
      <c r="B82" t="s">
        <v>265</v>
      </c>
      <c r="C82" t="s">
        <v>66</v>
      </c>
      <c r="D82" t="s">
        <v>22</v>
      </c>
      <c r="E82" t="s">
        <v>35</v>
      </c>
      <c r="F82" t="s">
        <v>24</v>
      </c>
      <c r="G82" t="s">
        <v>105</v>
      </c>
      <c r="H82" t="s">
        <v>53</v>
      </c>
      <c r="I82" t="s">
        <v>266</v>
      </c>
      <c r="J82" t="s">
        <v>28</v>
      </c>
      <c r="K82" t="s">
        <v>29</v>
      </c>
      <c r="L82" t="s">
        <v>267</v>
      </c>
      <c r="M82" t="s">
        <v>268</v>
      </c>
      <c r="N82">
        <v>29915</v>
      </c>
      <c r="O82" s="1">
        <v>42010</v>
      </c>
      <c r="P82" s="1">
        <v>42012</v>
      </c>
      <c r="Q82" s="5">
        <f t="shared" si="2"/>
        <v>2</v>
      </c>
      <c r="R82">
        <v>0.01</v>
      </c>
      <c r="S82">
        <v>150.97999999999999</v>
      </c>
      <c r="T82">
        <v>30</v>
      </c>
      <c r="U82">
        <v>6</v>
      </c>
      <c r="V82">
        <f t="shared" si="3"/>
        <v>935.86999999999989</v>
      </c>
      <c r="W82">
        <v>89909</v>
      </c>
      <c r="X82" t="s">
        <v>3007</v>
      </c>
    </row>
    <row r="83" spans="1:24" x14ac:dyDescent="0.35">
      <c r="A83">
        <v>799</v>
      </c>
      <c r="B83" t="s">
        <v>265</v>
      </c>
      <c r="C83" t="s">
        <v>66</v>
      </c>
      <c r="D83" t="s">
        <v>83</v>
      </c>
      <c r="E83" t="s">
        <v>35</v>
      </c>
      <c r="F83" t="s">
        <v>44</v>
      </c>
      <c r="G83" t="s">
        <v>74</v>
      </c>
      <c r="H83" t="s">
        <v>140</v>
      </c>
      <c r="I83" t="s">
        <v>269</v>
      </c>
      <c r="J83" t="s">
        <v>28</v>
      </c>
      <c r="K83" t="s">
        <v>29</v>
      </c>
      <c r="L83" t="s">
        <v>267</v>
      </c>
      <c r="M83" t="s">
        <v>268</v>
      </c>
      <c r="N83">
        <v>29915</v>
      </c>
      <c r="O83" s="1">
        <v>42010</v>
      </c>
      <c r="P83" s="1">
        <v>42012</v>
      </c>
      <c r="Q83" s="5">
        <f t="shared" si="2"/>
        <v>2</v>
      </c>
      <c r="R83">
        <v>0.01</v>
      </c>
      <c r="S83">
        <v>28.28</v>
      </c>
      <c r="T83">
        <v>13.99</v>
      </c>
      <c r="U83">
        <v>12</v>
      </c>
      <c r="V83">
        <f t="shared" si="3"/>
        <v>353.34000000000003</v>
      </c>
      <c r="W83">
        <v>89909</v>
      </c>
      <c r="X83" t="s">
        <v>3007</v>
      </c>
    </row>
    <row r="84" spans="1:24" x14ac:dyDescent="0.35">
      <c r="A84">
        <v>799</v>
      </c>
      <c r="B84" t="s">
        <v>265</v>
      </c>
      <c r="C84" t="s">
        <v>66</v>
      </c>
      <c r="D84" t="s">
        <v>34</v>
      </c>
      <c r="E84" t="s">
        <v>35</v>
      </c>
      <c r="F84" t="s">
        <v>36</v>
      </c>
      <c r="G84" t="s">
        <v>131</v>
      </c>
      <c r="H84" t="s">
        <v>69</v>
      </c>
      <c r="I84" t="s">
        <v>270</v>
      </c>
      <c r="J84" t="s">
        <v>28</v>
      </c>
      <c r="K84" t="s">
        <v>29</v>
      </c>
      <c r="L84" t="s">
        <v>267</v>
      </c>
      <c r="M84" t="s">
        <v>268</v>
      </c>
      <c r="N84">
        <v>29915</v>
      </c>
      <c r="O84" s="1">
        <v>42010</v>
      </c>
      <c r="P84" s="1">
        <v>42011</v>
      </c>
      <c r="Q84" s="5">
        <f t="shared" si="2"/>
        <v>1</v>
      </c>
      <c r="R84">
        <v>0.03</v>
      </c>
      <c r="S84">
        <v>35.99</v>
      </c>
      <c r="T84">
        <v>1.1000000000000001</v>
      </c>
      <c r="U84">
        <v>1</v>
      </c>
      <c r="V84">
        <f t="shared" si="3"/>
        <v>37.06</v>
      </c>
      <c r="W84">
        <v>89909</v>
      </c>
      <c r="X84" t="s">
        <v>3007</v>
      </c>
    </row>
    <row r="85" spans="1:24" x14ac:dyDescent="0.35">
      <c r="A85">
        <v>1950</v>
      </c>
      <c r="B85" t="s">
        <v>271</v>
      </c>
      <c r="C85" t="s">
        <v>66</v>
      </c>
      <c r="D85" t="s">
        <v>34</v>
      </c>
      <c r="E85" t="s">
        <v>23</v>
      </c>
      <c r="F85" t="s">
        <v>44</v>
      </c>
      <c r="G85" t="s">
        <v>84</v>
      </c>
      <c r="H85" t="s">
        <v>69</v>
      </c>
      <c r="I85" t="s">
        <v>272</v>
      </c>
      <c r="J85" t="s">
        <v>28</v>
      </c>
      <c r="K85" t="s">
        <v>55</v>
      </c>
      <c r="L85" t="s">
        <v>273</v>
      </c>
      <c r="M85" t="s">
        <v>274</v>
      </c>
      <c r="N85">
        <v>59750</v>
      </c>
      <c r="O85" s="1">
        <v>42010</v>
      </c>
      <c r="P85" s="1">
        <v>42012</v>
      </c>
      <c r="Q85" s="5">
        <f t="shared" si="2"/>
        <v>2</v>
      </c>
      <c r="R85">
        <v>0.01</v>
      </c>
      <c r="S85">
        <v>6.68</v>
      </c>
      <c r="T85">
        <v>4.91</v>
      </c>
      <c r="U85">
        <v>7</v>
      </c>
      <c r="V85">
        <f t="shared" si="3"/>
        <v>51.660000000000004</v>
      </c>
      <c r="W85">
        <v>90414</v>
      </c>
      <c r="X85" t="s">
        <v>3009</v>
      </c>
    </row>
    <row r="86" spans="1:24" x14ac:dyDescent="0.35">
      <c r="A86">
        <v>2290</v>
      </c>
      <c r="B86" t="s">
        <v>275</v>
      </c>
      <c r="C86" t="s">
        <v>66</v>
      </c>
      <c r="D86" t="s">
        <v>34</v>
      </c>
      <c r="E86" t="s">
        <v>67</v>
      </c>
      <c r="F86" t="s">
        <v>44</v>
      </c>
      <c r="G86" t="s">
        <v>91</v>
      </c>
      <c r="H86" t="s">
        <v>69</v>
      </c>
      <c r="I86" t="s">
        <v>276</v>
      </c>
      <c r="J86" t="s">
        <v>28</v>
      </c>
      <c r="K86" t="s">
        <v>48</v>
      </c>
      <c r="L86" t="s">
        <v>80</v>
      </c>
      <c r="M86" t="s">
        <v>277</v>
      </c>
      <c r="N86">
        <v>55433</v>
      </c>
      <c r="O86" s="1">
        <v>42010</v>
      </c>
      <c r="P86" s="1">
        <v>42012</v>
      </c>
      <c r="Q86" s="5">
        <f t="shared" si="2"/>
        <v>2</v>
      </c>
      <c r="R86">
        <v>0</v>
      </c>
      <c r="S86">
        <v>42.98</v>
      </c>
      <c r="T86">
        <v>4.62</v>
      </c>
      <c r="U86">
        <v>12</v>
      </c>
      <c r="V86">
        <f t="shared" si="3"/>
        <v>520.38</v>
      </c>
      <c r="W86">
        <v>88163</v>
      </c>
      <c r="X86" t="s">
        <v>3008</v>
      </c>
    </row>
    <row r="87" spans="1:24" x14ac:dyDescent="0.35">
      <c r="A87">
        <v>2290</v>
      </c>
      <c r="B87" t="s">
        <v>275</v>
      </c>
      <c r="C87" t="s">
        <v>66</v>
      </c>
      <c r="D87" t="s">
        <v>34</v>
      </c>
      <c r="E87" t="s">
        <v>67</v>
      </c>
      <c r="F87" t="s">
        <v>44</v>
      </c>
      <c r="G87" t="s">
        <v>91</v>
      </c>
      <c r="H87" t="s">
        <v>140</v>
      </c>
      <c r="I87" t="s">
        <v>278</v>
      </c>
      <c r="J87" t="s">
        <v>28</v>
      </c>
      <c r="K87" t="s">
        <v>48</v>
      </c>
      <c r="L87" t="s">
        <v>80</v>
      </c>
      <c r="M87" t="s">
        <v>277</v>
      </c>
      <c r="N87">
        <v>55433</v>
      </c>
      <c r="O87" s="1">
        <v>42010</v>
      </c>
      <c r="P87" s="1">
        <v>42012</v>
      </c>
      <c r="Q87" s="5">
        <f t="shared" si="2"/>
        <v>2</v>
      </c>
      <c r="R87">
        <v>0.03</v>
      </c>
      <c r="S87">
        <v>21.78</v>
      </c>
      <c r="T87">
        <v>5.94</v>
      </c>
      <c r="U87">
        <v>13</v>
      </c>
      <c r="V87">
        <f t="shared" si="3"/>
        <v>289.05</v>
      </c>
      <c r="W87">
        <v>88163</v>
      </c>
      <c r="X87" t="s">
        <v>3008</v>
      </c>
    </row>
    <row r="88" spans="1:24" x14ac:dyDescent="0.35">
      <c r="A88">
        <v>3285</v>
      </c>
      <c r="B88" t="s">
        <v>279</v>
      </c>
      <c r="C88" t="s">
        <v>66</v>
      </c>
      <c r="D88" t="s">
        <v>34</v>
      </c>
      <c r="E88" t="s">
        <v>35</v>
      </c>
      <c r="F88" t="s">
        <v>36</v>
      </c>
      <c r="G88" t="s">
        <v>37</v>
      </c>
      <c r="H88" t="s">
        <v>38</v>
      </c>
      <c r="I88" t="s">
        <v>280</v>
      </c>
      <c r="J88" t="s">
        <v>28</v>
      </c>
      <c r="K88" t="s">
        <v>29</v>
      </c>
      <c r="L88" t="s">
        <v>238</v>
      </c>
      <c r="M88" t="s">
        <v>281</v>
      </c>
      <c r="N88">
        <v>20170</v>
      </c>
      <c r="O88" s="1">
        <v>42010</v>
      </c>
      <c r="P88" s="1">
        <v>42011</v>
      </c>
      <c r="Q88" s="5">
        <f t="shared" si="2"/>
        <v>1</v>
      </c>
      <c r="R88">
        <v>0.06</v>
      </c>
      <c r="S88">
        <v>1.7</v>
      </c>
      <c r="T88">
        <v>1.99</v>
      </c>
      <c r="U88">
        <v>7</v>
      </c>
      <c r="V88">
        <f t="shared" si="3"/>
        <v>13.83</v>
      </c>
      <c r="W88">
        <v>90750</v>
      </c>
      <c r="X88" t="s">
        <v>3007</v>
      </c>
    </row>
    <row r="89" spans="1:24" x14ac:dyDescent="0.35">
      <c r="A89">
        <v>3285</v>
      </c>
      <c r="B89" t="s">
        <v>279</v>
      </c>
      <c r="C89" t="s">
        <v>66</v>
      </c>
      <c r="D89" t="s">
        <v>34</v>
      </c>
      <c r="E89" t="s">
        <v>35</v>
      </c>
      <c r="F89" t="s">
        <v>44</v>
      </c>
      <c r="G89" t="s">
        <v>84</v>
      </c>
      <c r="H89" t="s">
        <v>69</v>
      </c>
      <c r="I89" t="s">
        <v>282</v>
      </c>
      <c r="J89" t="s">
        <v>28</v>
      </c>
      <c r="K89" t="s">
        <v>29</v>
      </c>
      <c r="L89" t="s">
        <v>238</v>
      </c>
      <c r="M89" t="s">
        <v>281</v>
      </c>
      <c r="N89">
        <v>20170</v>
      </c>
      <c r="O89" s="1">
        <v>42010</v>
      </c>
      <c r="P89" s="1">
        <v>42012</v>
      </c>
      <c r="Q89" s="5">
        <f t="shared" si="2"/>
        <v>2</v>
      </c>
      <c r="R89">
        <v>0.01</v>
      </c>
      <c r="S89">
        <v>30.98</v>
      </c>
      <c r="T89">
        <v>5.09</v>
      </c>
      <c r="U89">
        <v>9</v>
      </c>
      <c r="V89">
        <f t="shared" si="3"/>
        <v>283.89999999999998</v>
      </c>
      <c r="W89">
        <v>90750</v>
      </c>
      <c r="X89" t="s">
        <v>3007</v>
      </c>
    </row>
    <row r="90" spans="1:24" x14ac:dyDescent="0.35">
      <c r="A90">
        <v>619</v>
      </c>
      <c r="B90" t="s">
        <v>283</v>
      </c>
      <c r="C90" t="s">
        <v>21</v>
      </c>
      <c r="D90" t="s">
        <v>34</v>
      </c>
      <c r="E90" t="s">
        <v>35</v>
      </c>
      <c r="F90" t="s">
        <v>24</v>
      </c>
      <c r="G90" t="s">
        <v>122</v>
      </c>
      <c r="H90" t="s">
        <v>46</v>
      </c>
      <c r="I90" t="s">
        <v>284</v>
      </c>
      <c r="J90" t="s">
        <v>28</v>
      </c>
      <c r="K90" t="s">
        <v>48</v>
      </c>
      <c r="L90" t="s">
        <v>285</v>
      </c>
      <c r="M90" t="s">
        <v>286</v>
      </c>
      <c r="N90">
        <v>48195</v>
      </c>
      <c r="O90" s="1">
        <v>42011</v>
      </c>
      <c r="P90" s="1">
        <v>42012</v>
      </c>
      <c r="Q90" s="5">
        <f t="shared" si="2"/>
        <v>1</v>
      </c>
      <c r="R90">
        <v>0.03</v>
      </c>
      <c r="S90">
        <v>14.2</v>
      </c>
      <c r="T90">
        <v>5.3</v>
      </c>
      <c r="U90">
        <v>14</v>
      </c>
      <c r="V90">
        <f t="shared" si="3"/>
        <v>204.07</v>
      </c>
      <c r="W90">
        <v>88196</v>
      </c>
      <c r="X90" t="s">
        <v>3008</v>
      </c>
    </row>
    <row r="91" spans="1:24" x14ac:dyDescent="0.35">
      <c r="A91">
        <v>3</v>
      </c>
      <c r="B91" t="s">
        <v>287</v>
      </c>
      <c r="C91" t="s">
        <v>33</v>
      </c>
      <c r="D91" t="s">
        <v>83</v>
      </c>
      <c r="E91" t="s">
        <v>90</v>
      </c>
      <c r="F91" t="s">
        <v>44</v>
      </c>
      <c r="G91" t="s">
        <v>45</v>
      </c>
      <c r="H91" t="s">
        <v>46</v>
      </c>
      <c r="I91" t="s">
        <v>288</v>
      </c>
      <c r="J91" t="s">
        <v>28</v>
      </c>
      <c r="K91" t="s">
        <v>55</v>
      </c>
      <c r="L91" t="s">
        <v>62</v>
      </c>
      <c r="M91" t="s">
        <v>289</v>
      </c>
      <c r="N91">
        <v>98221</v>
      </c>
      <c r="O91" s="1">
        <v>42011</v>
      </c>
      <c r="P91" s="1">
        <v>42012</v>
      </c>
      <c r="Q91" s="5">
        <f t="shared" si="2"/>
        <v>1</v>
      </c>
      <c r="R91">
        <v>0.01</v>
      </c>
      <c r="S91">
        <v>2.84</v>
      </c>
      <c r="T91">
        <v>0.93</v>
      </c>
      <c r="U91">
        <v>4</v>
      </c>
      <c r="V91">
        <f t="shared" si="3"/>
        <v>12.28</v>
      </c>
      <c r="W91">
        <v>88522</v>
      </c>
      <c r="X91" t="s">
        <v>3009</v>
      </c>
    </row>
    <row r="92" spans="1:24" x14ac:dyDescent="0.35">
      <c r="A92">
        <v>651</v>
      </c>
      <c r="B92" t="s">
        <v>290</v>
      </c>
      <c r="C92" t="s">
        <v>33</v>
      </c>
      <c r="D92" t="s">
        <v>34</v>
      </c>
      <c r="E92" t="s">
        <v>35</v>
      </c>
      <c r="F92" t="s">
        <v>44</v>
      </c>
      <c r="G92" t="s">
        <v>68</v>
      </c>
      <c r="H92" t="s">
        <v>69</v>
      </c>
      <c r="I92" t="s">
        <v>291</v>
      </c>
      <c r="J92" t="s">
        <v>28</v>
      </c>
      <c r="K92" t="s">
        <v>55</v>
      </c>
      <c r="L92" t="s">
        <v>292</v>
      </c>
      <c r="M92" t="s">
        <v>293</v>
      </c>
      <c r="N92">
        <v>89115</v>
      </c>
      <c r="O92" s="1">
        <v>42011</v>
      </c>
      <c r="P92" s="1">
        <v>42012</v>
      </c>
      <c r="Q92" s="5">
        <f t="shared" si="2"/>
        <v>1</v>
      </c>
      <c r="R92">
        <v>0.08</v>
      </c>
      <c r="S92">
        <v>15.99</v>
      </c>
      <c r="T92">
        <v>13.18</v>
      </c>
      <c r="U92">
        <v>12</v>
      </c>
      <c r="V92">
        <f t="shared" si="3"/>
        <v>204.98</v>
      </c>
      <c r="W92">
        <v>91575</v>
      </c>
      <c r="X92" t="s">
        <v>3009</v>
      </c>
    </row>
    <row r="93" spans="1:24" x14ac:dyDescent="0.35">
      <c r="A93">
        <v>2630</v>
      </c>
      <c r="B93" t="s">
        <v>201</v>
      </c>
      <c r="C93" t="s">
        <v>33</v>
      </c>
      <c r="D93" t="s">
        <v>34</v>
      </c>
      <c r="E93" t="s">
        <v>23</v>
      </c>
      <c r="F93" t="s">
        <v>36</v>
      </c>
      <c r="G93" t="s">
        <v>131</v>
      </c>
      <c r="H93" t="s">
        <v>69</v>
      </c>
      <c r="I93" t="s">
        <v>294</v>
      </c>
      <c r="J93" t="s">
        <v>28</v>
      </c>
      <c r="K93" t="s">
        <v>48</v>
      </c>
      <c r="L93" t="s">
        <v>203</v>
      </c>
      <c r="M93" t="s">
        <v>204</v>
      </c>
      <c r="N93">
        <v>73071</v>
      </c>
      <c r="O93" s="1">
        <v>42011</v>
      </c>
      <c r="P93" s="1">
        <v>42012</v>
      </c>
      <c r="Q93" s="5">
        <f t="shared" si="2"/>
        <v>1</v>
      </c>
      <c r="R93">
        <v>7.0000000000000007E-2</v>
      </c>
      <c r="S93">
        <v>65.989999999999995</v>
      </c>
      <c r="T93">
        <v>5.99</v>
      </c>
      <c r="U93">
        <v>3</v>
      </c>
      <c r="V93">
        <f t="shared" si="3"/>
        <v>203.89</v>
      </c>
      <c r="W93">
        <v>85915</v>
      </c>
      <c r="X93" t="s">
        <v>3008</v>
      </c>
    </row>
    <row r="94" spans="1:24" x14ac:dyDescent="0.35">
      <c r="A94">
        <v>1781</v>
      </c>
      <c r="B94" t="s">
        <v>295</v>
      </c>
      <c r="C94" t="s">
        <v>43</v>
      </c>
      <c r="D94" t="s">
        <v>34</v>
      </c>
      <c r="E94" t="s">
        <v>67</v>
      </c>
      <c r="F94" t="s">
        <v>24</v>
      </c>
      <c r="G94" t="s">
        <v>122</v>
      </c>
      <c r="H94" t="s">
        <v>46</v>
      </c>
      <c r="I94" t="s">
        <v>296</v>
      </c>
      <c r="J94" t="s">
        <v>28</v>
      </c>
      <c r="K94" t="s">
        <v>55</v>
      </c>
      <c r="L94" t="s">
        <v>86</v>
      </c>
      <c r="M94" t="s">
        <v>297</v>
      </c>
      <c r="N94">
        <v>94070</v>
      </c>
      <c r="O94" s="1">
        <v>42011</v>
      </c>
      <c r="P94" s="1">
        <v>42016</v>
      </c>
      <c r="Q94" s="5">
        <f t="shared" si="2"/>
        <v>5</v>
      </c>
      <c r="R94">
        <v>0.03</v>
      </c>
      <c r="S94">
        <v>5.08</v>
      </c>
      <c r="T94">
        <v>2.0299999999999998</v>
      </c>
      <c r="U94">
        <v>4</v>
      </c>
      <c r="V94">
        <f t="shared" si="3"/>
        <v>22.32</v>
      </c>
      <c r="W94">
        <v>89858</v>
      </c>
      <c r="X94" t="s">
        <v>3009</v>
      </c>
    </row>
    <row r="95" spans="1:24" x14ac:dyDescent="0.35">
      <c r="A95">
        <v>3123</v>
      </c>
      <c r="B95" t="s">
        <v>298</v>
      </c>
      <c r="C95" t="s">
        <v>43</v>
      </c>
      <c r="D95" t="s">
        <v>34</v>
      </c>
      <c r="E95" t="s">
        <v>67</v>
      </c>
      <c r="F95" t="s">
        <v>44</v>
      </c>
      <c r="G95" t="s">
        <v>68</v>
      </c>
      <c r="H95" t="s">
        <v>69</v>
      </c>
      <c r="I95" t="s">
        <v>247</v>
      </c>
      <c r="J95" t="s">
        <v>28</v>
      </c>
      <c r="K95" t="s">
        <v>48</v>
      </c>
      <c r="L95" t="s">
        <v>99</v>
      </c>
      <c r="M95" t="s">
        <v>299</v>
      </c>
      <c r="N95">
        <v>60160</v>
      </c>
      <c r="O95" s="1">
        <v>42011</v>
      </c>
      <c r="P95" s="1">
        <v>42013</v>
      </c>
      <c r="Q95" s="5">
        <f t="shared" si="2"/>
        <v>2</v>
      </c>
      <c r="R95">
        <v>0.02</v>
      </c>
      <c r="S95">
        <v>7.1</v>
      </c>
      <c r="T95">
        <v>6.05</v>
      </c>
      <c r="U95">
        <v>8</v>
      </c>
      <c r="V95">
        <f t="shared" si="3"/>
        <v>62.829999999999991</v>
      </c>
      <c r="W95">
        <v>87287</v>
      </c>
      <c r="X95" t="s">
        <v>3008</v>
      </c>
    </row>
    <row r="96" spans="1:24" x14ac:dyDescent="0.35">
      <c r="A96">
        <v>3303</v>
      </c>
      <c r="B96" t="s">
        <v>300</v>
      </c>
      <c r="C96" t="s">
        <v>43</v>
      </c>
      <c r="D96" t="s">
        <v>34</v>
      </c>
      <c r="E96" t="s">
        <v>67</v>
      </c>
      <c r="F96" t="s">
        <v>44</v>
      </c>
      <c r="G96" t="s">
        <v>74</v>
      </c>
      <c r="H96" t="s">
        <v>69</v>
      </c>
      <c r="I96" t="s">
        <v>301</v>
      </c>
      <c r="J96" t="s">
        <v>28</v>
      </c>
      <c r="K96" t="s">
        <v>29</v>
      </c>
      <c r="L96" t="s">
        <v>119</v>
      </c>
      <c r="M96" t="s">
        <v>302</v>
      </c>
      <c r="N96">
        <v>33461</v>
      </c>
      <c r="O96" s="1">
        <v>42011</v>
      </c>
      <c r="P96" s="1">
        <v>42016</v>
      </c>
      <c r="Q96" s="5">
        <f t="shared" si="2"/>
        <v>5</v>
      </c>
      <c r="R96">
        <v>0.04</v>
      </c>
      <c r="S96">
        <v>33.89</v>
      </c>
      <c r="T96">
        <v>5.0999999999999996</v>
      </c>
      <c r="U96">
        <v>6</v>
      </c>
      <c r="V96">
        <f t="shared" si="3"/>
        <v>208.4</v>
      </c>
      <c r="W96">
        <v>87795</v>
      </c>
      <c r="X96" t="s">
        <v>3007</v>
      </c>
    </row>
    <row r="97" spans="1:24" x14ac:dyDescent="0.35">
      <c r="A97">
        <v>1367</v>
      </c>
      <c r="B97" t="s">
        <v>303</v>
      </c>
      <c r="C97" t="s">
        <v>112</v>
      </c>
      <c r="D97" t="s">
        <v>34</v>
      </c>
      <c r="E97" t="s">
        <v>35</v>
      </c>
      <c r="F97" t="s">
        <v>36</v>
      </c>
      <c r="G97" t="s">
        <v>37</v>
      </c>
      <c r="H97" t="s">
        <v>69</v>
      </c>
      <c r="I97" t="s">
        <v>304</v>
      </c>
      <c r="J97" t="s">
        <v>28</v>
      </c>
      <c r="K97" t="s">
        <v>48</v>
      </c>
      <c r="L97" t="s">
        <v>183</v>
      </c>
      <c r="M97" t="s">
        <v>305</v>
      </c>
      <c r="N97">
        <v>79424</v>
      </c>
      <c r="O97" s="1">
        <v>42011</v>
      </c>
      <c r="P97" s="1">
        <v>42014</v>
      </c>
      <c r="Q97" s="5">
        <f t="shared" si="2"/>
        <v>3</v>
      </c>
      <c r="R97">
        <v>0.03</v>
      </c>
      <c r="S97">
        <v>73.98</v>
      </c>
      <c r="T97">
        <v>14.52</v>
      </c>
      <c r="U97">
        <v>1</v>
      </c>
      <c r="V97">
        <f t="shared" si="3"/>
        <v>88.47</v>
      </c>
      <c r="W97">
        <v>90513</v>
      </c>
      <c r="X97" t="s">
        <v>3008</v>
      </c>
    </row>
    <row r="98" spans="1:24" x14ac:dyDescent="0.35">
      <c r="A98">
        <v>1606</v>
      </c>
      <c r="B98" t="s">
        <v>306</v>
      </c>
      <c r="C98" t="s">
        <v>112</v>
      </c>
      <c r="D98" t="s">
        <v>34</v>
      </c>
      <c r="E98" t="s">
        <v>67</v>
      </c>
      <c r="F98" t="s">
        <v>44</v>
      </c>
      <c r="G98" t="s">
        <v>68</v>
      </c>
      <c r="H98" t="s">
        <v>69</v>
      </c>
      <c r="I98" t="s">
        <v>307</v>
      </c>
      <c r="J98" t="s">
        <v>28</v>
      </c>
      <c r="K98" t="s">
        <v>107</v>
      </c>
      <c r="L98" t="s">
        <v>108</v>
      </c>
      <c r="M98" t="s">
        <v>308</v>
      </c>
      <c r="N98">
        <v>11010</v>
      </c>
      <c r="O98" s="1">
        <v>42011</v>
      </c>
      <c r="P98" s="1">
        <v>42012</v>
      </c>
      <c r="Q98" s="5">
        <f t="shared" si="2"/>
        <v>1</v>
      </c>
      <c r="R98">
        <v>0.05</v>
      </c>
      <c r="S98">
        <v>1.98</v>
      </c>
      <c r="T98">
        <v>4.7699999999999996</v>
      </c>
      <c r="U98">
        <v>1</v>
      </c>
      <c r="V98">
        <f t="shared" si="3"/>
        <v>6.7</v>
      </c>
      <c r="W98">
        <v>87993</v>
      </c>
      <c r="X98" t="s">
        <v>3010</v>
      </c>
    </row>
    <row r="99" spans="1:24" x14ac:dyDescent="0.35">
      <c r="A99">
        <v>1606</v>
      </c>
      <c r="B99" t="s">
        <v>306</v>
      </c>
      <c r="C99" t="s">
        <v>112</v>
      </c>
      <c r="D99" t="s">
        <v>83</v>
      </c>
      <c r="E99" t="s">
        <v>67</v>
      </c>
      <c r="F99" t="s">
        <v>36</v>
      </c>
      <c r="G99" t="s">
        <v>59</v>
      </c>
      <c r="H99" t="s">
        <v>60</v>
      </c>
      <c r="I99" t="s">
        <v>309</v>
      </c>
      <c r="J99" t="s">
        <v>28</v>
      </c>
      <c r="K99" t="s">
        <v>107</v>
      </c>
      <c r="L99" t="s">
        <v>108</v>
      </c>
      <c r="M99" t="s">
        <v>308</v>
      </c>
      <c r="N99">
        <v>11010</v>
      </c>
      <c r="O99" s="1">
        <v>42011</v>
      </c>
      <c r="P99" s="1">
        <v>42012</v>
      </c>
      <c r="Q99" s="5">
        <f t="shared" si="2"/>
        <v>1</v>
      </c>
      <c r="R99">
        <v>7.0000000000000007E-2</v>
      </c>
      <c r="S99">
        <v>699.99</v>
      </c>
      <c r="T99">
        <v>24.49</v>
      </c>
      <c r="U99">
        <v>1</v>
      </c>
      <c r="V99">
        <f t="shared" si="3"/>
        <v>724.41</v>
      </c>
      <c r="W99">
        <v>87993</v>
      </c>
      <c r="X99" t="s">
        <v>3010</v>
      </c>
    </row>
    <row r="100" spans="1:24" x14ac:dyDescent="0.35">
      <c r="A100">
        <v>1606</v>
      </c>
      <c r="B100" t="s">
        <v>306</v>
      </c>
      <c r="C100" t="s">
        <v>112</v>
      </c>
      <c r="D100" t="s">
        <v>34</v>
      </c>
      <c r="E100" t="s">
        <v>67</v>
      </c>
      <c r="F100" t="s">
        <v>36</v>
      </c>
      <c r="G100" t="s">
        <v>52</v>
      </c>
      <c r="H100" t="s">
        <v>60</v>
      </c>
      <c r="I100" t="s">
        <v>310</v>
      </c>
      <c r="J100" t="s">
        <v>28</v>
      </c>
      <c r="K100" t="s">
        <v>107</v>
      </c>
      <c r="L100" t="s">
        <v>108</v>
      </c>
      <c r="M100" t="s">
        <v>308</v>
      </c>
      <c r="N100">
        <v>11010</v>
      </c>
      <c r="O100" s="1">
        <v>42011</v>
      </c>
      <c r="P100" s="1">
        <v>42012</v>
      </c>
      <c r="Q100" s="5">
        <f t="shared" si="2"/>
        <v>1</v>
      </c>
      <c r="R100">
        <v>7.0000000000000007E-2</v>
      </c>
      <c r="S100">
        <v>6783.02</v>
      </c>
      <c r="T100">
        <v>24.49</v>
      </c>
      <c r="U100">
        <v>2</v>
      </c>
      <c r="V100">
        <f t="shared" si="3"/>
        <v>13590.460000000001</v>
      </c>
      <c r="W100">
        <v>87993</v>
      </c>
      <c r="X100" t="s">
        <v>3010</v>
      </c>
    </row>
    <row r="101" spans="1:24" x14ac:dyDescent="0.35">
      <c r="A101">
        <v>3076</v>
      </c>
      <c r="B101" t="s">
        <v>311</v>
      </c>
      <c r="C101" t="s">
        <v>112</v>
      </c>
      <c r="D101" t="s">
        <v>22</v>
      </c>
      <c r="E101" t="s">
        <v>23</v>
      </c>
      <c r="F101" t="s">
        <v>24</v>
      </c>
      <c r="G101" t="s">
        <v>113</v>
      </c>
      <c r="H101" t="s">
        <v>26</v>
      </c>
      <c r="I101" t="s">
        <v>312</v>
      </c>
      <c r="J101" t="s">
        <v>28</v>
      </c>
      <c r="K101" t="s">
        <v>107</v>
      </c>
      <c r="L101" t="s">
        <v>313</v>
      </c>
      <c r="M101" t="s">
        <v>314</v>
      </c>
      <c r="N101">
        <v>44224</v>
      </c>
      <c r="O101" s="1">
        <v>42011</v>
      </c>
      <c r="P101" s="1">
        <v>42012</v>
      </c>
      <c r="Q101" s="5">
        <f t="shared" si="2"/>
        <v>1</v>
      </c>
      <c r="R101">
        <v>0</v>
      </c>
      <c r="S101">
        <v>137.47999999999999</v>
      </c>
      <c r="T101">
        <v>32.18</v>
      </c>
      <c r="U101">
        <v>2</v>
      </c>
      <c r="V101">
        <f t="shared" si="3"/>
        <v>307.14</v>
      </c>
      <c r="W101">
        <v>88241</v>
      </c>
      <c r="X101" t="s">
        <v>3010</v>
      </c>
    </row>
    <row r="102" spans="1:24" x14ac:dyDescent="0.35">
      <c r="A102">
        <v>3079</v>
      </c>
      <c r="B102" t="s">
        <v>315</v>
      </c>
      <c r="C102" t="s">
        <v>112</v>
      </c>
      <c r="D102" t="s">
        <v>22</v>
      </c>
      <c r="E102" t="s">
        <v>23</v>
      </c>
      <c r="F102" t="s">
        <v>24</v>
      </c>
      <c r="G102" t="s">
        <v>113</v>
      </c>
      <c r="H102" t="s">
        <v>26</v>
      </c>
      <c r="I102" t="s">
        <v>312</v>
      </c>
      <c r="J102" t="s">
        <v>28</v>
      </c>
      <c r="K102" t="s">
        <v>107</v>
      </c>
      <c r="L102" t="s">
        <v>316</v>
      </c>
      <c r="M102" t="s">
        <v>317</v>
      </c>
      <c r="N102">
        <v>19112</v>
      </c>
      <c r="O102" s="1">
        <v>42011</v>
      </c>
      <c r="P102" s="1">
        <v>42012</v>
      </c>
      <c r="Q102" s="5">
        <f t="shared" si="2"/>
        <v>1</v>
      </c>
      <c r="R102">
        <v>0</v>
      </c>
      <c r="S102">
        <v>137.47999999999999</v>
      </c>
      <c r="T102">
        <v>32.18</v>
      </c>
      <c r="U102">
        <v>10</v>
      </c>
      <c r="V102">
        <f t="shared" si="3"/>
        <v>1406.98</v>
      </c>
      <c r="W102">
        <v>12480</v>
      </c>
      <c r="X102" t="s">
        <v>3010</v>
      </c>
    </row>
    <row r="103" spans="1:24" x14ac:dyDescent="0.35">
      <c r="A103">
        <v>2868</v>
      </c>
      <c r="B103" t="s">
        <v>318</v>
      </c>
      <c r="C103" t="s">
        <v>33</v>
      </c>
      <c r="D103" t="s">
        <v>34</v>
      </c>
      <c r="E103" t="s">
        <v>90</v>
      </c>
      <c r="F103" t="s">
        <v>44</v>
      </c>
      <c r="G103" t="s">
        <v>68</v>
      </c>
      <c r="H103" t="s">
        <v>69</v>
      </c>
      <c r="I103" t="s">
        <v>319</v>
      </c>
      <c r="J103" t="s">
        <v>28</v>
      </c>
      <c r="K103" t="s">
        <v>55</v>
      </c>
      <c r="L103" t="s">
        <v>62</v>
      </c>
      <c r="M103" t="s">
        <v>320</v>
      </c>
      <c r="N103">
        <v>98026</v>
      </c>
      <c r="O103" s="1">
        <v>42012</v>
      </c>
      <c r="P103" s="1">
        <v>42014</v>
      </c>
      <c r="Q103" s="5">
        <f t="shared" si="2"/>
        <v>2</v>
      </c>
      <c r="R103">
        <v>0.03</v>
      </c>
      <c r="S103">
        <v>896.99</v>
      </c>
      <c r="T103">
        <v>19.989999999999998</v>
      </c>
      <c r="U103">
        <v>6</v>
      </c>
      <c r="V103">
        <f t="shared" si="3"/>
        <v>5401.9000000000005</v>
      </c>
      <c r="W103">
        <v>85826</v>
      </c>
      <c r="X103" t="s">
        <v>3009</v>
      </c>
    </row>
    <row r="104" spans="1:24" x14ac:dyDescent="0.35">
      <c r="A104">
        <v>2908</v>
      </c>
      <c r="B104" t="s">
        <v>321</v>
      </c>
      <c r="C104" t="s">
        <v>33</v>
      </c>
      <c r="D104" t="s">
        <v>34</v>
      </c>
      <c r="E104" t="s">
        <v>67</v>
      </c>
      <c r="F104" t="s">
        <v>44</v>
      </c>
      <c r="G104" t="s">
        <v>148</v>
      </c>
      <c r="H104" t="s">
        <v>69</v>
      </c>
      <c r="I104" t="s">
        <v>322</v>
      </c>
      <c r="J104" t="s">
        <v>28</v>
      </c>
      <c r="K104" t="s">
        <v>107</v>
      </c>
      <c r="L104" t="s">
        <v>313</v>
      </c>
      <c r="M104" t="s">
        <v>323</v>
      </c>
      <c r="N104">
        <v>44125</v>
      </c>
      <c r="O104" s="1">
        <v>42012</v>
      </c>
      <c r="P104" s="1">
        <v>42012</v>
      </c>
      <c r="Q104" s="5">
        <f t="shared" si="2"/>
        <v>0</v>
      </c>
      <c r="R104">
        <v>7.0000000000000007E-2</v>
      </c>
      <c r="S104">
        <v>4.13</v>
      </c>
      <c r="T104">
        <v>0.99</v>
      </c>
      <c r="U104">
        <v>4</v>
      </c>
      <c r="V104">
        <f t="shared" si="3"/>
        <v>17.439999999999998</v>
      </c>
      <c r="W104">
        <v>88156</v>
      </c>
      <c r="X104" t="s">
        <v>3010</v>
      </c>
    </row>
    <row r="105" spans="1:24" x14ac:dyDescent="0.35">
      <c r="A105">
        <v>2908</v>
      </c>
      <c r="B105" t="s">
        <v>321</v>
      </c>
      <c r="C105" t="s">
        <v>33</v>
      </c>
      <c r="D105" t="s">
        <v>34</v>
      </c>
      <c r="E105" t="s">
        <v>67</v>
      </c>
      <c r="F105" t="s">
        <v>24</v>
      </c>
      <c r="G105" t="s">
        <v>122</v>
      </c>
      <c r="H105" t="s">
        <v>38</v>
      </c>
      <c r="I105" t="s">
        <v>324</v>
      </c>
      <c r="J105" t="s">
        <v>28</v>
      </c>
      <c r="K105" t="s">
        <v>107</v>
      </c>
      <c r="L105" t="s">
        <v>313</v>
      </c>
      <c r="M105" t="s">
        <v>323</v>
      </c>
      <c r="N105">
        <v>44125</v>
      </c>
      <c r="O105" s="1">
        <v>42012</v>
      </c>
      <c r="P105" s="1">
        <v>42012</v>
      </c>
      <c r="Q105" s="5">
        <f t="shared" si="2"/>
        <v>0</v>
      </c>
      <c r="R105">
        <v>0.03</v>
      </c>
      <c r="S105">
        <v>22.72</v>
      </c>
      <c r="T105">
        <v>8.99</v>
      </c>
      <c r="U105">
        <v>1</v>
      </c>
      <c r="V105">
        <f t="shared" si="3"/>
        <v>31.68</v>
      </c>
      <c r="W105">
        <v>88156</v>
      </c>
      <c r="X105" t="s">
        <v>3010</v>
      </c>
    </row>
    <row r="106" spans="1:24" x14ac:dyDescent="0.35">
      <c r="A106">
        <v>2508</v>
      </c>
      <c r="B106" t="s">
        <v>325</v>
      </c>
      <c r="C106" t="s">
        <v>43</v>
      </c>
      <c r="D106" t="s">
        <v>34</v>
      </c>
      <c r="E106" t="s">
        <v>67</v>
      </c>
      <c r="F106" t="s">
        <v>44</v>
      </c>
      <c r="G106" t="s">
        <v>68</v>
      </c>
      <c r="H106" t="s">
        <v>69</v>
      </c>
      <c r="I106" t="s">
        <v>326</v>
      </c>
      <c r="J106" t="s">
        <v>28</v>
      </c>
      <c r="K106" t="s">
        <v>107</v>
      </c>
      <c r="L106" t="s">
        <v>327</v>
      </c>
      <c r="M106" t="s">
        <v>328</v>
      </c>
      <c r="N106">
        <v>4073</v>
      </c>
      <c r="O106" s="1">
        <v>42012</v>
      </c>
      <c r="P106" s="1">
        <v>42016</v>
      </c>
      <c r="Q106" s="5">
        <f t="shared" si="2"/>
        <v>4</v>
      </c>
      <c r="R106">
        <v>0.02</v>
      </c>
      <c r="S106">
        <v>5.81</v>
      </c>
      <c r="T106">
        <v>8.49</v>
      </c>
      <c r="U106">
        <v>7</v>
      </c>
      <c r="V106">
        <f t="shared" si="3"/>
        <v>49.139999999999993</v>
      </c>
      <c r="W106">
        <v>87031</v>
      </c>
      <c r="X106" t="s">
        <v>3010</v>
      </c>
    </row>
    <row r="107" spans="1:24" x14ac:dyDescent="0.35">
      <c r="A107">
        <v>2099</v>
      </c>
      <c r="B107" t="s">
        <v>329</v>
      </c>
      <c r="C107" t="s">
        <v>66</v>
      </c>
      <c r="D107" t="s">
        <v>34</v>
      </c>
      <c r="E107" t="s">
        <v>67</v>
      </c>
      <c r="F107" t="s">
        <v>44</v>
      </c>
      <c r="G107" t="s">
        <v>91</v>
      </c>
      <c r="H107" t="s">
        <v>69</v>
      </c>
      <c r="I107" t="s">
        <v>330</v>
      </c>
      <c r="J107" t="s">
        <v>28</v>
      </c>
      <c r="K107" t="s">
        <v>29</v>
      </c>
      <c r="L107" t="s">
        <v>267</v>
      </c>
      <c r="M107" t="s">
        <v>331</v>
      </c>
      <c r="N107">
        <v>29577</v>
      </c>
      <c r="O107" s="1">
        <v>42012</v>
      </c>
      <c r="P107" s="1">
        <v>42013</v>
      </c>
      <c r="Q107" s="5">
        <f t="shared" si="2"/>
        <v>1</v>
      </c>
      <c r="R107">
        <v>7.0000000000000007E-2</v>
      </c>
      <c r="S107">
        <v>14.56</v>
      </c>
      <c r="T107">
        <v>3.5</v>
      </c>
      <c r="U107">
        <v>6</v>
      </c>
      <c r="V107">
        <f t="shared" si="3"/>
        <v>90.79</v>
      </c>
      <c r="W107">
        <v>87888</v>
      </c>
      <c r="X107" t="s">
        <v>3007</v>
      </c>
    </row>
    <row r="108" spans="1:24" x14ac:dyDescent="0.35">
      <c r="A108">
        <v>806</v>
      </c>
      <c r="B108" t="s">
        <v>332</v>
      </c>
      <c r="C108" t="s">
        <v>21</v>
      </c>
      <c r="D108" t="s">
        <v>83</v>
      </c>
      <c r="E108" t="s">
        <v>23</v>
      </c>
      <c r="F108" t="s">
        <v>36</v>
      </c>
      <c r="G108" t="s">
        <v>131</v>
      </c>
      <c r="H108" t="s">
        <v>140</v>
      </c>
      <c r="I108" t="s">
        <v>333</v>
      </c>
      <c r="J108" t="s">
        <v>28</v>
      </c>
      <c r="K108" t="s">
        <v>29</v>
      </c>
      <c r="L108" t="s">
        <v>119</v>
      </c>
      <c r="M108" t="s">
        <v>124</v>
      </c>
      <c r="N108">
        <v>33132</v>
      </c>
      <c r="O108" s="1">
        <v>42013</v>
      </c>
      <c r="P108" s="1">
        <v>42015</v>
      </c>
      <c r="Q108" s="5">
        <f t="shared" si="2"/>
        <v>2</v>
      </c>
      <c r="R108">
        <v>0.06</v>
      </c>
      <c r="S108">
        <v>179.99</v>
      </c>
      <c r="T108">
        <v>13.99</v>
      </c>
      <c r="U108">
        <v>54</v>
      </c>
      <c r="V108">
        <f t="shared" si="3"/>
        <v>9733.3900000000012</v>
      </c>
      <c r="W108">
        <v>40547</v>
      </c>
      <c r="X108" t="s">
        <v>3007</v>
      </c>
    </row>
    <row r="109" spans="1:24" x14ac:dyDescent="0.35">
      <c r="A109">
        <v>1527</v>
      </c>
      <c r="B109" t="s">
        <v>334</v>
      </c>
      <c r="C109" t="s">
        <v>21</v>
      </c>
      <c r="D109" t="s">
        <v>83</v>
      </c>
      <c r="E109" t="s">
        <v>23</v>
      </c>
      <c r="F109" t="s">
        <v>44</v>
      </c>
      <c r="G109" t="s">
        <v>45</v>
      </c>
      <c r="H109" t="s">
        <v>38</v>
      </c>
      <c r="I109" t="s">
        <v>335</v>
      </c>
      <c r="J109" t="s">
        <v>28</v>
      </c>
      <c r="K109" t="s">
        <v>29</v>
      </c>
      <c r="L109" t="s">
        <v>160</v>
      </c>
      <c r="M109" t="s">
        <v>336</v>
      </c>
      <c r="N109">
        <v>35601</v>
      </c>
      <c r="O109" s="1">
        <v>42013</v>
      </c>
      <c r="P109" s="1">
        <v>42015</v>
      </c>
      <c r="Q109" s="5">
        <f t="shared" si="2"/>
        <v>2</v>
      </c>
      <c r="R109">
        <v>0.03</v>
      </c>
      <c r="S109">
        <v>30.98</v>
      </c>
      <c r="T109">
        <v>8.99</v>
      </c>
      <c r="U109">
        <v>5</v>
      </c>
      <c r="V109">
        <f t="shared" si="3"/>
        <v>163.86</v>
      </c>
      <c r="W109">
        <v>86813</v>
      </c>
      <c r="X109" t="s">
        <v>3007</v>
      </c>
    </row>
    <row r="110" spans="1:24" x14ac:dyDescent="0.35">
      <c r="A110">
        <v>1528</v>
      </c>
      <c r="B110" t="s">
        <v>337</v>
      </c>
      <c r="C110" t="s">
        <v>21</v>
      </c>
      <c r="D110" t="s">
        <v>34</v>
      </c>
      <c r="E110" t="s">
        <v>23</v>
      </c>
      <c r="F110" t="s">
        <v>44</v>
      </c>
      <c r="G110" t="s">
        <v>68</v>
      </c>
      <c r="H110" t="s">
        <v>69</v>
      </c>
      <c r="I110" t="s">
        <v>338</v>
      </c>
      <c r="J110" t="s">
        <v>28</v>
      </c>
      <c r="K110" t="s">
        <v>29</v>
      </c>
      <c r="L110" t="s">
        <v>93</v>
      </c>
      <c r="M110" t="s">
        <v>339</v>
      </c>
      <c r="N110">
        <v>27288</v>
      </c>
      <c r="O110" s="1">
        <v>42013</v>
      </c>
      <c r="P110" s="1">
        <v>42015</v>
      </c>
      <c r="Q110" s="5">
        <f t="shared" si="2"/>
        <v>2</v>
      </c>
      <c r="R110">
        <v>0.01</v>
      </c>
      <c r="S110">
        <v>525.98</v>
      </c>
      <c r="T110">
        <v>19.989999999999998</v>
      </c>
      <c r="U110">
        <v>9</v>
      </c>
      <c r="V110">
        <f t="shared" si="3"/>
        <v>4753.7999999999993</v>
      </c>
      <c r="W110">
        <v>86813</v>
      </c>
      <c r="X110" t="s">
        <v>3007</v>
      </c>
    </row>
    <row r="111" spans="1:24" x14ac:dyDescent="0.35">
      <c r="A111">
        <v>3017</v>
      </c>
      <c r="B111" t="s">
        <v>340</v>
      </c>
      <c r="C111" t="s">
        <v>21</v>
      </c>
      <c r="D111" t="s">
        <v>34</v>
      </c>
      <c r="E111" t="s">
        <v>90</v>
      </c>
      <c r="F111" t="s">
        <v>44</v>
      </c>
      <c r="G111" t="s">
        <v>341</v>
      </c>
      <c r="H111" t="s">
        <v>69</v>
      </c>
      <c r="I111" t="s">
        <v>342</v>
      </c>
      <c r="J111" t="s">
        <v>28</v>
      </c>
      <c r="K111" t="s">
        <v>55</v>
      </c>
      <c r="L111" t="s">
        <v>86</v>
      </c>
      <c r="M111" t="s">
        <v>343</v>
      </c>
      <c r="N111">
        <v>92024</v>
      </c>
      <c r="O111" s="1">
        <v>42013</v>
      </c>
      <c r="P111" s="1">
        <v>42014</v>
      </c>
      <c r="Q111" s="5">
        <f t="shared" si="2"/>
        <v>1</v>
      </c>
      <c r="R111">
        <v>0.01</v>
      </c>
      <c r="S111">
        <v>5.58</v>
      </c>
      <c r="T111">
        <v>5.3</v>
      </c>
      <c r="U111">
        <v>1</v>
      </c>
      <c r="V111">
        <f t="shared" si="3"/>
        <v>10.87</v>
      </c>
      <c r="W111">
        <v>89071</v>
      </c>
      <c r="X111" t="s">
        <v>3009</v>
      </c>
    </row>
    <row r="112" spans="1:24" x14ac:dyDescent="0.35">
      <c r="A112">
        <v>3017</v>
      </c>
      <c r="B112" t="s">
        <v>340</v>
      </c>
      <c r="C112" t="s">
        <v>21</v>
      </c>
      <c r="D112" t="s">
        <v>34</v>
      </c>
      <c r="E112" t="s">
        <v>90</v>
      </c>
      <c r="F112" t="s">
        <v>44</v>
      </c>
      <c r="G112" t="s">
        <v>45</v>
      </c>
      <c r="H112" t="s">
        <v>46</v>
      </c>
      <c r="I112" t="s">
        <v>344</v>
      </c>
      <c r="J112" t="s">
        <v>28</v>
      </c>
      <c r="K112" t="s">
        <v>55</v>
      </c>
      <c r="L112" t="s">
        <v>86</v>
      </c>
      <c r="M112" t="s">
        <v>343</v>
      </c>
      <c r="N112">
        <v>92024</v>
      </c>
      <c r="O112" s="1">
        <v>42013</v>
      </c>
      <c r="P112" s="1">
        <v>42014</v>
      </c>
      <c r="Q112" s="5">
        <f t="shared" si="2"/>
        <v>1</v>
      </c>
      <c r="R112">
        <v>0.03</v>
      </c>
      <c r="S112">
        <v>3.98</v>
      </c>
      <c r="T112">
        <v>0.7</v>
      </c>
      <c r="U112">
        <v>11</v>
      </c>
      <c r="V112">
        <f t="shared" si="3"/>
        <v>44.45</v>
      </c>
      <c r="W112">
        <v>89071</v>
      </c>
      <c r="X112" t="s">
        <v>3009</v>
      </c>
    </row>
    <row r="113" spans="1:24" x14ac:dyDescent="0.35">
      <c r="A113">
        <v>833</v>
      </c>
      <c r="B113" t="s">
        <v>345</v>
      </c>
      <c r="C113" t="s">
        <v>33</v>
      </c>
      <c r="D113" t="s">
        <v>83</v>
      </c>
      <c r="E113" t="s">
        <v>90</v>
      </c>
      <c r="F113" t="s">
        <v>44</v>
      </c>
      <c r="G113" t="s">
        <v>45</v>
      </c>
      <c r="H113" t="s">
        <v>38</v>
      </c>
      <c r="I113" t="s">
        <v>346</v>
      </c>
      <c r="J113" t="s">
        <v>28</v>
      </c>
      <c r="K113" t="s">
        <v>55</v>
      </c>
      <c r="L113" t="s">
        <v>86</v>
      </c>
      <c r="M113" t="s">
        <v>347</v>
      </c>
      <c r="N113">
        <v>95020</v>
      </c>
      <c r="O113" s="1">
        <v>42013</v>
      </c>
      <c r="P113" s="1">
        <v>42015</v>
      </c>
      <c r="Q113" s="5">
        <f t="shared" si="2"/>
        <v>2</v>
      </c>
      <c r="R113">
        <v>0</v>
      </c>
      <c r="S113">
        <v>11.66</v>
      </c>
      <c r="T113">
        <v>8.99</v>
      </c>
      <c r="U113">
        <v>11</v>
      </c>
      <c r="V113">
        <f t="shared" si="3"/>
        <v>137.25</v>
      </c>
      <c r="W113">
        <v>89770</v>
      </c>
      <c r="X113" t="s">
        <v>3009</v>
      </c>
    </row>
    <row r="114" spans="1:24" x14ac:dyDescent="0.35">
      <c r="A114">
        <v>358</v>
      </c>
      <c r="B114" t="s">
        <v>348</v>
      </c>
      <c r="C114" t="s">
        <v>43</v>
      </c>
      <c r="D114" t="s">
        <v>34</v>
      </c>
      <c r="E114" t="s">
        <v>90</v>
      </c>
      <c r="F114" t="s">
        <v>36</v>
      </c>
      <c r="G114" t="s">
        <v>131</v>
      </c>
      <c r="H114" t="s">
        <v>69</v>
      </c>
      <c r="I114" t="s">
        <v>349</v>
      </c>
      <c r="J114" t="s">
        <v>28</v>
      </c>
      <c r="K114" t="s">
        <v>107</v>
      </c>
      <c r="L114" t="s">
        <v>316</v>
      </c>
      <c r="M114" t="s">
        <v>350</v>
      </c>
      <c r="N114">
        <v>19406</v>
      </c>
      <c r="O114" s="1">
        <v>42013</v>
      </c>
      <c r="P114" s="1">
        <v>42020</v>
      </c>
      <c r="Q114" s="5">
        <f t="shared" si="2"/>
        <v>7</v>
      </c>
      <c r="R114">
        <v>0.04</v>
      </c>
      <c r="S114">
        <v>125.99</v>
      </c>
      <c r="T114">
        <v>8.99</v>
      </c>
      <c r="U114">
        <v>1</v>
      </c>
      <c r="V114">
        <f t="shared" si="3"/>
        <v>134.94</v>
      </c>
      <c r="W114">
        <v>91130</v>
      </c>
      <c r="X114" t="s">
        <v>3010</v>
      </c>
    </row>
    <row r="115" spans="1:24" x14ac:dyDescent="0.35">
      <c r="A115">
        <v>2555</v>
      </c>
      <c r="B115" t="s">
        <v>351</v>
      </c>
      <c r="C115" t="s">
        <v>43</v>
      </c>
      <c r="D115" t="s">
        <v>34</v>
      </c>
      <c r="E115" t="s">
        <v>67</v>
      </c>
      <c r="F115" t="s">
        <v>44</v>
      </c>
      <c r="G115" t="s">
        <v>45</v>
      </c>
      <c r="H115" t="s">
        <v>46</v>
      </c>
      <c r="I115" t="s">
        <v>352</v>
      </c>
      <c r="J115" t="s">
        <v>28</v>
      </c>
      <c r="K115" t="s">
        <v>48</v>
      </c>
      <c r="L115" t="s">
        <v>353</v>
      </c>
      <c r="M115" t="s">
        <v>354</v>
      </c>
      <c r="N115">
        <v>53711</v>
      </c>
      <c r="O115" s="1">
        <v>42013</v>
      </c>
      <c r="P115" s="1">
        <v>42018</v>
      </c>
      <c r="Q115" s="5">
        <f t="shared" si="2"/>
        <v>5</v>
      </c>
      <c r="R115">
        <v>0.1</v>
      </c>
      <c r="S115">
        <v>2.6</v>
      </c>
      <c r="T115">
        <v>2.4</v>
      </c>
      <c r="U115">
        <v>12</v>
      </c>
      <c r="V115">
        <f t="shared" si="3"/>
        <v>33.5</v>
      </c>
      <c r="W115">
        <v>86527</v>
      </c>
      <c r="X115" t="s">
        <v>3008</v>
      </c>
    </row>
    <row r="116" spans="1:24" x14ac:dyDescent="0.35">
      <c r="A116">
        <v>1745</v>
      </c>
      <c r="B116" t="s">
        <v>355</v>
      </c>
      <c r="C116" t="s">
        <v>66</v>
      </c>
      <c r="D116" t="s">
        <v>34</v>
      </c>
      <c r="E116" t="s">
        <v>67</v>
      </c>
      <c r="F116" t="s">
        <v>44</v>
      </c>
      <c r="G116" t="s">
        <v>148</v>
      </c>
      <c r="H116" t="s">
        <v>69</v>
      </c>
      <c r="I116" t="s">
        <v>356</v>
      </c>
      <c r="J116" t="s">
        <v>28</v>
      </c>
      <c r="K116" t="s">
        <v>29</v>
      </c>
      <c r="L116" t="s">
        <v>71</v>
      </c>
      <c r="M116" t="s">
        <v>357</v>
      </c>
      <c r="N116">
        <v>30305</v>
      </c>
      <c r="O116" s="1">
        <v>42013</v>
      </c>
      <c r="P116" s="1">
        <v>42014</v>
      </c>
      <c r="Q116" s="5">
        <f t="shared" si="2"/>
        <v>1</v>
      </c>
      <c r="R116">
        <v>0.02</v>
      </c>
      <c r="S116">
        <v>4.13</v>
      </c>
      <c r="T116">
        <v>6.89</v>
      </c>
      <c r="U116">
        <v>9</v>
      </c>
      <c r="V116">
        <f t="shared" si="3"/>
        <v>44.04</v>
      </c>
      <c r="W116">
        <v>18561</v>
      </c>
      <c r="X116" t="s">
        <v>3007</v>
      </c>
    </row>
    <row r="117" spans="1:24" x14ac:dyDescent="0.35">
      <c r="A117">
        <v>1749</v>
      </c>
      <c r="B117" t="s">
        <v>358</v>
      </c>
      <c r="C117" t="s">
        <v>66</v>
      </c>
      <c r="D117" t="s">
        <v>34</v>
      </c>
      <c r="E117" t="s">
        <v>67</v>
      </c>
      <c r="F117" t="s">
        <v>44</v>
      </c>
      <c r="G117" t="s">
        <v>148</v>
      </c>
      <c r="H117" t="s">
        <v>69</v>
      </c>
      <c r="I117" t="s">
        <v>356</v>
      </c>
      <c r="J117" t="s">
        <v>28</v>
      </c>
      <c r="K117" t="s">
        <v>48</v>
      </c>
      <c r="L117" t="s">
        <v>203</v>
      </c>
      <c r="M117" t="s">
        <v>359</v>
      </c>
      <c r="N117">
        <v>73505</v>
      </c>
      <c r="O117" s="1">
        <v>42013</v>
      </c>
      <c r="P117" s="1">
        <v>42014</v>
      </c>
      <c r="Q117" s="5">
        <f t="shared" si="2"/>
        <v>1</v>
      </c>
      <c r="R117">
        <v>0.02</v>
      </c>
      <c r="S117">
        <v>4.13</v>
      </c>
      <c r="T117">
        <v>6.89</v>
      </c>
      <c r="U117">
        <v>2</v>
      </c>
      <c r="V117">
        <f t="shared" si="3"/>
        <v>15.129999999999999</v>
      </c>
      <c r="W117">
        <v>87243</v>
      </c>
      <c r="X117" t="s">
        <v>3008</v>
      </c>
    </row>
    <row r="118" spans="1:24" x14ac:dyDescent="0.35">
      <c r="A118">
        <v>2164</v>
      </c>
      <c r="B118" t="s">
        <v>360</v>
      </c>
      <c r="C118" t="s">
        <v>66</v>
      </c>
      <c r="D118" t="s">
        <v>34</v>
      </c>
      <c r="E118" t="s">
        <v>23</v>
      </c>
      <c r="F118" t="s">
        <v>44</v>
      </c>
      <c r="G118" t="s">
        <v>68</v>
      </c>
      <c r="H118" t="s">
        <v>69</v>
      </c>
      <c r="I118" t="s">
        <v>361</v>
      </c>
      <c r="J118" t="s">
        <v>28</v>
      </c>
      <c r="K118" t="s">
        <v>55</v>
      </c>
      <c r="L118" t="s">
        <v>86</v>
      </c>
      <c r="M118" t="s">
        <v>362</v>
      </c>
      <c r="N118">
        <v>91104</v>
      </c>
      <c r="O118" s="1">
        <v>42013</v>
      </c>
      <c r="P118" s="1">
        <v>42014</v>
      </c>
      <c r="Q118" s="5">
        <f t="shared" si="2"/>
        <v>1</v>
      </c>
      <c r="R118">
        <v>0.01</v>
      </c>
      <c r="S118">
        <v>5.38</v>
      </c>
      <c r="T118">
        <v>7.57</v>
      </c>
      <c r="U118">
        <v>3</v>
      </c>
      <c r="V118">
        <f t="shared" si="3"/>
        <v>23.7</v>
      </c>
      <c r="W118">
        <v>88794</v>
      </c>
      <c r="X118" t="s">
        <v>3009</v>
      </c>
    </row>
    <row r="119" spans="1:24" x14ac:dyDescent="0.35">
      <c r="A119">
        <v>2164</v>
      </c>
      <c r="B119" t="s">
        <v>360</v>
      </c>
      <c r="C119" t="s">
        <v>66</v>
      </c>
      <c r="D119" t="s">
        <v>34</v>
      </c>
      <c r="E119" t="s">
        <v>23</v>
      </c>
      <c r="F119" t="s">
        <v>44</v>
      </c>
      <c r="G119" t="s">
        <v>45</v>
      </c>
      <c r="H119" t="s">
        <v>46</v>
      </c>
      <c r="I119" t="s">
        <v>363</v>
      </c>
      <c r="J119" t="s">
        <v>28</v>
      </c>
      <c r="K119" t="s">
        <v>55</v>
      </c>
      <c r="L119" t="s">
        <v>86</v>
      </c>
      <c r="M119" t="s">
        <v>362</v>
      </c>
      <c r="N119">
        <v>91104</v>
      </c>
      <c r="O119" s="1">
        <v>42013</v>
      </c>
      <c r="P119" s="1">
        <v>42013</v>
      </c>
      <c r="Q119" s="5">
        <f t="shared" si="2"/>
        <v>0</v>
      </c>
      <c r="R119">
        <v>0.05</v>
      </c>
      <c r="S119">
        <v>3.28</v>
      </c>
      <c r="T119">
        <v>3.97</v>
      </c>
      <c r="U119">
        <v>11</v>
      </c>
      <c r="V119">
        <f t="shared" si="3"/>
        <v>40</v>
      </c>
      <c r="W119">
        <v>88794</v>
      </c>
      <c r="X119" t="s">
        <v>3009</v>
      </c>
    </row>
    <row r="120" spans="1:24" x14ac:dyDescent="0.35">
      <c r="A120">
        <v>2165</v>
      </c>
      <c r="B120" t="s">
        <v>364</v>
      </c>
      <c r="C120" t="s">
        <v>66</v>
      </c>
      <c r="D120" t="s">
        <v>34</v>
      </c>
      <c r="E120" t="s">
        <v>23</v>
      </c>
      <c r="F120" t="s">
        <v>44</v>
      </c>
      <c r="G120" t="s">
        <v>45</v>
      </c>
      <c r="H120" t="s">
        <v>46</v>
      </c>
      <c r="I120" t="s">
        <v>365</v>
      </c>
      <c r="J120" t="s">
        <v>28</v>
      </c>
      <c r="K120" t="s">
        <v>107</v>
      </c>
      <c r="L120" t="s">
        <v>327</v>
      </c>
      <c r="M120" t="s">
        <v>366</v>
      </c>
      <c r="N120">
        <v>4330</v>
      </c>
      <c r="O120" s="1">
        <v>42013</v>
      </c>
      <c r="P120" s="1">
        <v>42015</v>
      </c>
      <c r="Q120" s="5">
        <f t="shared" si="2"/>
        <v>2</v>
      </c>
      <c r="R120">
        <v>0.09</v>
      </c>
      <c r="S120">
        <v>2.78</v>
      </c>
      <c r="T120">
        <v>0.97</v>
      </c>
      <c r="U120">
        <v>6</v>
      </c>
      <c r="V120">
        <f t="shared" si="3"/>
        <v>17.559999999999999</v>
      </c>
      <c r="W120">
        <v>88794</v>
      </c>
      <c r="X120" t="s">
        <v>3010</v>
      </c>
    </row>
    <row r="121" spans="1:24" x14ac:dyDescent="0.35">
      <c r="A121">
        <v>3331</v>
      </c>
      <c r="B121" t="s">
        <v>224</v>
      </c>
      <c r="C121" t="s">
        <v>66</v>
      </c>
      <c r="D121" t="s">
        <v>34</v>
      </c>
      <c r="E121" t="s">
        <v>90</v>
      </c>
      <c r="F121" t="s">
        <v>44</v>
      </c>
      <c r="G121" t="s">
        <v>84</v>
      </c>
      <c r="H121" t="s">
        <v>46</v>
      </c>
      <c r="I121" t="s">
        <v>367</v>
      </c>
      <c r="J121" t="s">
        <v>28</v>
      </c>
      <c r="K121" t="s">
        <v>29</v>
      </c>
      <c r="L121" t="s">
        <v>119</v>
      </c>
      <c r="M121" t="s">
        <v>226</v>
      </c>
      <c r="N121">
        <v>32174</v>
      </c>
      <c r="O121" s="1">
        <v>42013</v>
      </c>
      <c r="P121" s="1">
        <v>42013</v>
      </c>
      <c r="Q121" s="5">
        <f t="shared" si="2"/>
        <v>0</v>
      </c>
      <c r="R121">
        <v>0.02</v>
      </c>
      <c r="S121">
        <v>4</v>
      </c>
      <c r="T121">
        <v>1.3</v>
      </c>
      <c r="U121">
        <v>12</v>
      </c>
      <c r="V121">
        <f t="shared" si="3"/>
        <v>49.279999999999994</v>
      </c>
      <c r="W121">
        <v>86284</v>
      </c>
      <c r="X121" t="s">
        <v>3007</v>
      </c>
    </row>
    <row r="122" spans="1:24" x14ac:dyDescent="0.35">
      <c r="A122">
        <v>894</v>
      </c>
      <c r="B122" t="s">
        <v>368</v>
      </c>
      <c r="C122" t="s">
        <v>21</v>
      </c>
      <c r="D122" t="s">
        <v>34</v>
      </c>
      <c r="E122" t="s">
        <v>90</v>
      </c>
      <c r="F122" t="s">
        <v>24</v>
      </c>
      <c r="G122" t="s">
        <v>122</v>
      </c>
      <c r="H122" t="s">
        <v>46</v>
      </c>
      <c r="I122" t="s">
        <v>369</v>
      </c>
      <c r="J122" t="s">
        <v>28</v>
      </c>
      <c r="K122" t="s">
        <v>107</v>
      </c>
      <c r="L122" t="s">
        <v>370</v>
      </c>
      <c r="M122" t="s">
        <v>62</v>
      </c>
      <c r="N122">
        <v>20024</v>
      </c>
      <c r="O122" s="1">
        <v>42014</v>
      </c>
      <c r="P122" s="1">
        <v>42016</v>
      </c>
      <c r="Q122" s="5">
        <f t="shared" si="2"/>
        <v>2</v>
      </c>
      <c r="R122">
        <v>0.01</v>
      </c>
      <c r="S122">
        <v>8.34</v>
      </c>
      <c r="T122">
        <v>0.96</v>
      </c>
      <c r="U122">
        <v>24</v>
      </c>
      <c r="V122">
        <f t="shared" si="3"/>
        <v>201.11</v>
      </c>
      <c r="W122">
        <v>14596</v>
      </c>
      <c r="X122" t="s">
        <v>3010</v>
      </c>
    </row>
    <row r="123" spans="1:24" x14ac:dyDescent="0.35">
      <c r="A123">
        <v>894</v>
      </c>
      <c r="B123" t="s">
        <v>368</v>
      </c>
      <c r="C123" t="s">
        <v>21</v>
      </c>
      <c r="D123" t="s">
        <v>34</v>
      </c>
      <c r="E123" t="s">
        <v>90</v>
      </c>
      <c r="F123" t="s">
        <v>44</v>
      </c>
      <c r="G123" t="s">
        <v>45</v>
      </c>
      <c r="H123" t="s">
        <v>46</v>
      </c>
      <c r="I123" t="s">
        <v>363</v>
      </c>
      <c r="J123" t="s">
        <v>28</v>
      </c>
      <c r="K123" t="s">
        <v>107</v>
      </c>
      <c r="L123" t="s">
        <v>370</v>
      </c>
      <c r="M123" t="s">
        <v>62</v>
      </c>
      <c r="N123">
        <v>20024</v>
      </c>
      <c r="O123" s="1">
        <v>42014</v>
      </c>
      <c r="P123" s="1">
        <v>42015</v>
      </c>
      <c r="Q123" s="5">
        <f t="shared" si="2"/>
        <v>1</v>
      </c>
      <c r="R123">
        <v>0.06</v>
      </c>
      <c r="S123">
        <v>3.28</v>
      </c>
      <c r="T123">
        <v>3.97</v>
      </c>
      <c r="U123">
        <v>19</v>
      </c>
      <c r="V123">
        <f t="shared" si="3"/>
        <v>66.22999999999999</v>
      </c>
      <c r="W123">
        <v>14596</v>
      </c>
      <c r="X123" t="s">
        <v>3010</v>
      </c>
    </row>
    <row r="124" spans="1:24" x14ac:dyDescent="0.35">
      <c r="A124">
        <v>896</v>
      </c>
      <c r="B124" t="s">
        <v>371</v>
      </c>
      <c r="C124" t="s">
        <v>21</v>
      </c>
      <c r="D124" t="s">
        <v>34</v>
      </c>
      <c r="E124" t="s">
        <v>90</v>
      </c>
      <c r="F124" t="s">
        <v>24</v>
      </c>
      <c r="G124" t="s">
        <v>122</v>
      </c>
      <c r="H124" t="s">
        <v>46</v>
      </c>
      <c r="I124" t="s">
        <v>369</v>
      </c>
      <c r="J124" t="s">
        <v>28</v>
      </c>
      <c r="K124" t="s">
        <v>48</v>
      </c>
      <c r="L124" t="s">
        <v>183</v>
      </c>
      <c r="M124" t="s">
        <v>372</v>
      </c>
      <c r="N124">
        <v>76201</v>
      </c>
      <c r="O124" s="1">
        <v>42014</v>
      </c>
      <c r="P124" s="1">
        <v>42016</v>
      </c>
      <c r="Q124" s="5">
        <f t="shared" si="2"/>
        <v>2</v>
      </c>
      <c r="R124">
        <v>0.01</v>
      </c>
      <c r="S124">
        <v>8.34</v>
      </c>
      <c r="T124">
        <v>0.96</v>
      </c>
      <c r="U124">
        <v>6</v>
      </c>
      <c r="V124">
        <f t="shared" si="3"/>
        <v>50.99</v>
      </c>
      <c r="W124">
        <v>90166</v>
      </c>
      <c r="X124" t="s">
        <v>3008</v>
      </c>
    </row>
    <row r="125" spans="1:24" x14ac:dyDescent="0.35">
      <c r="A125">
        <v>896</v>
      </c>
      <c r="B125" t="s">
        <v>371</v>
      </c>
      <c r="C125" t="s">
        <v>21</v>
      </c>
      <c r="D125" t="s">
        <v>34</v>
      </c>
      <c r="E125" t="s">
        <v>90</v>
      </c>
      <c r="F125" t="s">
        <v>44</v>
      </c>
      <c r="G125" t="s">
        <v>45</v>
      </c>
      <c r="H125" t="s">
        <v>46</v>
      </c>
      <c r="I125" t="s">
        <v>363</v>
      </c>
      <c r="J125" t="s">
        <v>28</v>
      </c>
      <c r="K125" t="s">
        <v>48</v>
      </c>
      <c r="L125" t="s">
        <v>183</v>
      </c>
      <c r="M125" t="s">
        <v>372</v>
      </c>
      <c r="N125">
        <v>76201</v>
      </c>
      <c r="O125" s="1">
        <v>42014</v>
      </c>
      <c r="P125" s="1">
        <v>42015</v>
      </c>
      <c r="Q125" s="5">
        <f t="shared" si="2"/>
        <v>1</v>
      </c>
      <c r="R125">
        <v>0.06</v>
      </c>
      <c r="S125">
        <v>3.28</v>
      </c>
      <c r="T125">
        <v>3.97</v>
      </c>
      <c r="U125">
        <v>5</v>
      </c>
      <c r="V125">
        <f t="shared" si="3"/>
        <v>20.309999999999999</v>
      </c>
      <c r="W125">
        <v>90166</v>
      </c>
      <c r="X125" t="s">
        <v>3008</v>
      </c>
    </row>
    <row r="126" spans="1:24" x14ac:dyDescent="0.35">
      <c r="A126">
        <v>1976</v>
      </c>
      <c r="B126" t="s">
        <v>373</v>
      </c>
      <c r="C126" t="s">
        <v>21</v>
      </c>
      <c r="D126" t="s">
        <v>22</v>
      </c>
      <c r="E126" t="s">
        <v>35</v>
      </c>
      <c r="F126" t="s">
        <v>24</v>
      </c>
      <c r="G126" t="s">
        <v>113</v>
      </c>
      <c r="H126" t="s">
        <v>26</v>
      </c>
      <c r="I126" t="s">
        <v>374</v>
      </c>
      <c r="J126" t="s">
        <v>28</v>
      </c>
      <c r="K126" t="s">
        <v>48</v>
      </c>
      <c r="L126" t="s">
        <v>285</v>
      </c>
      <c r="M126" t="s">
        <v>375</v>
      </c>
      <c r="N126">
        <v>48823</v>
      </c>
      <c r="O126" s="1">
        <v>42014</v>
      </c>
      <c r="P126" s="1">
        <v>42015</v>
      </c>
      <c r="Q126" s="5">
        <f t="shared" si="2"/>
        <v>1</v>
      </c>
      <c r="R126">
        <v>0.05</v>
      </c>
      <c r="S126">
        <v>70.98</v>
      </c>
      <c r="T126">
        <v>46.74</v>
      </c>
      <c r="U126">
        <v>8</v>
      </c>
      <c r="V126">
        <f t="shared" si="3"/>
        <v>614.53000000000009</v>
      </c>
      <c r="W126">
        <v>89039</v>
      </c>
      <c r="X126" t="s">
        <v>3008</v>
      </c>
    </row>
    <row r="127" spans="1:24" x14ac:dyDescent="0.35">
      <c r="A127">
        <v>1976</v>
      </c>
      <c r="B127" t="s">
        <v>373</v>
      </c>
      <c r="C127" t="s">
        <v>21</v>
      </c>
      <c r="D127" t="s">
        <v>34</v>
      </c>
      <c r="E127" t="s">
        <v>35</v>
      </c>
      <c r="F127" t="s">
        <v>44</v>
      </c>
      <c r="G127" t="s">
        <v>45</v>
      </c>
      <c r="H127" t="s">
        <v>46</v>
      </c>
      <c r="I127" t="s">
        <v>376</v>
      </c>
      <c r="J127" t="s">
        <v>28</v>
      </c>
      <c r="K127" t="s">
        <v>48</v>
      </c>
      <c r="L127" t="s">
        <v>285</v>
      </c>
      <c r="M127" t="s">
        <v>375</v>
      </c>
      <c r="N127">
        <v>48823</v>
      </c>
      <c r="O127" s="1">
        <v>42014</v>
      </c>
      <c r="P127" s="1">
        <v>42016</v>
      </c>
      <c r="Q127" s="5">
        <f t="shared" si="2"/>
        <v>2</v>
      </c>
      <c r="R127">
        <v>0.05</v>
      </c>
      <c r="S127">
        <v>11.55</v>
      </c>
      <c r="T127">
        <v>2.36</v>
      </c>
      <c r="U127">
        <v>12</v>
      </c>
      <c r="V127">
        <f t="shared" si="3"/>
        <v>140.91000000000003</v>
      </c>
      <c r="W127">
        <v>89039</v>
      </c>
      <c r="X127" t="s">
        <v>3008</v>
      </c>
    </row>
    <row r="128" spans="1:24" x14ac:dyDescent="0.35">
      <c r="A128">
        <v>2418</v>
      </c>
      <c r="B128" t="s">
        <v>236</v>
      </c>
      <c r="C128" t="s">
        <v>33</v>
      </c>
      <c r="D128" t="s">
        <v>34</v>
      </c>
      <c r="E128" t="s">
        <v>35</v>
      </c>
      <c r="F128" t="s">
        <v>36</v>
      </c>
      <c r="G128" t="s">
        <v>59</v>
      </c>
      <c r="H128" t="s">
        <v>60</v>
      </c>
      <c r="I128" t="s">
        <v>377</v>
      </c>
      <c r="J128" t="s">
        <v>28</v>
      </c>
      <c r="K128" t="s">
        <v>29</v>
      </c>
      <c r="L128" t="s">
        <v>238</v>
      </c>
      <c r="M128" t="s">
        <v>239</v>
      </c>
      <c r="N128">
        <v>23805</v>
      </c>
      <c r="O128" s="1">
        <v>42014</v>
      </c>
      <c r="P128" s="1">
        <v>42015</v>
      </c>
      <c r="Q128" s="5">
        <f t="shared" si="2"/>
        <v>1</v>
      </c>
      <c r="R128">
        <v>0.1</v>
      </c>
      <c r="S128">
        <v>599.99</v>
      </c>
      <c r="T128">
        <v>24.49</v>
      </c>
      <c r="U128">
        <v>11</v>
      </c>
      <c r="V128">
        <f t="shared" si="3"/>
        <v>6624.28</v>
      </c>
      <c r="W128">
        <v>86753</v>
      </c>
      <c r="X128" t="s">
        <v>3007</v>
      </c>
    </row>
    <row r="129" spans="1:24" x14ac:dyDescent="0.35">
      <c r="A129">
        <v>2418</v>
      </c>
      <c r="B129" t="s">
        <v>236</v>
      </c>
      <c r="C129" t="s">
        <v>33</v>
      </c>
      <c r="D129" t="s">
        <v>34</v>
      </c>
      <c r="E129" t="s">
        <v>35</v>
      </c>
      <c r="F129" t="s">
        <v>44</v>
      </c>
      <c r="G129" t="s">
        <v>45</v>
      </c>
      <c r="H129" t="s">
        <v>46</v>
      </c>
      <c r="I129" t="s">
        <v>378</v>
      </c>
      <c r="J129" t="s">
        <v>28</v>
      </c>
      <c r="K129" t="s">
        <v>29</v>
      </c>
      <c r="L129" t="s">
        <v>238</v>
      </c>
      <c r="M129" t="s">
        <v>239</v>
      </c>
      <c r="N129">
        <v>23805</v>
      </c>
      <c r="O129" s="1">
        <v>42014</v>
      </c>
      <c r="P129" s="1">
        <v>42016</v>
      </c>
      <c r="Q129" s="5">
        <f t="shared" si="2"/>
        <v>2</v>
      </c>
      <c r="R129">
        <v>0.06</v>
      </c>
      <c r="S129">
        <v>2.78</v>
      </c>
      <c r="T129">
        <v>1.25</v>
      </c>
      <c r="U129">
        <v>10</v>
      </c>
      <c r="V129">
        <f t="shared" si="3"/>
        <v>28.99</v>
      </c>
      <c r="W129">
        <v>86753</v>
      </c>
      <c r="X129" t="s">
        <v>3007</v>
      </c>
    </row>
    <row r="130" spans="1:24" x14ac:dyDescent="0.35">
      <c r="A130">
        <v>2132</v>
      </c>
      <c r="B130" t="s">
        <v>379</v>
      </c>
      <c r="C130" t="s">
        <v>43</v>
      </c>
      <c r="D130" t="s">
        <v>83</v>
      </c>
      <c r="E130" t="s">
        <v>67</v>
      </c>
      <c r="F130" t="s">
        <v>36</v>
      </c>
      <c r="G130" t="s">
        <v>37</v>
      </c>
      <c r="H130" t="s">
        <v>69</v>
      </c>
      <c r="I130" t="s">
        <v>380</v>
      </c>
      <c r="J130" t="s">
        <v>28</v>
      </c>
      <c r="K130" t="s">
        <v>48</v>
      </c>
      <c r="L130" t="s">
        <v>76</v>
      </c>
      <c r="M130" t="s">
        <v>381</v>
      </c>
      <c r="N130">
        <v>63042</v>
      </c>
      <c r="O130" s="1">
        <v>42014</v>
      </c>
      <c r="P130" s="1">
        <v>42018</v>
      </c>
      <c r="Q130" s="5">
        <f t="shared" si="2"/>
        <v>4</v>
      </c>
      <c r="R130">
        <v>0.05</v>
      </c>
      <c r="S130">
        <v>30.42</v>
      </c>
      <c r="T130">
        <v>8.65</v>
      </c>
      <c r="U130">
        <v>11</v>
      </c>
      <c r="V130">
        <f t="shared" si="3"/>
        <v>343.21999999999997</v>
      </c>
      <c r="W130">
        <v>90078</v>
      </c>
      <c r="X130" t="s">
        <v>3008</v>
      </c>
    </row>
    <row r="131" spans="1:24" x14ac:dyDescent="0.35">
      <c r="A131">
        <v>2346</v>
      </c>
      <c r="B131" t="s">
        <v>382</v>
      </c>
      <c r="C131" t="s">
        <v>43</v>
      </c>
      <c r="D131" t="s">
        <v>22</v>
      </c>
      <c r="E131" t="s">
        <v>90</v>
      </c>
      <c r="F131" t="s">
        <v>36</v>
      </c>
      <c r="G131" t="s">
        <v>52</v>
      </c>
      <c r="H131" t="s">
        <v>53</v>
      </c>
      <c r="I131" t="s">
        <v>383</v>
      </c>
      <c r="J131" t="s">
        <v>28</v>
      </c>
      <c r="K131" t="s">
        <v>29</v>
      </c>
      <c r="L131" t="s">
        <v>384</v>
      </c>
      <c r="M131" t="s">
        <v>385</v>
      </c>
      <c r="N131">
        <v>40258</v>
      </c>
      <c r="O131" s="1">
        <v>42014</v>
      </c>
      <c r="P131" s="1">
        <v>42019</v>
      </c>
      <c r="Q131" s="5">
        <f t="shared" ref="Q131:Q194" si="4">(P131-O131)</f>
        <v>5</v>
      </c>
      <c r="R131">
        <v>0.03</v>
      </c>
      <c r="S131">
        <v>297.64</v>
      </c>
      <c r="T131">
        <v>14.7</v>
      </c>
      <c r="U131">
        <v>12</v>
      </c>
      <c r="V131">
        <f t="shared" ref="V131:V194" si="5">((U131*S131)+T131)-R131</f>
        <v>3586.3499999999995</v>
      </c>
      <c r="W131">
        <v>89503</v>
      </c>
      <c r="X131" t="s">
        <v>3007</v>
      </c>
    </row>
    <row r="132" spans="1:24" x14ac:dyDescent="0.35">
      <c r="A132">
        <v>2797</v>
      </c>
      <c r="B132" t="s">
        <v>386</v>
      </c>
      <c r="C132" t="s">
        <v>112</v>
      </c>
      <c r="D132" t="s">
        <v>34</v>
      </c>
      <c r="E132" t="s">
        <v>35</v>
      </c>
      <c r="F132" t="s">
        <v>36</v>
      </c>
      <c r="G132" t="s">
        <v>37</v>
      </c>
      <c r="H132" t="s">
        <v>38</v>
      </c>
      <c r="I132" t="s">
        <v>387</v>
      </c>
      <c r="J132" t="s">
        <v>28</v>
      </c>
      <c r="K132" t="s">
        <v>107</v>
      </c>
      <c r="L132" t="s">
        <v>316</v>
      </c>
      <c r="M132" t="s">
        <v>388</v>
      </c>
      <c r="N132">
        <v>15122</v>
      </c>
      <c r="O132" s="1">
        <v>42014</v>
      </c>
      <c r="P132" s="1">
        <v>42015</v>
      </c>
      <c r="Q132" s="5">
        <f t="shared" si="4"/>
        <v>1</v>
      </c>
      <c r="R132">
        <v>0</v>
      </c>
      <c r="S132">
        <v>5.0199999999999996</v>
      </c>
      <c r="T132">
        <v>5.14</v>
      </c>
      <c r="U132">
        <v>8</v>
      </c>
      <c r="V132">
        <f t="shared" si="5"/>
        <v>45.3</v>
      </c>
      <c r="W132">
        <v>87552</v>
      </c>
      <c r="X132" t="s">
        <v>3010</v>
      </c>
    </row>
    <row r="133" spans="1:24" x14ac:dyDescent="0.35">
      <c r="A133">
        <v>194</v>
      </c>
      <c r="B133" t="s">
        <v>389</v>
      </c>
      <c r="C133" t="s">
        <v>66</v>
      </c>
      <c r="D133" t="s">
        <v>34</v>
      </c>
      <c r="E133" t="s">
        <v>90</v>
      </c>
      <c r="F133" t="s">
        <v>44</v>
      </c>
      <c r="G133" t="s">
        <v>84</v>
      </c>
      <c r="H133" t="s">
        <v>69</v>
      </c>
      <c r="I133" t="s">
        <v>390</v>
      </c>
      <c r="J133" t="s">
        <v>28</v>
      </c>
      <c r="K133" t="s">
        <v>55</v>
      </c>
      <c r="L133" t="s">
        <v>142</v>
      </c>
      <c r="M133" t="s">
        <v>391</v>
      </c>
      <c r="N133">
        <v>84043</v>
      </c>
      <c r="O133" s="1">
        <v>42014</v>
      </c>
      <c r="P133" s="1">
        <v>42015</v>
      </c>
      <c r="Q133" s="5">
        <f t="shared" si="4"/>
        <v>1</v>
      </c>
      <c r="R133">
        <v>0.02</v>
      </c>
      <c r="S133">
        <v>6.48</v>
      </c>
      <c r="T133">
        <v>9.17</v>
      </c>
      <c r="U133">
        <v>4</v>
      </c>
      <c r="V133">
        <f t="shared" si="5"/>
        <v>35.07</v>
      </c>
      <c r="W133">
        <v>90431</v>
      </c>
      <c r="X133" t="s">
        <v>3009</v>
      </c>
    </row>
    <row r="134" spans="1:24" x14ac:dyDescent="0.35">
      <c r="A134">
        <v>947</v>
      </c>
      <c r="B134" t="s">
        <v>392</v>
      </c>
      <c r="C134" t="s">
        <v>21</v>
      </c>
      <c r="D134" t="s">
        <v>83</v>
      </c>
      <c r="E134" t="s">
        <v>67</v>
      </c>
      <c r="F134" t="s">
        <v>24</v>
      </c>
      <c r="G134" t="s">
        <v>122</v>
      </c>
      <c r="H134" t="s">
        <v>46</v>
      </c>
      <c r="I134" t="s">
        <v>284</v>
      </c>
      <c r="J134" t="s">
        <v>28</v>
      </c>
      <c r="K134" t="s">
        <v>107</v>
      </c>
      <c r="L134" t="s">
        <v>393</v>
      </c>
      <c r="M134" t="s">
        <v>394</v>
      </c>
      <c r="N134">
        <v>7002</v>
      </c>
      <c r="O134" s="1">
        <v>42015</v>
      </c>
      <c r="P134" s="1">
        <v>42017</v>
      </c>
      <c r="Q134" s="5">
        <f t="shared" si="4"/>
        <v>2</v>
      </c>
      <c r="R134">
        <v>0.08</v>
      </c>
      <c r="S134">
        <v>14.2</v>
      </c>
      <c r="T134">
        <v>5.3</v>
      </c>
      <c r="U134">
        <v>5</v>
      </c>
      <c r="V134">
        <f t="shared" si="5"/>
        <v>76.22</v>
      </c>
      <c r="W134">
        <v>86565</v>
      </c>
      <c r="X134" t="s">
        <v>3010</v>
      </c>
    </row>
    <row r="135" spans="1:24" x14ac:dyDescent="0.35">
      <c r="A135">
        <v>166</v>
      </c>
      <c r="B135" t="s">
        <v>395</v>
      </c>
      <c r="C135" t="s">
        <v>43</v>
      </c>
      <c r="D135" t="s">
        <v>22</v>
      </c>
      <c r="E135" t="s">
        <v>35</v>
      </c>
      <c r="F135" t="s">
        <v>36</v>
      </c>
      <c r="G135" t="s">
        <v>52</v>
      </c>
      <c r="H135" t="s">
        <v>26</v>
      </c>
      <c r="I135" t="s">
        <v>179</v>
      </c>
      <c r="J135" t="s">
        <v>28</v>
      </c>
      <c r="K135" t="s">
        <v>29</v>
      </c>
      <c r="L135" t="s">
        <v>396</v>
      </c>
      <c r="M135" t="s">
        <v>397</v>
      </c>
      <c r="N135">
        <v>37087</v>
      </c>
      <c r="O135" s="1">
        <v>42015</v>
      </c>
      <c r="P135" s="1">
        <v>42022</v>
      </c>
      <c r="Q135" s="5">
        <f t="shared" si="4"/>
        <v>7</v>
      </c>
      <c r="R135">
        <v>0.08</v>
      </c>
      <c r="S135">
        <v>399.98</v>
      </c>
      <c r="T135">
        <v>12.06</v>
      </c>
      <c r="U135">
        <v>5</v>
      </c>
      <c r="V135">
        <f t="shared" si="5"/>
        <v>2011.88</v>
      </c>
      <c r="W135">
        <v>89426</v>
      </c>
      <c r="X135" t="s">
        <v>3007</v>
      </c>
    </row>
    <row r="136" spans="1:24" x14ac:dyDescent="0.35">
      <c r="A136">
        <v>466</v>
      </c>
      <c r="B136" t="s">
        <v>398</v>
      </c>
      <c r="C136" t="s">
        <v>66</v>
      </c>
      <c r="D136" t="s">
        <v>22</v>
      </c>
      <c r="E136" t="s">
        <v>23</v>
      </c>
      <c r="F136" t="s">
        <v>36</v>
      </c>
      <c r="G136" t="s">
        <v>52</v>
      </c>
      <c r="H136" t="s">
        <v>53</v>
      </c>
      <c r="I136" t="s">
        <v>383</v>
      </c>
      <c r="J136" t="s">
        <v>28</v>
      </c>
      <c r="K136" t="s">
        <v>107</v>
      </c>
      <c r="L136" t="s">
        <v>399</v>
      </c>
      <c r="M136" t="s">
        <v>400</v>
      </c>
      <c r="N136">
        <v>2019</v>
      </c>
      <c r="O136" s="1">
        <v>42015</v>
      </c>
      <c r="P136" s="1">
        <v>42015</v>
      </c>
      <c r="Q136" s="5">
        <f t="shared" si="4"/>
        <v>0</v>
      </c>
      <c r="R136">
        <v>0.08</v>
      </c>
      <c r="S136">
        <v>297.64</v>
      </c>
      <c r="T136">
        <v>14.7</v>
      </c>
      <c r="U136">
        <v>5</v>
      </c>
      <c r="V136">
        <f t="shared" si="5"/>
        <v>1502.82</v>
      </c>
      <c r="W136">
        <v>88060</v>
      </c>
      <c r="X136" t="s">
        <v>3010</v>
      </c>
    </row>
    <row r="137" spans="1:24" x14ac:dyDescent="0.35">
      <c r="A137">
        <v>467</v>
      </c>
      <c r="B137" t="s">
        <v>401</v>
      </c>
      <c r="C137" t="s">
        <v>66</v>
      </c>
      <c r="D137" t="s">
        <v>34</v>
      </c>
      <c r="E137" t="s">
        <v>23</v>
      </c>
      <c r="F137" t="s">
        <v>24</v>
      </c>
      <c r="G137" t="s">
        <v>122</v>
      </c>
      <c r="H137" t="s">
        <v>60</v>
      </c>
      <c r="I137" t="s">
        <v>402</v>
      </c>
      <c r="J137" t="s">
        <v>28</v>
      </c>
      <c r="K137" t="s">
        <v>107</v>
      </c>
      <c r="L137" t="s">
        <v>399</v>
      </c>
      <c r="M137" t="s">
        <v>403</v>
      </c>
      <c r="N137">
        <v>1915</v>
      </c>
      <c r="O137" s="1">
        <v>42015</v>
      </c>
      <c r="P137" s="1">
        <v>42016</v>
      </c>
      <c r="Q137" s="5">
        <f t="shared" si="4"/>
        <v>1</v>
      </c>
      <c r="R137">
        <v>0.02</v>
      </c>
      <c r="S137">
        <v>12.99</v>
      </c>
      <c r="T137">
        <v>14.37</v>
      </c>
      <c r="U137">
        <v>11</v>
      </c>
      <c r="V137">
        <f t="shared" si="5"/>
        <v>157.24</v>
      </c>
      <c r="W137">
        <v>88060</v>
      </c>
      <c r="X137" t="s">
        <v>3010</v>
      </c>
    </row>
    <row r="138" spans="1:24" x14ac:dyDescent="0.35">
      <c r="A138">
        <v>468</v>
      </c>
      <c r="B138" t="s">
        <v>404</v>
      </c>
      <c r="C138" t="s">
        <v>66</v>
      </c>
      <c r="D138" t="s">
        <v>34</v>
      </c>
      <c r="E138" t="s">
        <v>23</v>
      </c>
      <c r="F138" t="s">
        <v>44</v>
      </c>
      <c r="G138" t="s">
        <v>91</v>
      </c>
      <c r="H138" t="s">
        <v>140</v>
      </c>
      <c r="I138" t="s">
        <v>405</v>
      </c>
      <c r="J138" t="s">
        <v>28</v>
      </c>
      <c r="K138" t="s">
        <v>107</v>
      </c>
      <c r="L138" t="s">
        <v>399</v>
      </c>
      <c r="M138" t="s">
        <v>406</v>
      </c>
      <c r="N138">
        <v>2341</v>
      </c>
      <c r="O138" s="1">
        <v>42015</v>
      </c>
      <c r="P138" s="1">
        <v>42016</v>
      </c>
      <c r="Q138" s="5">
        <f t="shared" si="4"/>
        <v>1</v>
      </c>
      <c r="R138">
        <v>0.06</v>
      </c>
      <c r="S138">
        <v>14.42</v>
      </c>
      <c r="T138">
        <v>6.75</v>
      </c>
      <c r="U138">
        <v>5</v>
      </c>
      <c r="V138">
        <f t="shared" si="5"/>
        <v>78.789999999999992</v>
      </c>
      <c r="W138">
        <v>88060</v>
      </c>
      <c r="X138" t="s">
        <v>3010</v>
      </c>
    </row>
    <row r="139" spans="1:24" x14ac:dyDescent="0.35">
      <c r="A139">
        <v>469</v>
      </c>
      <c r="B139" t="s">
        <v>407</v>
      </c>
      <c r="C139" t="s">
        <v>66</v>
      </c>
      <c r="D139" t="s">
        <v>83</v>
      </c>
      <c r="E139" t="s">
        <v>23</v>
      </c>
      <c r="F139" t="s">
        <v>24</v>
      </c>
      <c r="G139" t="s">
        <v>122</v>
      </c>
      <c r="H139" t="s">
        <v>69</v>
      </c>
      <c r="I139" t="s">
        <v>408</v>
      </c>
      <c r="J139" t="s">
        <v>28</v>
      </c>
      <c r="K139" t="s">
        <v>107</v>
      </c>
      <c r="L139" t="s">
        <v>393</v>
      </c>
      <c r="M139" t="s">
        <v>409</v>
      </c>
      <c r="N139">
        <v>7506</v>
      </c>
      <c r="O139" s="1">
        <v>42015</v>
      </c>
      <c r="P139" s="1">
        <v>42017</v>
      </c>
      <c r="Q139" s="5">
        <f t="shared" si="4"/>
        <v>2</v>
      </c>
      <c r="R139">
        <v>0.05</v>
      </c>
      <c r="S139">
        <v>4.1399999999999997</v>
      </c>
      <c r="T139">
        <v>6.6</v>
      </c>
      <c r="U139">
        <v>7</v>
      </c>
      <c r="V139">
        <f t="shared" si="5"/>
        <v>35.53</v>
      </c>
      <c r="W139">
        <v>88060</v>
      </c>
      <c r="X139" t="s">
        <v>3010</v>
      </c>
    </row>
    <row r="140" spans="1:24" x14ac:dyDescent="0.35">
      <c r="A140">
        <v>470</v>
      </c>
      <c r="B140" t="s">
        <v>410</v>
      </c>
      <c r="C140" t="s">
        <v>66</v>
      </c>
      <c r="D140" t="s">
        <v>34</v>
      </c>
      <c r="E140" t="s">
        <v>23</v>
      </c>
      <c r="F140" t="s">
        <v>44</v>
      </c>
      <c r="G140" t="s">
        <v>84</v>
      </c>
      <c r="H140" t="s">
        <v>69</v>
      </c>
      <c r="I140" t="s">
        <v>411</v>
      </c>
      <c r="J140" t="s">
        <v>28</v>
      </c>
      <c r="K140" t="s">
        <v>107</v>
      </c>
      <c r="L140" t="s">
        <v>393</v>
      </c>
      <c r="M140" t="s">
        <v>412</v>
      </c>
      <c r="N140">
        <v>8601</v>
      </c>
      <c r="O140" s="1">
        <v>42015</v>
      </c>
      <c r="P140" s="1">
        <v>42015</v>
      </c>
      <c r="Q140" s="5">
        <f t="shared" si="4"/>
        <v>0</v>
      </c>
      <c r="R140">
        <v>0.03</v>
      </c>
      <c r="S140">
        <v>11.34</v>
      </c>
      <c r="T140">
        <v>5.01</v>
      </c>
      <c r="U140">
        <v>5</v>
      </c>
      <c r="V140">
        <f t="shared" si="5"/>
        <v>61.68</v>
      </c>
      <c r="W140">
        <v>88060</v>
      </c>
      <c r="X140" t="s">
        <v>3010</v>
      </c>
    </row>
    <row r="141" spans="1:24" x14ac:dyDescent="0.35">
      <c r="A141">
        <v>2776</v>
      </c>
      <c r="B141" t="s">
        <v>413</v>
      </c>
      <c r="C141" t="s">
        <v>21</v>
      </c>
      <c r="D141" t="s">
        <v>22</v>
      </c>
      <c r="E141" t="s">
        <v>35</v>
      </c>
      <c r="F141" t="s">
        <v>24</v>
      </c>
      <c r="G141" t="s">
        <v>105</v>
      </c>
      <c r="H141" t="s">
        <v>53</v>
      </c>
      <c r="I141" t="s">
        <v>187</v>
      </c>
      <c r="J141" t="s">
        <v>28</v>
      </c>
      <c r="K141" t="s">
        <v>107</v>
      </c>
      <c r="L141" t="s">
        <v>414</v>
      </c>
      <c r="M141" t="s">
        <v>415</v>
      </c>
      <c r="N141">
        <v>20877</v>
      </c>
      <c r="O141" s="1">
        <v>42016</v>
      </c>
      <c r="P141" s="1">
        <v>42019</v>
      </c>
      <c r="Q141" s="5">
        <f t="shared" si="4"/>
        <v>3</v>
      </c>
      <c r="R141">
        <v>0.03</v>
      </c>
      <c r="S141">
        <v>350.98</v>
      </c>
      <c r="T141">
        <v>30</v>
      </c>
      <c r="U141">
        <v>11</v>
      </c>
      <c r="V141">
        <f t="shared" si="5"/>
        <v>3890.75</v>
      </c>
      <c r="W141">
        <v>91228</v>
      </c>
      <c r="X141" t="s">
        <v>3010</v>
      </c>
    </row>
    <row r="142" spans="1:24" x14ac:dyDescent="0.35">
      <c r="A142">
        <v>2776</v>
      </c>
      <c r="B142" t="s">
        <v>413</v>
      </c>
      <c r="C142" t="s">
        <v>21</v>
      </c>
      <c r="D142" t="s">
        <v>34</v>
      </c>
      <c r="E142" t="s">
        <v>35</v>
      </c>
      <c r="F142" t="s">
        <v>44</v>
      </c>
      <c r="G142" t="s">
        <v>45</v>
      </c>
      <c r="H142" t="s">
        <v>46</v>
      </c>
      <c r="I142" t="s">
        <v>416</v>
      </c>
      <c r="J142" t="s">
        <v>28</v>
      </c>
      <c r="K142" t="s">
        <v>107</v>
      </c>
      <c r="L142" t="s">
        <v>414</v>
      </c>
      <c r="M142" t="s">
        <v>415</v>
      </c>
      <c r="N142">
        <v>20877</v>
      </c>
      <c r="O142" s="1">
        <v>42016</v>
      </c>
      <c r="P142" s="1">
        <v>42018</v>
      </c>
      <c r="Q142" s="5">
        <f t="shared" si="4"/>
        <v>2</v>
      </c>
      <c r="R142">
        <v>0.04</v>
      </c>
      <c r="S142">
        <v>1.68</v>
      </c>
      <c r="T142">
        <v>1</v>
      </c>
      <c r="U142">
        <v>8</v>
      </c>
      <c r="V142">
        <f t="shared" si="5"/>
        <v>14.4</v>
      </c>
      <c r="W142">
        <v>91228</v>
      </c>
      <c r="X142" t="s">
        <v>3010</v>
      </c>
    </row>
    <row r="143" spans="1:24" x14ac:dyDescent="0.35">
      <c r="A143">
        <v>120</v>
      </c>
      <c r="B143" t="s">
        <v>417</v>
      </c>
      <c r="C143" t="s">
        <v>33</v>
      </c>
      <c r="D143" t="s">
        <v>34</v>
      </c>
      <c r="E143" t="s">
        <v>90</v>
      </c>
      <c r="F143" t="s">
        <v>44</v>
      </c>
      <c r="G143" t="s">
        <v>148</v>
      </c>
      <c r="H143" t="s">
        <v>69</v>
      </c>
      <c r="I143" t="s">
        <v>418</v>
      </c>
      <c r="J143" t="s">
        <v>28</v>
      </c>
      <c r="K143" t="s">
        <v>55</v>
      </c>
      <c r="L143" t="s">
        <v>142</v>
      </c>
      <c r="M143" t="s">
        <v>177</v>
      </c>
      <c r="N143">
        <v>84041</v>
      </c>
      <c r="O143" s="1">
        <v>42016</v>
      </c>
      <c r="P143" s="1">
        <v>42017</v>
      </c>
      <c r="Q143" s="5">
        <f t="shared" si="4"/>
        <v>1</v>
      </c>
      <c r="R143">
        <v>0.05</v>
      </c>
      <c r="S143">
        <v>6.3</v>
      </c>
      <c r="T143">
        <v>0.5</v>
      </c>
      <c r="U143">
        <v>10</v>
      </c>
      <c r="V143">
        <f t="shared" si="5"/>
        <v>63.45</v>
      </c>
      <c r="W143">
        <v>86520</v>
      </c>
      <c r="X143" t="s">
        <v>3009</v>
      </c>
    </row>
    <row r="144" spans="1:24" x14ac:dyDescent="0.35">
      <c r="A144">
        <v>120</v>
      </c>
      <c r="B144" t="s">
        <v>417</v>
      </c>
      <c r="C144" t="s">
        <v>33</v>
      </c>
      <c r="D144" t="s">
        <v>83</v>
      </c>
      <c r="E144" t="s">
        <v>90</v>
      </c>
      <c r="F144" t="s">
        <v>36</v>
      </c>
      <c r="G144" t="s">
        <v>131</v>
      </c>
      <c r="H144" t="s">
        <v>69</v>
      </c>
      <c r="I144" t="s">
        <v>419</v>
      </c>
      <c r="J144" t="s">
        <v>28</v>
      </c>
      <c r="K144" t="s">
        <v>55</v>
      </c>
      <c r="L144" t="s">
        <v>142</v>
      </c>
      <c r="M144" t="s">
        <v>177</v>
      </c>
      <c r="N144">
        <v>84041</v>
      </c>
      <c r="O144" s="1">
        <v>42016</v>
      </c>
      <c r="P144" s="1">
        <v>42018</v>
      </c>
      <c r="Q144" s="5">
        <f t="shared" si="4"/>
        <v>2</v>
      </c>
      <c r="R144">
        <v>0.09</v>
      </c>
      <c r="S144">
        <v>205.99</v>
      </c>
      <c r="T144">
        <v>3</v>
      </c>
      <c r="U144">
        <v>10</v>
      </c>
      <c r="V144">
        <f t="shared" si="5"/>
        <v>2062.81</v>
      </c>
      <c r="W144">
        <v>86520</v>
      </c>
      <c r="X144" t="s">
        <v>3009</v>
      </c>
    </row>
    <row r="145" spans="1:24" x14ac:dyDescent="0.35">
      <c r="A145">
        <v>898</v>
      </c>
      <c r="B145" t="s">
        <v>420</v>
      </c>
      <c r="C145" t="s">
        <v>33</v>
      </c>
      <c r="D145" t="s">
        <v>22</v>
      </c>
      <c r="E145" t="s">
        <v>23</v>
      </c>
      <c r="F145" t="s">
        <v>36</v>
      </c>
      <c r="G145" t="s">
        <v>52</v>
      </c>
      <c r="H145" t="s">
        <v>53</v>
      </c>
      <c r="I145" t="s">
        <v>421</v>
      </c>
      <c r="J145" t="s">
        <v>28</v>
      </c>
      <c r="K145" t="s">
        <v>107</v>
      </c>
      <c r="L145" t="s">
        <v>108</v>
      </c>
      <c r="M145" t="s">
        <v>109</v>
      </c>
      <c r="N145">
        <v>10039</v>
      </c>
      <c r="O145" s="1">
        <v>42016</v>
      </c>
      <c r="P145" s="1">
        <v>42017</v>
      </c>
      <c r="Q145" s="5">
        <f t="shared" si="4"/>
        <v>1</v>
      </c>
      <c r="R145">
        <v>0.04</v>
      </c>
      <c r="S145">
        <v>90.97</v>
      </c>
      <c r="T145">
        <v>28</v>
      </c>
      <c r="U145">
        <v>6</v>
      </c>
      <c r="V145">
        <f t="shared" si="5"/>
        <v>573.78</v>
      </c>
      <c r="W145">
        <v>33635</v>
      </c>
      <c r="X145" t="s">
        <v>3010</v>
      </c>
    </row>
    <row r="146" spans="1:24" x14ac:dyDescent="0.35">
      <c r="A146">
        <v>898</v>
      </c>
      <c r="B146" t="s">
        <v>420</v>
      </c>
      <c r="C146" t="s">
        <v>33</v>
      </c>
      <c r="D146" t="s">
        <v>34</v>
      </c>
      <c r="E146" t="s">
        <v>23</v>
      </c>
      <c r="F146" t="s">
        <v>44</v>
      </c>
      <c r="G146" t="s">
        <v>74</v>
      </c>
      <c r="H146" t="s">
        <v>60</v>
      </c>
      <c r="I146" t="s">
        <v>256</v>
      </c>
      <c r="J146" t="s">
        <v>28</v>
      </c>
      <c r="K146" t="s">
        <v>107</v>
      </c>
      <c r="L146" t="s">
        <v>108</v>
      </c>
      <c r="M146" t="s">
        <v>109</v>
      </c>
      <c r="N146">
        <v>10039</v>
      </c>
      <c r="O146" s="1">
        <v>42016</v>
      </c>
      <c r="P146" s="1">
        <v>42017</v>
      </c>
      <c r="Q146" s="5">
        <f t="shared" si="4"/>
        <v>1</v>
      </c>
      <c r="R146">
        <v>7.0000000000000007E-2</v>
      </c>
      <c r="S146">
        <v>20.34</v>
      </c>
      <c r="T146">
        <v>35</v>
      </c>
      <c r="U146">
        <v>5</v>
      </c>
      <c r="V146">
        <f t="shared" si="5"/>
        <v>136.63</v>
      </c>
      <c r="W146">
        <v>33635</v>
      </c>
      <c r="X146" t="s">
        <v>3010</v>
      </c>
    </row>
    <row r="147" spans="1:24" x14ac:dyDescent="0.35">
      <c r="A147">
        <v>899</v>
      </c>
      <c r="B147" t="s">
        <v>422</v>
      </c>
      <c r="C147" t="s">
        <v>33</v>
      </c>
      <c r="D147" t="s">
        <v>22</v>
      </c>
      <c r="E147" t="s">
        <v>23</v>
      </c>
      <c r="F147" t="s">
        <v>36</v>
      </c>
      <c r="G147" t="s">
        <v>52</v>
      </c>
      <c r="H147" t="s">
        <v>53</v>
      </c>
      <c r="I147" t="s">
        <v>421</v>
      </c>
      <c r="J147" t="s">
        <v>28</v>
      </c>
      <c r="K147" t="s">
        <v>107</v>
      </c>
      <c r="L147" t="s">
        <v>316</v>
      </c>
      <c r="M147" t="s">
        <v>423</v>
      </c>
      <c r="N147">
        <v>16602</v>
      </c>
      <c r="O147" s="1">
        <v>42016</v>
      </c>
      <c r="P147" s="1">
        <v>42017</v>
      </c>
      <c r="Q147" s="5">
        <f t="shared" si="4"/>
        <v>1</v>
      </c>
      <c r="R147">
        <v>0.04</v>
      </c>
      <c r="S147">
        <v>90.97</v>
      </c>
      <c r="T147">
        <v>28</v>
      </c>
      <c r="U147">
        <v>2</v>
      </c>
      <c r="V147">
        <f t="shared" si="5"/>
        <v>209.9</v>
      </c>
      <c r="W147">
        <v>86263</v>
      </c>
      <c r="X147" t="s">
        <v>3010</v>
      </c>
    </row>
    <row r="148" spans="1:24" x14ac:dyDescent="0.35">
      <c r="A148">
        <v>899</v>
      </c>
      <c r="B148" t="s">
        <v>422</v>
      </c>
      <c r="C148" t="s">
        <v>33</v>
      </c>
      <c r="D148" t="s">
        <v>34</v>
      </c>
      <c r="E148" t="s">
        <v>23</v>
      </c>
      <c r="F148" t="s">
        <v>44</v>
      </c>
      <c r="G148" t="s">
        <v>74</v>
      </c>
      <c r="H148" t="s">
        <v>60</v>
      </c>
      <c r="I148" t="s">
        <v>256</v>
      </c>
      <c r="J148" t="s">
        <v>28</v>
      </c>
      <c r="K148" t="s">
        <v>107</v>
      </c>
      <c r="L148" t="s">
        <v>316</v>
      </c>
      <c r="M148" t="s">
        <v>423</v>
      </c>
      <c r="N148">
        <v>16602</v>
      </c>
      <c r="O148" s="1">
        <v>42016</v>
      </c>
      <c r="P148" s="1">
        <v>42017</v>
      </c>
      <c r="Q148" s="5">
        <f t="shared" si="4"/>
        <v>1</v>
      </c>
      <c r="R148">
        <v>7.0000000000000007E-2</v>
      </c>
      <c r="S148">
        <v>20.34</v>
      </c>
      <c r="T148">
        <v>35</v>
      </c>
      <c r="U148">
        <v>1</v>
      </c>
      <c r="V148">
        <f t="shared" si="5"/>
        <v>55.27</v>
      </c>
      <c r="W148">
        <v>86263</v>
      </c>
      <c r="X148" t="s">
        <v>3010</v>
      </c>
    </row>
    <row r="149" spans="1:24" x14ac:dyDescent="0.35">
      <c r="A149">
        <v>1636</v>
      </c>
      <c r="B149" t="s">
        <v>424</v>
      </c>
      <c r="C149" t="s">
        <v>33</v>
      </c>
      <c r="D149" t="s">
        <v>83</v>
      </c>
      <c r="E149" t="s">
        <v>67</v>
      </c>
      <c r="F149" t="s">
        <v>24</v>
      </c>
      <c r="G149" t="s">
        <v>122</v>
      </c>
      <c r="H149" t="s">
        <v>60</v>
      </c>
      <c r="I149" t="s">
        <v>425</v>
      </c>
      <c r="J149" t="s">
        <v>28</v>
      </c>
      <c r="K149" t="s">
        <v>55</v>
      </c>
      <c r="L149" t="s">
        <v>86</v>
      </c>
      <c r="M149" t="s">
        <v>426</v>
      </c>
      <c r="N149">
        <v>93905</v>
      </c>
      <c r="O149" s="1">
        <v>42016</v>
      </c>
      <c r="P149" s="1">
        <v>42018</v>
      </c>
      <c r="Q149" s="5">
        <f t="shared" si="4"/>
        <v>2</v>
      </c>
      <c r="R149">
        <v>0.04</v>
      </c>
      <c r="S149">
        <v>136.97999999999999</v>
      </c>
      <c r="T149">
        <v>24.49</v>
      </c>
      <c r="U149">
        <v>12</v>
      </c>
      <c r="V149">
        <f t="shared" si="5"/>
        <v>1668.2099999999998</v>
      </c>
      <c r="W149">
        <v>89706</v>
      </c>
      <c r="X149" t="s">
        <v>3009</v>
      </c>
    </row>
    <row r="150" spans="1:24" x14ac:dyDescent="0.35">
      <c r="A150">
        <v>823</v>
      </c>
      <c r="B150" t="s">
        <v>427</v>
      </c>
      <c r="C150" t="s">
        <v>43</v>
      </c>
      <c r="D150" t="s">
        <v>34</v>
      </c>
      <c r="E150" t="s">
        <v>23</v>
      </c>
      <c r="F150" t="s">
        <v>24</v>
      </c>
      <c r="G150" t="s">
        <v>122</v>
      </c>
      <c r="H150" t="s">
        <v>69</v>
      </c>
      <c r="I150" t="s">
        <v>428</v>
      </c>
      <c r="J150" t="s">
        <v>28</v>
      </c>
      <c r="K150" t="s">
        <v>29</v>
      </c>
      <c r="L150" t="s">
        <v>396</v>
      </c>
      <c r="M150" t="s">
        <v>429</v>
      </c>
      <c r="N150">
        <v>37167</v>
      </c>
      <c r="O150" s="1">
        <v>42016</v>
      </c>
      <c r="P150" s="1">
        <v>42021</v>
      </c>
      <c r="Q150" s="5">
        <f t="shared" si="4"/>
        <v>5</v>
      </c>
      <c r="R150">
        <v>0.04</v>
      </c>
      <c r="S150">
        <v>6.24</v>
      </c>
      <c r="T150">
        <v>5.22</v>
      </c>
      <c r="U150">
        <v>13</v>
      </c>
      <c r="V150">
        <f t="shared" si="5"/>
        <v>86.3</v>
      </c>
      <c r="W150">
        <v>89257</v>
      </c>
      <c r="X150" t="s">
        <v>3007</v>
      </c>
    </row>
    <row r="151" spans="1:24" x14ac:dyDescent="0.35">
      <c r="A151">
        <v>824</v>
      </c>
      <c r="B151" t="s">
        <v>430</v>
      </c>
      <c r="C151" t="s">
        <v>43</v>
      </c>
      <c r="D151" t="s">
        <v>22</v>
      </c>
      <c r="E151" t="s">
        <v>23</v>
      </c>
      <c r="F151" t="s">
        <v>24</v>
      </c>
      <c r="G151" t="s">
        <v>113</v>
      </c>
      <c r="H151" t="s">
        <v>26</v>
      </c>
      <c r="I151" t="s">
        <v>431</v>
      </c>
      <c r="J151" t="s">
        <v>28</v>
      </c>
      <c r="K151" t="s">
        <v>29</v>
      </c>
      <c r="L151" t="s">
        <v>396</v>
      </c>
      <c r="M151" t="s">
        <v>432</v>
      </c>
      <c r="N151">
        <v>37174</v>
      </c>
      <c r="O151" s="1">
        <v>42016</v>
      </c>
      <c r="P151" s="1">
        <v>42023</v>
      </c>
      <c r="Q151" s="5">
        <f t="shared" si="4"/>
        <v>7</v>
      </c>
      <c r="R151">
        <v>0.09</v>
      </c>
      <c r="S151">
        <v>260.98</v>
      </c>
      <c r="T151">
        <v>41.91</v>
      </c>
      <c r="U151">
        <v>8</v>
      </c>
      <c r="V151">
        <f t="shared" si="5"/>
        <v>2129.66</v>
      </c>
      <c r="W151">
        <v>89257</v>
      </c>
      <c r="X151" t="s">
        <v>3007</v>
      </c>
    </row>
    <row r="152" spans="1:24" x14ac:dyDescent="0.35">
      <c r="A152">
        <v>1424</v>
      </c>
      <c r="B152" t="s">
        <v>433</v>
      </c>
      <c r="C152" t="s">
        <v>43</v>
      </c>
      <c r="D152" t="s">
        <v>22</v>
      </c>
      <c r="E152" t="s">
        <v>67</v>
      </c>
      <c r="F152" t="s">
        <v>24</v>
      </c>
      <c r="G152" t="s">
        <v>105</v>
      </c>
      <c r="H152" t="s">
        <v>53</v>
      </c>
      <c r="I152" t="s">
        <v>434</v>
      </c>
      <c r="J152" t="s">
        <v>28</v>
      </c>
      <c r="K152" t="s">
        <v>55</v>
      </c>
      <c r="L152" t="s">
        <v>56</v>
      </c>
      <c r="M152" t="s">
        <v>435</v>
      </c>
      <c r="N152">
        <v>80112</v>
      </c>
      <c r="O152" s="1">
        <v>42016</v>
      </c>
      <c r="P152" s="1">
        <v>42018</v>
      </c>
      <c r="Q152" s="5">
        <f t="shared" si="4"/>
        <v>2</v>
      </c>
      <c r="R152">
        <v>0.05</v>
      </c>
      <c r="S152">
        <v>350.99</v>
      </c>
      <c r="T152">
        <v>39</v>
      </c>
      <c r="U152">
        <v>3</v>
      </c>
      <c r="V152">
        <f t="shared" si="5"/>
        <v>1091.92</v>
      </c>
      <c r="W152">
        <v>89448</v>
      </c>
      <c r="X152" t="s">
        <v>3009</v>
      </c>
    </row>
    <row r="153" spans="1:24" x14ac:dyDescent="0.35">
      <c r="A153">
        <v>1424</v>
      </c>
      <c r="B153" t="s">
        <v>433</v>
      </c>
      <c r="C153" t="s">
        <v>43</v>
      </c>
      <c r="D153" t="s">
        <v>34</v>
      </c>
      <c r="E153" t="s">
        <v>67</v>
      </c>
      <c r="F153" t="s">
        <v>44</v>
      </c>
      <c r="G153" t="s">
        <v>341</v>
      </c>
      <c r="H153" t="s">
        <v>69</v>
      </c>
      <c r="I153" t="s">
        <v>436</v>
      </c>
      <c r="J153" t="s">
        <v>28</v>
      </c>
      <c r="K153" t="s">
        <v>55</v>
      </c>
      <c r="L153" t="s">
        <v>56</v>
      </c>
      <c r="M153" t="s">
        <v>435</v>
      </c>
      <c r="N153">
        <v>80112</v>
      </c>
      <c r="O153" s="1">
        <v>42016</v>
      </c>
      <c r="P153" s="1">
        <v>42020</v>
      </c>
      <c r="Q153" s="5">
        <f t="shared" si="4"/>
        <v>4</v>
      </c>
      <c r="R153">
        <v>0</v>
      </c>
      <c r="S153">
        <v>8.74</v>
      </c>
      <c r="T153">
        <v>1.39</v>
      </c>
      <c r="U153">
        <v>7</v>
      </c>
      <c r="V153">
        <f t="shared" si="5"/>
        <v>62.57</v>
      </c>
      <c r="W153">
        <v>89448</v>
      </c>
      <c r="X153" t="s">
        <v>3009</v>
      </c>
    </row>
    <row r="154" spans="1:24" x14ac:dyDescent="0.35">
      <c r="A154">
        <v>1424</v>
      </c>
      <c r="B154" t="s">
        <v>433</v>
      </c>
      <c r="C154" t="s">
        <v>43</v>
      </c>
      <c r="D154" t="s">
        <v>34</v>
      </c>
      <c r="E154" t="s">
        <v>67</v>
      </c>
      <c r="F154" t="s">
        <v>44</v>
      </c>
      <c r="G154" t="s">
        <v>172</v>
      </c>
      <c r="H154" t="s">
        <v>46</v>
      </c>
      <c r="I154" t="s">
        <v>437</v>
      </c>
      <c r="J154" t="s">
        <v>28</v>
      </c>
      <c r="K154" t="s">
        <v>55</v>
      </c>
      <c r="L154" t="s">
        <v>56</v>
      </c>
      <c r="M154" t="s">
        <v>435</v>
      </c>
      <c r="N154">
        <v>80112</v>
      </c>
      <c r="O154" s="1">
        <v>42016</v>
      </c>
      <c r="P154" s="1">
        <v>42020</v>
      </c>
      <c r="Q154" s="5">
        <f t="shared" si="4"/>
        <v>4</v>
      </c>
      <c r="R154">
        <v>0.02</v>
      </c>
      <c r="S154">
        <v>1.98</v>
      </c>
      <c r="T154">
        <v>0.7</v>
      </c>
      <c r="U154">
        <v>11</v>
      </c>
      <c r="V154">
        <f t="shared" si="5"/>
        <v>22.46</v>
      </c>
      <c r="W154">
        <v>89448</v>
      </c>
      <c r="X154" t="s">
        <v>3009</v>
      </c>
    </row>
    <row r="155" spans="1:24" x14ac:dyDescent="0.35">
      <c r="A155">
        <v>2715</v>
      </c>
      <c r="B155" t="s">
        <v>438</v>
      </c>
      <c r="C155" t="s">
        <v>43</v>
      </c>
      <c r="D155" t="s">
        <v>34</v>
      </c>
      <c r="E155" t="s">
        <v>90</v>
      </c>
      <c r="F155" t="s">
        <v>36</v>
      </c>
      <c r="G155" t="s">
        <v>37</v>
      </c>
      <c r="H155" t="s">
        <v>38</v>
      </c>
      <c r="I155" t="s">
        <v>439</v>
      </c>
      <c r="J155" t="s">
        <v>28</v>
      </c>
      <c r="K155" t="s">
        <v>48</v>
      </c>
      <c r="L155" t="s">
        <v>285</v>
      </c>
      <c r="M155" t="s">
        <v>440</v>
      </c>
      <c r="N155">
        <v>48911</v>
      </c>
      <c r="O155" s="1">
        <v>42016</v>
      </c>
      <c r="P155" s="1">
        <v>42020</v>
      </c>
      <c r="Q155" s="5">
        <f t="shared" si="4"/>
        <v>4</v>
      </c>
      <c r="R155">
        <v>0.01</v>
      </c>
      <c r="S155">
        <v>29.89</v>
      </c>
      <c r="T155">
        <v>1.99</v>
      </c>
      <c r="U155">
        <v>1</v>
      </c>
      <c r="V155">
        <f t="shared" si="5"/>
        <v>31.869999999999997</v>
      </c>
      <c r="W155">
        <v>88702</v>
      </c>
      <c r="X155" t="s">
        <v>3008</v>
      </c>
    </row>
    <row r="156" spans="1:24" x14ac:dyDescent="0.35">
      <c r="A156">
        <v>2069</v>
      </c>
      <c r="B156" t="s">
        <v>441</v>
      </c>
      <c r="C156" t="s">
        <v>112</v>
      </c>
      <c r="D156" t="s">
        <v>34</v>
      </c>
      <c r="E156" t="s">
        <v>35</v>
      </c>
      <c r="F156" t="s">
        <v>36</v>
      </c>
      <c r="G156" t="s">
        <v>37</v>
      </c>
      <c r="H156" t="s">
        <v>69</v>
      </c>
      <c r="I156" t="s">
        <v>442</v>
      </c>
      <c r="J156" t="s">
        <v>28</v>
      </c>
      <c r="K156" t="s">
        <v>29</v>
      </c>
      <c r="L156" t="s">
        <v>384</v>
      </c>
      <c r="M156" t="s">
        <v>443</v>
      </c>
      <c r="N156">
        <v>41075</v>
      </c>
      <c r="O156" s="1">
        <v>42016</v>
      </c>
      <c r="P156" s="1">
        <v>42018</v>
      </c>
      <c r="Q156" s="5">
        <f t="shared" si="4"/>
        <v>2</v>
      </c>
      <c r="R156">
        <v>0.1</v>
      </c>
      <c r="S156">
        <v>40.98</v>
      </c>
      <c r="T156">
        <v>6.5</v>
      </c>
      <c r="U156">
        <v>3</v>
      </c>
      <c r="V156">
        <f t="shared" si="5"/>
        <v>129.34</v>
      </c>
      <c r="W156">
        <v>88554</v>
      </c>
      <c r="X156" t="s">
        <v>3007</v>
      </c>
    </row>
    <row r="157" spans="1:24" x14ac:dyDescent="0.35">
      <c r="A157">
        <v>750</v>
      </c>
      <c r="B157" t="s">
        <v>444</v>
      </c>
      <c r="C157" t="s">
        <v>66</v>
      </c>
      <c r="D157" t="s">
        <v>34</v>
      </c>
      <c r="E157" t="s">
        <v>90</v>
      </c>
      <c r="F157" t="s">
        <v>44</v>
      </c>
      <c r="G157" t="s">
        <v>74</v>
      </c>
      <c r="H157" t="s">
        <v>69</v>
      </c>
      <c r="I157" t="s">
        <v>445</v>
      </c>
      <c r="J157" t="s">
        <v>28</v>
      </c>
      <c r="K157" t="s">
        <v>29</v>
      </c>
      <c r="L157" t="s">
        <v>384</v>
      </c>
      <c r="M157" t="s">
        <v>446</v>
      </c>
      <c r="N157">
        <v>41042</v>
      </c>
      <c r="O157" s="1">
        <v>42016</v>
      </c>
      <c r="P157" s="1">
        <v>42017</v>
      </c>
      <c r="Q157" s="5">
        <f t="shared" si="4"/>
        <v>1</v>
      </c>
      <c r="R157">
        <v>0.09</v>
      </c>
      <c r="S157">
        <v>27.75</v>
      </c>
      <c r="T157">
        <v>19.989999999999998</v>
      </c>
      <c r="U157">
        <v>10</v>
      </c>
      <c r="V157">
        <f t="shared" si="5"/>
        <v>297.40000000000003</v>
      </c>
      <c r="W157">
        <v>91200</v>
      </c>
      <c r="X157" t="s">
        <v>3007</v>
      </c>
    </row>
    <row r="158" spans="1:24" x14ac:dyDescent="0.35">
      <c r="A158">
        <v>2489</v>
      </c>
      <c r="B158" t="s">
        <v>447</v>
      </c>
      <c r="C158" t="s">
        <v>66</v>
      </c>
      <c r="D158" t="s">
        <v>34</v>
      </c>
      <c r="E158" t="s">
        <v>67</v>
      </c>
      <c r="F158" t="s">
        <v>36</v>
      </c>
      <c r="G158" t="s">
        <v>131</v>
      </c>
      <c r="H158" t="s">
        <v>69</v>
      </c>
      <c r="I158" t="s">
        <v>448</v>
      </c>
      <c r="J158" t="s">
        <v>28</v>
      </c>
      <c r="K158" t="s">
        <v>55</v>
      </c>
      <c r="L158" t="s">
        <v>86</v>
      </c>
      <c r="M158" t="s">
        <v>449</v>
      </c>
      <c r="N158">
        <v>94521</v>
      </c>
      <c r="O158" s="1">
        <v>42016</v>
      </c>
      <c r="P158" s="1">
        <v>42016</v>
      </c>
      <c r="Q158" s="5">
        <f t="shared" si="4"/>
        <v>0</v>
      </c>
      <c r="R158">
        <v>7.0000000000000007E-2</v>
      </c>
      <c r="S158">
        <v>65.989999999999995</v>
      </c>
      <c r="T158">
        <v>8.8000000000000007</v>
      </c>
      <c r="U158">
        <v>9</v>
      </c>
      <c r="V158">
        <f t="shared" si="5"/>
        <v>602.63999999999987</v>
      </c>
      <c r="W158">
        <v>86886</v>
      </c>
      <c r="X158" t="s">
        <v>3009</v>
      </c>
    </row>
    <row r="159" spans="1:24" x14ac:dyDescent="0.35">
      <c r="A159">
        <v>2490</v>
      </c>
      <c r="B159" t="s">
        <v>450</v>
      </c>
      <c r="C159" t="s">
        <v>66</v>
      </c>
      <c r="D159" t="s">
        <v>83</v>
      </c>
      <c r="E159" t="s">
        <v>67</v>
      </c>
      <c r="F159" t="s">
        <v>36</v>
      </c>
      <c r="G159" t="s">
        <v>37</v>
      </c>
      <c r="H159" t="s">
        <v>38</v>
      </c>
      <c r="I159" t="s">
        <v>451</v>
      </c>
      <c r="J159" t="s">
        <v>28</v>
      </c>
      <c r="K159" t="s">
        <v>55</v>
      </c>
      <c r="L159" t="s">
        <v>86</v>
      </c>
      <c r="M159" t="s">
        <v>452</v>
      </c>
      <c r="N159">
        <v>92627</v>
      </c>
      <c r="O159" s="1">
        <v>42016</v>
      </c>
      <c r="P159" s="1">
        <v>42018</v>
      </c>
      <c r="Q159" s="5">
        <f t="shared" si="4"/>
        <v>2</v>
      </c>
      <c r="R159">
        <v>0</v>
      </c>
      <c r="S159">
        <v>10.01</v>
      </c>
      <c r="T159">
        <v>1.99</v>
      </c>
      <c r="U159">
        <v>11</v>
      </c>
      <c r="V159">
        <f t="shared" si="5"/>
        <v>112.1</v>
      </c>
      <c r="W159">
        <v>86886</v>
      </c>
      <c r="X159" t="s">
        <v>3009</v>
      </c>
    </row>
    <row r="160" spans="1:24" x14ac:dyDescent="0.35">
      <c r="A160">
        <v>2491</v>
      </c>
      <c r="B160" t="s">
        <v>453</v>
      </c>
      <c r="C160" t="s">
        <v>66</v>
      </c>
      <c r="D160" t="s">
        <v>34</v>
      </c>
      <c r="E160" t="s">
        <v>67</v>
      </c>
      <c r="F160" t="s">
        <v>36</v>
      </c>
      <c r="G160" t="s">
        <v>131</v>
      </c>
      <c r="H160" t="s">
        <v>69</v>
      </c>
      <c r="I160" t="s">
        <v>448</v>
      </c>
      <c r="J160" t="s">
        <v>28</v>
      </c>
      <c r="K160" t="s">
        <v>55</v>
      </c>
      <c r="L160" t="s">
        <v>86</v>
      </c>
      <c r="M160" t="s">
        <v>96</v>
      </c>
      <c r="N160">
        <v>90045</v>
      </c>
      <c r="O160" s="1">
        <v>42016</v>
      </c>
      <c r="P160" s="1">
        <v>42016</v>
      </c>
      <c r="Q160" s="5">
        <f t="shared" si="4"/>
        <v>0</v>
      </c>
      <c r="R160">
        <v>7.0000000000000007E-2</v>
      </c>
      <c r="S160">
        <v>65.989999999999995</v>
      </c>
      <c r="T160">
        <v>8.8000000000000007</v>
      </c>
      <c r="U160">
        <v>37</v>
      </c>
      <c r="V160">
        <f t="shared" si="5"/>
        <v>2450.3599999999997</v>
      </c>
      <c r="W160">
        <v>23877</v>
      </c>
      <c r="X160" t="s">
        <v>3009</v>
      </c>
    </row>
    <row r="161" spans="1:24" x14ac:dyDescent="0.35">
      <c r="A161">
        <v>2491</v>
      </c>
      <c r="B161" t="s">
        <v>453</v>
      </c>
      <c r="C161" t="s">
        <v>66</v>
      </c>
      <c r="D161" t="s">
        <v>83</v>
      </c>
      <c r="E161" t="s">
        <v>67</v>
      </c>
      <c r="F161" t="s">
        <v>36</v>
      </c>
      <c r="G161" t="s">
        <v>37</v>
      </c>
      <c r="H161" t="s">
        <v>38</v>
      </c>
      <c r="I161" t="s">
        <v>451</v>
      </c>
      <c r="J161" t="s">
        <v>28</v>
      </c>
      <c r="K161" t="s">
        <v>55</v>
      </c>
      <c r="L161" t="s">
        <v>86</v>
      </c>
      <c r="M161" t="s">
        <v>96</v>
      </c>
      <c r="N161">
        <v>90045</v>
      </c>
      <c r="O161" s="1">
        <v>42016</v>
      </c>
      <c r="P161" s="1">
        <v>42018</v>
      </c>
      <c r="Q161" s="5">
        <f t="shared" si="4"/>
        <v>2</v>
      </c>
      <c r="R161">
        <v>0</v>
      </c>
      <c r="S161">
        <v>10.01</v>
      </c>
      <c r="T161">
        <v>1.99</v>
      </c>
      <c r="U161">
        <v>42</v>
      </c>
      <c r="V161">
        <f t="shared" si="5"/>
        <v>422.41</v>
      </c>
      <c r="W161">
        <v>23877</v>
      </c>
      <c r="X161" t="s">
        <v>3009</v>
      </c>
    </row>
    <row r="162" spans="1:24" x14ac:dyDescent="0.35">
      <c r="A162">
        <v>2338</v>
      </c>
      <c r="B162" t="s">
        <v>454</v>
      </c>
      <c r="C162" t="s">
        <v>21</v>
      </c>
      <c r="D162" t="s">
        <v>34</v>
      </c>
      <c r="E162" t="s">
        <v>67</v>
      </c>
      <c r="F162" t="s">
        <v>24</v>
      </c>
      <c r="G162" t="s">
        <v>122</v>
      </c>
      <c r="H162" t="s">
        <v>69</v>
      </c>
      <c r="I162" t="s">
        <v>455</v>
      </c>
      <c r="J162" t="s">
        <v>28</v>
      </c>
      <c r="K162" t="s">
        <v>107</v>
      </c>
      <c r="L162" t="s">
        <v>414</v>
      </c>
      <c r="M162" t="s">
        <v>456</v>
      </c>
      <c r="N162">
        <v>20740</v>
      </c>
      <c r="O162" s="1">
        <v>42017</v>
      </c>
      <c r="P162" s="1">
        <v>42017</v>
      </c>
      <c r="Q162" s="5">
        <f t="shared" si="4"/>
        <v>0</v>
      </c>
      <c r="R162">
        <v>0.06</v>
      </c>
      <c r="S162">
        <v>2.08</v>
      </c>
      <c r="T162">
        <v>5.33</v>
      </c>
      <c r="U162">
        <v>4</v>
      </c>
      <c r="V162">
        <f t="shared" si="5"/>
        <v>13.59</v>
      </c>
      <c r="W162">
        <v>91480</v>
      </c>
      <c r="X162" t="s">
        <v>3010</v>
      </c>
    </row>
    <row r="163" spans="1:24" x14ac:dyDescent="0.35">
      <c r="A163">
        <v>510</v>
      </c>
      <c r="B163" t="s">
        <v>457</v>
      </c>
      <c r="C163" t="s">
        <v>43</v>
      </c>
      <c r="D163" t="s">
        <v>34</v>
      </c>
      <c r="E163" t="s">
        <v>90</v>
      </c>
      <c r="F163" t="s">
        <v>44</v>
      </c>
      <c r="G163" t="s">
        <v>84</v>
      </c>
      <c r="H163" t="s">
        <v>69</v>
      </c>
      <c r="I163" t="s">
        <v>458</v>
      </c>
      <c r="J163" t="s">
        <v>28</v>
      </c>
      <c r="K163" t="s">
        <v>55</v>
      </c>
      <c r="L163" t="s">
        <v>86</v>
      </c>
      <c r="M163" t="s">
        <v>459</v>
      </c>
      <c r="N163">
        <v>95336</v>
      </c>
      <c r="O163" s="1">
        <v>42017</v>
      </c>
      <c r="P163" s="1">
        <v>42017</v>
      </c>
      <c r="Q163" s="5">
        <f t="shared" si="4"/>
        <v>0</v>
      </c>
      <c r="R163">
        <v>0.02</v>
      </c>
      <c r="S163">
        <v>48.04</v>
      </c>
      <c r="T163">
        <v>5.09</v>
      </c>
      <c r="U163">
        <v>3</v>
      </c>
      <c r="V163">
        <f t="shared" si="5"/>
        <v>149.19</v>
      </c>
      <c r="W163">
        <v>90058</v>
      </c>
      <c r="X163" t="s">
        <v>3009</v>
      </c>
    </row>
    <row r="164" spans="1:24" x14ac:dyDescent="0.35">
      <c r="A164">
        <v>570</v>
      </c>
      <c r="B164" t="s">
        <v>460</v>
      </c>
      <c r="C164" t="s">
        <v>43</v>
      </c>
      <c r="D164" t="s">
        <v>34</v>
      </c>
      <c r="E164" t="s">
        <v>35</v>
      </c>
      <c r="F164" t="s">
        <v>36</v>
      </c>
      <c r="G164" t="s">
        <v>131</v>
      </c>
      <c r="H164" t="s">
        <v>140</v>
      </c>
      <c r="I164" t="s">
        <v>461</v>
      </c>
      <c r="J164" t="s">
        <v>28</v>
      </c>
      <c r="K164" t="s">
        <v>55</v>
      </c>
      <c r="L164" t="s">
        <v>292</v>
      </c>
      <c r="M164" t="s">
        <v>462</v>
      </c>
      <c r="N164">
        <v>89015</v>
      </c>
      <c r="O164" s="1">
        <v>42017</v>
      </c>
      <c r="P164" s="1">
        <v>42017</v>
      </c>
      <c r="Q164" s="5">
        <f t="shared" si="4"/>
        <v>0</v>
      </c>
      <c r="R164">
        <v>0.06</v>
      </c>
      <c r="S164">
        <v>7.99</v>
      </c>
      <c r="T164">
        <v>5.03</v>
      </c>
      <c r="U164">
        <v>10</v>
      </c>
      <c r="V164">
        <f t="shared" si="5"/>
        <v>84.87</v>
      </c>
      <c r="W164">
        <v>88881</v>
      </c>
      <c r="X164" t="s">
        <v>3009</v>
      </c>
    </row>
    <row r="165" spans="1:24" x14ac:dyDescent="0.35">
      <c r="A165">
        <v>576</v>
      </c>
      <c r="B165" t="s">
        <v>463</v>
      </c>
      <c r="C165" t="s">
        <v>43</v>
      </c>
      <c r="D165" t="s">
        <v>34</v>
      </c>
      <c r="E165" t="s">
        <v>90</v>
      </c>
      <c r="F165" t="s">
        <v>44</v>
      </c>
      <c r="G165" t="s">
        <v>91</v>
      </c>
      <c r="H165" t="s">
        <v>60</v>
      </c>
      <c r="I165" t="s">
        <v>464</v>
      </c>
      <c r="J165" t="s">
        <v>28</v>
      </c>
      <c r="K165" t="s">
        <v>55</v>
      </c>
      <c r="L165" t="s">
        <v>86</v>
      </c>
      <c r="M165" t="s">
        <v>465</v>
      </c>
      <c r="N165">
        <v>91767</v>
      </c>
      <c r="O165" s="1">
        <v>42017</v>
      </c>
      <c r="P165" s="1">
        <v>42021</v>
      </c>
      <c r="Q165" s="5">
        <f t="shared" si="4"/>
        <v>4</v>
      </c>
      <c r="R165">
        <v>0.06</v>
      </c>
      <c r="S165">
        <v>4.4800000000000004</v>
      </c>
      <c r="T165">
        <v>49</v>
      </c>
      <c r="U165">
        <v>4</v>
      </c>
      <c r="V165">
        <f t="shared" si="5"/>
        <v>66.86</v>
      </c>
      <c r="W165">
        <v>88645</v>
      </c>
      <c r="X165" t="s">
        <v>3009</v>
      </c>
    </row>
    <row r="166" spans="1:24" x14ac:dyDescent="0.35">
      <c r="A166">
        <v>2369</v>
      </c>
      <c r="B166" t="s">
        <v>466</v>
      </c>
      <c r="C166" t="s">
        <v>43</v>
      </c>
      <c r="D166" t="s">
        <v>34</v>
      </c>
      <c r="E166" t="s">
        <v>35</v>
      </c>
      <c r="F166" t="s">
        <v>44</v>
      </c>
      <c r="G166" t="s">
        <v>84</v>
      </c>
      <c r="H166" t="s">
        <v>69</v>
      </c>
      <c r="I166" t="s">
        <v>467</v>
      </c>
      <c r="J166" t="s">
        <v>28</v>
      </c>
      <c r="K166" t="s">
        <v>29</v>
      </c>
      <c r="L166" t="s">
        <v>119</v>
      </c>
      <c r="M166" t="s">
        <v>468</v>
      </c>
      <c r="N166">
        <v>33024</v>
      </c>
      <c r="O166" s="1">
        <v>42017</v>
      </c>
      <c r="P166" s="1">
        <v>42019</v>
      </c>
      <c r="Q166" s="5">
        <f t="shared" si="4"/>
        <v>2</v>
      </c>
      <c r="R166">
        <v>7.0000000000000007E-2</v>
      </c>
      <c r="S166">
        <v>5.98</v>
      </c>
      <c r="T166">
        <v>5.79</v>
      </c>
      <c r="U166">
        <v>13</v>
      </c>
      <c r="V166">
        <f t="shared" si="5"/>
        <v>83.460000000000022</v>
      </c>
      <c r="W166">
        <v>90408</v>
      </c>
      <c r="X166" t="s">
        <v>3007</v>
      </c>
    </row>
    <row r="167" spans="1:24" x14ac:dyDescent="0.35">
      <c r="A167">
        <v>3340</v>
      </c>
      <c r="B167" t="s">
        <v>469</v>
      </c>
      <c r="C167" t="s">
        <v>112</v>
      </c>
      <c r="D167" t="s">
        <v>34</v>
      </c>
      <c r="E167" t="s">
        <v>35</v>
      </c>
      <c r="F167" t="s">
        <v>36</v>
      </c>
      <c r="G167" t="s">
        <v>131</v>
      </c>
      <c r="H167" t="s">
        <v>69</v>
      </c>
      <c r="I167" t="s">
        <v>470</v>
      </c>
      <c r="J167" t="s">
        <v>28</v>
      </c>
      <c r="K167" t="s">
        <v>55</v>
      </c>
      <c r="L167" t="s">
        <v>135</v>
      </c>
      <c r="M167" t="s">
        <v>471</v>
      </c>
      <c r="N167">
        <v>97060</v>
      </c>
      <c r="O167" s="1">
        <v>42017</v>
      </c>
      <c r="P167" s="1">
        <v>42018</v>
      </c>
      <c r="Q167" s="5">
        <f t="shared" si="4"/>
        <v>1</v>
      </c>
      <c r="R167">
        <v>0.08</v>
      </c>
      <c r="S167">
        <v>125.99</v>
      </c>
      <c r="T167">
        <v>4.2</v>
      </c>
      <c r="U167">
        <v>14</v>
      </c>
      <c r="V167">
        <f t="shared" si="5"/>
        <v>1767.98</v>
      </c>
      <c r="W167">
        <v>85980</v>
      </c>
      <c r="X167" t="s">
        <v>3009</v>
      </c>
    </row>
    <row r="168" spans="1:24" x14ac:dyDescent="0.35">
      <c r="A168">
        <v>772</v>
      </c>
      <c r="B168" t="s">
        <v>472</v>
      </c>
      <c r="C168" t="s">
        <v>21</v>
      </c>
      <c r="D168" t="s">
        <v>34</v>
      </c>
      <c r="E168" t="s">
        <v>23</v>
      </c>
      <c r="F168" t="s">
        <v>44</v>
      </c>
      <c r="G168" t="s">
        <v>91</v>
      </c>
      <c r="H168" t="s">
        <v>69</v>
      </c>
      <c r="I168" t="s">
        <v>473</v>
      </c>
      <c r="J168" t="s">
        <v>28</v>
      </c>
      <c r="K168" t="s">
        <v>107</v>
      </c>
      <c r="L168" t="s">
        <v>316</v>
      </c>
      <c r="M168" t="s">
        <v>474</v>
      </c>
      <c r="N168">
        <v>18103</v>
      </c>
      <c r="O168" s="1">
        <v>42018</v>
      </c>
      <c r="P168" s="1">
        <v>42020</v>
      </c>
      <c r="Q168" s="5">
        <f t="shared" si="4"/>
        <v>2</v>
      </c>
      <c r="R168">
        <v>0.08</v>
      </c>
      <c r="S168">
        <v>7.77</v>
      </c>
      <c r="T168">
        <v>9.23</v>
      </c>
      <c r="U168">
        <v>7</v>
      </c>
      <c r="V168">
        <f t="shared" si="5"/>
        <v>63.540000000000006</v>
      </c>
      <c r="W168">
        <v>88666</v>
      </c>
      <c r="X168" t="s">
        <v>3010</v>
      </c>
    </row>
    <row r="169" spans="1:24" x14ac:dyDescent="0.35">
      <c r="A169">
        <v>772</v>
      </c>
      <c r="B169" t="s">
        <v>472</v>
      </c>
      <c r="C169" t="s">
        <v>21</v>
      </c>
      <c r="D169" t="s">
        <v>83</v>
      </c>
      <c r="E169" t="s">
        <v>23</v>
      </c>
      <c r="F169" t="s">
        <v>44</v>
      </c>
      <c r="G169" t="s">
        <v>84</v>
      </c>
      <c r="H169" t="s">
        <v>69</v>
      </c>
      <c r="I169" t="s">
        <v>475</v>
      </c>
      <c r="J169" t="s">
        <v>28</v>
      </c>
      <c r="K169" t="s">
        <v>107</v>
      </c>
      <c r="L169" t="s">
        <v>316</v>
      </c>
      <c r="M169" t="s">
        <v>474</v>
      </c>
      <c r="N169">
        <v>18103</v>
      </c>
      <c r="O169" s="1">
        <v>42018</v>
      </c>
      <c r="P169" s="1">
        <v>42020</v>
      </c>
      <c r="Q169" s="5">
        <f t="shared" si="4"/>
        <v>2</v>
      </c>
      <c r="R169">
        <v>0.1</v>
      </c>
      <c r="S169">
        <v>18.97</v>
      </c>
      <c r="T169">
        <v>9.5399999999999991</v>
      </c>
      <c r="U169">
        <v>3</v>
      </c>
      <c r="V169">
        <f t="shared" si="5"/>
        <v>66.349999999999994</v>
      </c>
      <c r="W169">
        <v>88666</v>
      </c>
      <c r="X169" t="s">
        <v>3010</v>
      </c>
    </row>
    <row r="170" spans="1:24" x14ac:dyDescent="0.35">
      <c r="A170">
        <v>1636</v>
      </c>
      <c r="B170" t="s">
        <v>424</v>
      </c>
      <c r="C170" t="s">
        <v>21</v>
      </c>
      <c r="D170" t="s">
        <v>22</v>
      </c>
      <c r="E170" t="s">
        <v>67</v>
      </c>
      <c r="F170" t="s">
        <v>36</v>
      </c>
      <c r="G170" t="s">
        <v>52</v>
      </c>
      <c r="H170" t="s">
        <v>53</v>
      </c>
      <c r="I170" t="s">
        <v>476</v>
      </c>
      <c r="J170" t="s">
        <v>28</v>
      </c>
      <c r="K170" t="s">
        <v>55</v>
      </c>
      <c r="L170" t="s">
        <v>86</v>
      </c>
      <c r="M170" t="s">
        <v>426</v>
      </c>
      <c r="N170">
        <v>93905</v>
      </c>
      <c r="O170" s="1">
        <v>42018</v>
      </c>
      <c r="P170" s="1">
        <v>42020</v>
      </c>
      <c r="Q170" s="5">
        <f t="shared" si="4"/>
        <v>2</v>
      </c>
      <c r="R170">
        <v>0.08</v>
      </c>
      <c r="S170">
        <v>115.99</v>
      </c>
      <c r="T170">
        <v>56.14</v>
      </c>
      <c r="U170">
        <v>5</v>
      </c>
      <c r="V170">
        <f t="shared" si="5"/>
        <v>636.00999999999988</v>
      </c>
      <c r="W170">
        <v>89704</v>
      </c>
      <c r="X170" t="s">
        <v>3009</v>
      </c>
    </row>
    <row r="171" spans="1:24" x14ac:dyDescent="0.35">
      <c r="A171">
        <v>1636</v>
      </c>
      <c r="B171" t="s">
        <v>424</v>
      </c>
      <c r="C171" t="s">
        <v>21</v>
      </c>
      <c r="D171" t="s">
        <v>34</v>
      </c>
      <c r="E171" t="s">
        <v>67</v>
      </c>
      <c r="F171" t="s">
        <v>44</v>
      </c>
      <c r="G171" t="s">
        <v>45</v>
      </c>
      <c r="H171" t="s">
        <v>46</v>
      </c>
      <c r="I171" t="s">
        <v>477</v>
      </c>
      <c r="J171" t="s">
        <v>28</v>
      </c>
      <c r="K171" t="s">
        <v>55</v>
      </c>
      <c r="L171" t="s">
        <v>86</v>
      </c>
      <c r="M171" t="s">
        <v>426</v>
      </c>
      <c r="N171">
        <v>93905</v>
      </c>
      <c r="O171" s="1">
        <v>42018</v>
      </c>
      <c r="P171" s="1">
        <v>42021</v>
      </c>
      <c r="Q171" s="5">
        <f t="shared" si="4"/>
        <v>3</v>
      </c>
      <c r="R171">
        <v>0.08</v>
      </c>
      <c r="S171">
        <v>4.28</v>
      </c>
      <c r="T171">
        <v>0.94</v>
      </c>
      <c r="U171">
        <v>7</v>
      </c>
      <c r="V171">
        <f t="shared" si="5"/>
        <v>30.820000000000004</v>
      </c>
      <c r="W171">
        <v>89704</v>
      </c>
      <c r="X171" t="s">
        <v>3009</v>
      </c>
    </row>
    <row r="172" spans="1:24" x14ac:dyDescent="0.35">
      <c r="A172">
        <v>463</v>
      </c>
      <c r="B172" t="s">
        <v>478</v>
      </c>
      <c r="C172" t="s">
        <v>43</v>
      </c>
      <c r="D172" t="s">
        <v>34</v>
      </c>
      <c r="E172" t="s">
        <v>23</v>
      </c>
      <c r="F172" t="s">
        <v>44</v>
      </c>
      <c r="G172" t="s">
        <v>74</v>
      </c>
      <c r="H172" t="s">
        <v>69</v>
      </c>
      <c r="I172" t="s">
        <v>479</v>
      </c>
      <c r="J172" t="s">
        <v>28</v>
      </c>
      <c r="K172" t="s">
        <v>55</v>
      </c>
      <c r="L172" t="s">
        <v>86</v>
      </c>
      <c r="M172" t="s">
        <v>480</v>
      </c>
      <c r="N172">
        <v>90069</v>
      </c>
      <c r="O172" s="1">
        <v>42018</v>
      </c>
      <c r="P172" s="1">
        <v>42020</v>
      </c>
      <c r="Q172" s="5">
        <f t="shared" si="4"/>
        <v>2</v>
      </c>
      <c r="R172">
        <v>7.0000000000000007E-2</v>
      </c>
      <c r="S172">
        <v>165.2</v>
      </c>
      <c r="T172">
        <v>19.989999999999998</v>
      </c>
      <c r="U172">
        <v>7</v>
      </c>
      <c r="V172">
        <f t="shared" si="5"/>
        <v>1176.32</v>
      </c>
      <c r="W172">
        <v>88061</v>
      </c>
      <c r="X172" t="s">
        <v>3009</v>
      </c>
    </row>
    <row r="173" spans="1:24" x14ac:dyDescent="0.35">
      <c r="A173">
        <v>3064</v>
      </c>
      <c r="B173" t="s">
        <v>481</v>
      </c>
      <c r="C173" t="s">
        <v>43</v>
      </c>
      <c r="D173" t="s">
        <v>34</v>
      </c>
      <c r="E173" t="s">
        <v>35</v>
      </c>
      <c r="F173" t="s">
        <v>44</v>
      </c>
      <c r="G173" t="s">
        <v>84</v>
      </c>
      <c r="H173" t="s">
        <v>46</v>
      </c>
      <c r="I173" t="s">
        <v>482</v>
      </c>
      <c r="J173" t="s">
        <v>28</v>
      </c>
      <c r="K173" t="s">
        <v>55</v>
      </c>
      <c r="L173" t="s">
        <v>62</v>
      </c>
      <c r="M173" t="s">
        <v>483</v>
      </c>
      <c r="N173">
        <v>98503</v>
      </c>
      <c r="O173" s="1">
        <v>42018</v>
      </c>
      <c r="P173" s="1">
        <v>42023</v>
      </c>
      <c r="Q173" s="5">
        <f t="shared" si="4"/>
        <v>5</v>
      </c>
      <c r="R173">
        <v>0.03</v>
      </c>
      <c r="S173">
        <v>6.45</v>
      </c>
      <c r="T173">
        <v>1.34</v>
      </c>
      <c r="U173">
        <v>9</v>
      </c>
      <c r="V173">
        <f t="shared" si="5"/>
        <v>59.360000000000007</v>
      </c>
      <c r="W173">
        <v>88448</v>
      </c>
      <c r="X173" t="s">
        <v>3009</v>
      </c>
    </row>
    <row r="174" spans="1:24" x14ac:dyDescent="0.35">
      <c r="A174">
        <v>3148</v>
      </c>
      <c r="B174" t="s">
        <v>484</v>
      </c>
      <c r="C174" t="s">
        <v>112</v>
      </c>
      <c r="D174" t="s">
        <v>34</v>
      </c>
      <c r="E174" t="s">
        <v>90</v>
      </c>
      <c r="F174" t="s">
        <v>24</v>
      </c>
      <c r="G174" t="s">
        <v>122</v>
      </c>
      <c r="H174" t="s">
        <v>60</v>
      </c>
      <c r="I174" t="s">
        <v>485</v>
      </c>
      <c r="J174" t="s">
        <v>28</v>
      </c>
      <c r="K174" t="s">
        <v>55</v>
      </c>
      <c r="L174" t="s">
        <v>486</v>
      </c>
      <c r="M174" t="s">
        <v>487</v>
      </c>
      <c r="N174">
        <v>83854</v>
      </c>
      <c r="O174" s="1">
        <v>42018</v>
      </c>
      <c r="P174" s="1">
        <v>42018</v>
      </c>
      <c r="Q174" s="5">
        <f t="shared" si="4"/>
        <v>0</v>
      </c>
      <c r="R174">
        <v>0.06</v>
      </c>
      <c r="S174">
        <v>19.989999999999998</v>
      </c>
      <c r="T174">
        <v>11.17</v>
      </c>
      <c r="U174">
        <v>7</v>
      </c>
      <c r="V174">
        <f t="shared" si="5"/>
        <v>151.03999999999996</v>
      </c>
      <c r="W174">
        <v>89716</v>
      </c>
      <c r="X174" t="s">
        <v>3009</v>
      </c>
    </row>
    <row r="175" spans="1:24" x14ac:dyDescent="0.35">
      <c r="A175">
        <v>3149</v>
      </c>
      <c r="B175" t="s">
        <v>488</v>
      </c>
      <c r="C175" t="s">
        <v>112</v>
      </c>
      <c r="D175" t="s">
        <v>22</v>
      </c>
      <c r="E175" t="s">
        <v>90</v>
      </c>
      <c r="F175" t="s">
        <v>24</v>
      </c>
      <c r="G175" t="s">
        <v>105</v>
      </c>
      <c r="H175" t="s">
        <v>53</v>
      </c>
      <c r="I175" t="s">
        <v>489</v>
      </c>
      <c r="J175" t="s">
        <v>28</v>
      </c>
      <c r="K175" t="s">
        <v>55</v>
      </c>
      <c r="L175" t="s">
        <v>486</v>
      </c>
      <c r="M175" t="s">
        <v>490</v>
      </c>
      <c r="N175">
        <v>83440</v>
      </c>
      <c r="O175" s="1">
        <v>42018</v>
      </c>
      <c r="P175" s="1">
        <v>42020</v>
      </c>
      <c r="Q175" s="5">
        <f t="shared" si="4"/>
        <v>2</v>
      </c>
      <c r="R175">
        <v>0.06</v>
      </c>
      <c r="S175">
        <v>320.98</v>
      </c>
      <c r="T175">
        <v>58.95</v>
      </c>
      <c r="U175">
        <v>6</v>
      </c>
      <c r="V175">
        <f t="shared" si="5"/>
        <v>1984.7700000000002</v>
      </c>
      <c r="W175">
        <v>89716</v>
      </c>
      <c r="X175" t="s">
        <v>3009</v>
      </c>
    </row>
    <row r="176" spans="1:24" x14ac:dyDescent="0.35">
      <c r="A176">
        <v>2820</v>
      </c>
      <c r="B176" t="s">
        <v>491</v>
      </c>
      <c r="C176" t="s">
        <v>66</v>
      </c>
      <c r="D176" t="s">
        <v>34</v>
      </c>
      <c r="E176" t="s">
        <v>67</v>
      </c>
      <c r="F176" t="s">
        <v>44</v>
      </c>
      <c r="G176" t="s">
        <v>45</v>
      </c>
      <c r="H176" t="s">
        <v>38</v>
      </c>
      <c r="I176" t="s">
        <v>492</v>
      </c>
      <c r="J176" t="s">
        <v>28</v>
      </c>
      <c r="K176" t="s">
        <v>48</v>
      </c>
      <c r="L176" t="s">
        <v>76</v>
      </c>
      <c r="M176" t="s">
        <v>493</v>
      </c>
      <c r="N176">
        <v>63129</v>
      </c>
      <c r="O176" s="1">
        <v>42018</v>
      </c>
      <c r="P176" s="1">
        <v>42019</v>
      </c>
      <c r="Q176" s="5">
        <f t="shared" si="4"/>
        <v>1</v>
      </c>
      <c r="R176">
        <v>0.1</v>
      </c>
      <c r="S176">
        <v>22.01</v>
      </c>
      <c r="T176">
        <v>5.53</v>
      </c>
      <c r="U176">
        <v>14</v>
      </c>
      <c r="V176">
        <f t="shared" si="5"/>
        <v>313.57</v>
      </c>
      <c r="W176">
        <v>87900</v>
      </c>
      <c r="X176" t="s">
        <v>3008</v>
      </c>
    </row>
    <row r="177" spans="1:24" x14ac:dyDescent="0.35">
      <c r="A177">
        <v>3225</v>
      </c>
      <c r="B177" t="s">
        <v>494</v>
      </c>
      <c r="C177" t="s">
        <v>66</v>
      </c>
      <c r="D177" t="s">
        <v>22</v>
      </c>
      <c r="E177" t="s">
        <v>23</v>
      </c>
      <c r="F177" t="s">
        <v>44</v>
      </c>
      <c r="G177" t="s">
        <v>91</v>
      </c>
      <c r="H177" t="s">
        <v>53</v>
      </c>
      <c r="I177" t="s">
        <v>495</v>
      </c>
      <c r="J177" t="s">
        <v>28</v>
      </c>
      <c r="K177" t="s">
        <v>29</v>
      </c>
      <c r="L177" t="s">
        <v>396</v>
      </c>
      <c r="M177" t="s">
        <v>496</v>
      </c>
      <c r="N177">
        <v>38138</v>
      </c>
      <c r="O177" s="1">
        <v>42018</v>
      </c>
      <c r="P177" s="1">
        <v>42018</v>
      </c>
      <c r="Q177" s="5">
        <f t="shared" si="4"/>
        <v>0</v>
      </c>
      <c r="R177">
        <v>0.1</v>
      </c>
      <c r="S177">
        <v>208.16</v>
      </c>
      <c r="T177">
        <v>68.02</v>
      </c>
      <c r="U177">
        <v>4</v>
      </c>
      <c r="V177">
        <f t="shared" si="5"/>
        <v>900.56</v>
      </c>
      <c r="W177">
        <v>86507</v>
      </c>
      <c r="X177" t="s">
        <v>3007</v>
      </c>
    </row>
    <row r="178" spans="1:24" x14ac:dyDescent="0.35">
      <c r="A178">
        <v>3226</v>
      </c>
      <c r="B178" t="s">
        <v>497</v>
      </c>
      <c r="C178" t="s">
        <v>66</v>
      </c>
      <c r="D178" t="s">
        <v>34</v>
      </c>
      <c r="E178" t="s">
        <v>23</v>
      </c>
      <c r="F178" t="s">
        <v>44</v>
      </c>
      <c r="G178" t="s">
        <v>341</v>
      </c>
      <c r="H178" t="s">
        <v>69</v>
      </c>
      <c r="I178" t="s">
        <v>498</v>
      </c>
      <c r="J178" t="s">
        <v>28</v>
      </c>
      <c r="K178" t="s">
        <v>29</v>
      </c>
      <c r="L178" t="s">
        <v>396</v>
      </c>
      <c r="M178" t="s">
        <v>499</v>
      </c>
      <c r="N178">
        <v>37075</v>
      </c>
      <c r="O178" s="1">
        <v>42018</v>
      </c>
      <c r="P178" s="1">
        <v>42019</v>
      </c>
      <c r="Q178" s="5">
        <f t="shared" si="4"/>
        <v>1</v>
      </c>
      <c r="R178">
        <v>7.0000000000000007E-2</v>
      </c>
      <c r="S178">
        <v>90.48</v>
      </c>
      <c r="T178">
        <v>19.989999999999998</v>
      </c>
      <c r="U178">
        <v>2</v>
      </c>
      <c r="V178">
        <f t="shared" si="5"/>
        <v>200.88000000000002</v>
      </c>
      <c r="W178">
        <v>86507</v>
      </c>
      <c r="X178" t="s">
        <v>3007</v>
      </c>
    </row>
    <row r="179" spans="1:24" x14ac:dyDescent="0.35">
      <c r="A179">
        <v>3226</v>
      </c>
      <c r="B179" t="s">
        <v>497</v>
      </c>
      <c r="C179" t="s">
        <v>66</v>
      </c>
      <c r="D179" t="s">
        <v>83</v>
      </c>
      <c r="E179" t="s">
        <v>23</v>
      </c>
      <c r="F179" t="s">
        <v>24</v>
      </c>
      <c r="G179" t="s">
        <v>122</v>
      </c>
      <c r="H179" t="s">
        <v>38</v>
      </c>
      <c r="I179" t="s">
        <v>500</v>
      </c>
      <c r="J179" t="s">
        <v>28</v>
      </c>
      <c r="K179" t="s">
        <v>29</v>
      </c>
      <c r="L179" t="s">
        <v>396</v>
      </c>
      <c r="M179" t="s">
        <v>499</v>
      </c>
      <c r="N179">
        <v>37075</v>
      </c>
      <c r="O179" s="1">
        <v>42018</v>
      </c>
      <c r="P179" s="1">
        <v>42020</v>
      </c>
      <c r="Q179" s="5">
        <f t="shared" si="4"/>
        <v>2</v>
      </c>
      <c r="R179">
        <v>0.01</v>
      </c>
      <c r="S179">
        <v>9.48</v>
      </c>
      <c r="T179">
        <v>7.29</v>
      </c>
      <c r="U179">
        <v>1</v>
      </c>
      <c r="V179">
        <f t="shared" si="5"/>
        <v>16.759999999999998</v>
      </c>
      <c r="W179">
        <v>86507</v>
      </c>
      <c r="X179" t="s">
        <v>3007</v>
      </c>
    </row>
    <row r="180" spans="1:24" x14ac:dyDescent="0.35">
      <c r="A180">
        <v>3226</v>
      </c>
      <c r="B180" t="s">
        <v>497</v>
      </c>
      <c r="C180" t="s">
        <v>66</v>
      </c>
      <c r="D180" t="s">
        <v>34</v>
      </c>
      <c r="E180" t="s">
        <v>23</v>
      </c>
      <c r="F180" t="s">
        <v>44</v>
      </c>
      <c r="G180" t="s">
        <v>45</v>
      </c>
      <c r="H180" t="s">
        <v>46</v>
      </c>
      <c r="I180" t="s">
        <v>477</v>
      </c>
      <c r="J180" t="s">
        <v>28</v>
      </c>
      <c r="K180" t="s">
        <v>29</v>
      </c>
      <c r="L180" t="s">
        <v>396</v>
      </c>
      <c r="M180" t="s">
        <v>499</v>
      </c>
      <c r="N180">
        <v>37075</v>
      </c>
      <c r="O180" s="1">
        <v>42018</v>
      </c>
      <c r="P180" s="1">
        <v>42019</v>
      </c>
      <c r="Q180" s="5">
        <f t="shared" si="4"/>
        <v>1</v>
      </c>
      <c r="R180">
        <v>0.02</v>
      </c>
      <c r="S180">
        <v>4.28</v>
      </c>
      <c r="T180">
        <v>0.94</v>
      </c>
      <c r="U180">
        <v>4</v>
      </c>
      <c r="V180">
        <f t="shared" si="5"/>
        <v>18.040000000000003</v>
      </c>
      <c r="W180">
        <v>86507</v>
      </c>
      <c r="X180" t="s">
        <v>3007</v>
      </c>
    </row>
    <row r="181" spans="1:24" x14ac:dyDescent="0.35">
      <c r="A181">
        <v>152</v>
      </c>
      <c r="B181" t="s">
        <v>501</v>
      </c>
      <c r="C181" t="s">
        <v>21</v>
      </c>
      <c r="D181" t="s">
        <v>34</v>
      </c>
      <c r="E181" t="s">
        <v>35</v>
      </c>
      <c r="F181" t="s">
        <v>44</v>
      </c>
      <c r="G181" t="s">
        <v>45</v>
      </c>
      <c r="H181" t="s">
        <v>46</v>
      </c>
      <c r="I181" t="s">
        <v>502</v>
      </c>
      <c r="J181" t="s">
        <v>28</v>
      </c>
      <c r="K181" t="s">
        <v>29</v>
      </c>
      <c r="L181" t="s">
        <v>396</v>
      </c>
      <c r="M181" t="s">
        <v>503</v>
      </c>
      <c r="N181">
        <v>37918</v>
      </c>
      <c r="O181" s="1">
        <v>42019</v>
      </c>
      <c r="P181" s="1">
        <v>42020</v>
      </c>
      <c r="Q181" s="5">
        <f t="shared" si="4"/>
        <v>1</v>
      </c>
      <c r="R181">
        <v>0.09</v>
      </c>
      <c r="S181">
        <v>2.88</v>
      </c>
      <c r="T181">
        <v>0.7</v>
      </c>
      <c r="U181">
        <v>2</v>
      </c>
      <c r="V181">
        <f t="shared" si="5"/>
        <v>6.37</v>
      </c>
      <c r="W181">
        <v>89520</v>
      </c>
      <c r="X181" t="s">
        <v>3007</v>
      </c>
    </row>
    <row r="182" spans="1:24" x14ac:dyDescent="0.35">
      <c r="A182">
        <v>2791</v>
      </c>
      <c r="B182" t="s">
        <v>504</v>
      </c>
      <c r="C182" t="s">
        <v>21</v>
      </c>
      <c r="D182" t="s">
        <v>34</v>
      </c>
      <c r="E182" t="s">
        <v>90</v>
      </c>
      <c r="F182" t="s">
        <v>44</v>
      </c>
      <c r="G182" t="s">
        <v>45</v>
      </c>
      <c r="H182" t="s">
        <v>46</v>
      </c>
      <c r="I182" t="s">
        <v>505</v>
      </c>
      <c r="J182" t="s">
        <v>28</v>
      </c>
      <c r="K182" t="s">
        <v>48</v>
      </c>
      <c r="L182" t="s">
        <v>285</v>
      </c>
      <c r="M182" t="s">
        <v>506</v>
      </c>
      <c r="N182">
        <v>48071</v>
      </c>
      <c r="O182" s="1">
        <v>42019</v>
      </c>
      <c r="P182" s="1">
        <v>42019</v>
      </c>
      <c r="Q182" s="5">
        <f t="shared" si="4"/>
        <v>0</v>
      </c>
      <c r="R182">
        <v>0.09</v>
      </c>
      <c r="S182">
        <v>2.88</v>
      </c>
      <c r="T182">
        <v>0.7</v>
      </c>
      <c r="U182">
        <v>7</v>
      </c>
      <c r="V182">
        <f t="shared" si="5"/>
        <v>20.77</v>
      </c>
      <c r="W182">
        <v>88758</v>
      </c>
      <c r="X182" t="s">
        <v>3008</v>
      </c>
    </row>
    <row r="183" spans="1:24" x14ac:dyDescent="0.35">
      <c r="A183">
        <v>428</v>
      </c>
      <c r="B183" t="s">
        <v>507</v>
      </c>
      <c r="C183" t="s">
        <v>33</v>
      </c>
      <c r="D183" t="s">
        <v>34</v>
      </c>
      <c r="E183" t="s">
        <v>90</v>
      </c>
      <c r="F183" t="s">
        <v>36</v>
      </c>
      <c r="G183" t="s">
        <v>37</v>
      </c>
      <c r="H183" t="s">
        <v>38</v>
      </c>
      <c r="I183" t="s">
        <v>508</v>
      </c>
      <c r="J183" t="s">
        <v>28</v>
      </c>
      <c r="K183" t="s">
        <v>55</v>
      </c>
      <c r="L183" t="s">
        <v>292</v>
      </c>
      <c r="M183" t="s">
        <v>509</v>
      </c>
      <c r="N183">
        <v>89701</v>
      </c>
      <c r="O183" s="1">
        <v>42019</v>
      </c>
      <c r="P183" s="1">
        <v>42020</v>
      </c>
      <c r="Q183" s="5">
        <f t="shared" si="4"/>
        <v>1</v>
      </c>
      <c r="R183">
        <v>0.02</v>
      </c>
      <c r="S183">
        <v>15.28</v>
      </c>
      <c r="T183">
        <v>1.99</v>
      </c>
      <c r="U183">
        <v>15</v>
      </c>
      <c r="V183">
        <f t="shared" si="5"/>
        <v>231.17</v>
      </c>
      <c r="W183">
        <v>88479</v>
      </c>
      <c r="X183" t="s">
        <v>3009</v>
      </c>
    </row>
    <row r="184" spans="1:24" x14ac:dyDescent="0.35">
      <c r="A184">
        <v>428</v>
      </c>
      <c r="B184" t="s">
        <v>507</v>
      </c>
      <c r="C184" t="s">
        <v>33</v>
      </c>
      <c r="D184" t="s">
        <v>34</v>
      </c>
      <c r="E184" t="s">
        <v>90</v>
      </c>
      <c r="F184" t="s">
        <v>36</v>
      </c>
      <c r="G184" t="s">
        <v>131</v>
      </c>
      <c r="H184" t="s">
        <v>38</v>
      </c>
      <c r="I184" t="s">
        <v>510</v>
      </c>
      <c r="J184" t="s">
        <v>28</v>
      </c>
      <c r="K184" t="s">
        <v>55</v>
      </c>
      <c r="L184" t="s">
        <v>292</v>
      </c>
      <c r="M184" t="s">
        <v>509</v>
      </c>
      <c r="N184">
        <v>89701</v>
      </c>
      <c r="O184" s="1">
        <v>42019</v>
      </c>
      <c r="P184" s="1">
        <v>42020</v>
      </c>
      <c r="Q184" s="5">
        <f t="shared" si="4"/>
        <v>1</v>
      </c>
      <c r="R184">
        <v>0</v>
      </c>
      <c r="S184">
        <v>85.99</v>
      </c>
      <c r="T184">
        <v>3.3</v>
      </c>
      <c r="U184">
        <v>1</v>
      </c>
      <c r="V184">
        <f t="shared" si="5"/>
        <v>89.289999999999992</v>
      </c>
      <c r="W184">
        <v>88479</v>
      </c>
      <c r="X184" t="s">
        <v>3009</v>
      </c>
    </row>
    <row r="185" spans="1:24" x14ac:dyDescent="0.35">
      <c r="A185">
        <v>1212</v>
      </c>
      <c r="B185" t="s">
        <v>511</v>
      </c>
      <c r="C185" t="s">
        <v>33</v>
      </c>
      <c r="D185" t="s">
        <v>34</v>
      </c>
      <c r="E185" t="s">
        <v>90</v>
      </c>
      <c r="F185" t="s">
        <v>44</v>
      </c>
      <c r="G185" t="s">
        <v>68</v>
      </c>
      <c r="H185" t="s">
        <v>69</v>
      </c>
      <c r="I185" t="s">
        <v>512</v>
      </c>
      <c r="J185" t="s">
        <v>28</v>
      </c>
      <c r="K185" t="s">
        <v>48</v>
      </c>
      <c r="L185" t="s">
        <v>49</v>
      </c>
      <c r="M185" t="s">
        <v>513</v>
      </c>
      <c r="N185">
        <v>46404</v>
      </c>
      <c r="O185" s="1">
        <v>42019</v>
      </c>
      <c r="P185" s="1">
        <v>42020</v>
      </c>
      <c r="Q185" s="5">
        <f t="shared" si="4"/>
        <v>1</v>
      </c>
      <c r="R185">
        <v>0.08</v>
      </c>
      <c r="S185">
        <v>4.91</v>
      </c>
      <c r="T185">
        <v>4.97</v>
      </c>
      <c r="U185">
        <v>12</v>
      </c>
      <c r="V185">
        <f t="shared" si="5"/>
        <v>63.81</v>
      </c>
      <c r="W185">
        <v>88600</v>
      </c>
      <c r="X185" t="s">
        <v>3008</v>
      </c>
    </row>
    <row r="186" spans="1:24" x14ac:dyDescent="0.35">
      <c r="A186">
        <v>1212</v>
      </c>
      <c r="B186" t="s">
        <v>511</v>
      </c>
      <c r="C186" t="s">
        <v>33</v>
      </c>
      <c r="D186" t="s">
        <v>34</v>
      </c>
      <c r="E186" t="s">
        <v>90</v>
      </c>
      <c r="F186" t="s">
        <v>36</v>
      </c>
      <c r="G186" t="s">
        <v>59</v>
      </c>
      <c r="H186" t="s">
        <v>60</v>
      </c>
      <c r="I186" t="s">
        <v>514</v>
      </c>
      <c r="J186" t="s">
        <v>28</v>
      </c>
      <c r="K186" t="s">
        <v>48</v>
      </c>
      <c r="L186" t="s">
        <v>49</v>
      </c>
      <c r="M186" t="s">
        <v>513</v>
      </c>
      <c r="N186">
        <v>46404</v>
      </c>
      <c r="O186" s="1">
        <v>42019</v>
      </c>
      <c r="P186" s="1">
        <v>42020</v>
      </c>
      <c r="Q186" s="5">
        <f t="shared" si="4"/>
        <v>1</v>
      </c>
      <c r="R186">
        <v>0.01</v>
      </c>
      <c r="S186">
        <v>3499.99</v>
      </c>
      <c r="T186">
        <v>24.49</v>
      </c>
      <c r="U186">
        <v>1</v>
      </c>
      <c r="V186">
        <f t="shared" si="5"/>
        <v>3524.4699999999993</v>
      </c>
      <c r="W186">
        <v>88600</v>
      </c>
      <c r="X186" t="s">
        <v>3008</v>
      </c>
    </row>
    <row r="187" spans="1:24" x14ac:dyDescent="0.35">
      <c r="A187">
        <v>1213</v>
      </c>
      <c r="B187" t="s">
        <v>515</v>
      </c>
      <c r="C187" t="s">
        <v>33</v>
      </c>
      <c r="D187" t="s">
        <v>34</v>
      </c>
      <c r="E187" t="s">
        <v>90</v>
      </c>
      <c r="F187" t="s">
        <v>44</v>
      </c>
      <c r="G187" t="s">
        <v>45</v>
      </c>
      <c r="H187" t="s">
        <v>46</v>
      </c>
      <c r="I187" t="s">
        <v>64</v>
      </c>
      <c r="J187" t="s">
        <v>28</v>
      </c>
      <c r="K187" t="s">
        <v>48</v>
      </c>
      <c r="L187" t="s">
        <v>49</v>
      </c>
      <c r="M187" t="s">
        <v>516</v>
      </c>
      <c r="N187">
        <v>46530</v>
      </c>
      <c r="O187" s="1">
        <v>42019</v>
      </c>
      <c r="P187" s="1">
        <v>42021</v>
      </c>
      <c r="Q187" s="5">
        <f t="shared" si="4"/>
        <v>2</v>
      </c>
      <c r="R187">
        <v>0.03</v>
      </c>
      <c r="S187">
        <v>5.84</v>
      </c>
      <c r="T187">
        <v>1.2</v>
      </c>
      <c r="U187">
        <v>2</v>
      </c>
      <c r="V187">
        <f t="shared" si="5"/>
        <v>12.85</v>
      </c>
      <c r="W187">
        <v>88600</v>
      </c>
      <c r="X187" t="s">
        <v>3008</v>
      </c>
    </row>
    <row r="188" spans="1:24" x14ac:dyDescent="0.35">
      <c r="A188">
        <v>1632</v>
      </c>
      <c r="B188" t="s">
        <v>517</v>
      </c>
      <c r="C188" t="s">
        <v>33</v>
      </c>
      <c r="D188" t="s">
        <v>83</v>
      </c>
      <c r="E188" t="s">
        <v>67</v>
      </c>
      <c r="F188" t="s">
        <v>24</v>
      </c>
      <c r="G188" t="s">
        <v>122</v>
      </c>
      <c r="H188" t="s">
        <v>69</v>
      </c>
      <c r="I188" t="s">
        <v>518</v>
      </c>
      <c r="J188" t="s">
        <v>28</v>
      </c>
      <c r="K188" t="s">
        <v>29</v>
      </c>
      <c r="L188" t="s">
        <v>30</v>
      </c>
      <c r="M188" t="s">
        <v>519</v>
      </c>
      <c r="N188">
        <v>39401</v>
      </c>
      <c r="O188" s="1">
        <v>42019</v>
      </c>
      <c r="P188" s="1">
        <v>42020</v>
      </c>
      <c r="Q188" s="5">
        <f t="shared" si="4"/>
        <v>1</v>
      </c>
      <c r="R188">
        <v>0.08</v>
      </c>
      <c r="S188">
        <v>8.09</v>
      </c>
      <c r="T188">
        <v>7.96</v>
      </c>
      <c r="U188">
        <v>6</v>
      </c>
      <c r="V188">
        <f t="shared" si="5"/>
        <v>56.42</v>
      </c>
      <c r="W188">
        <v>90530</v>
      </c>
      <c r="X188" t="s">
        <v>3007</v>
      </c>
    </row>
    <row r="189" spans="1:24" x14ac:dyDescent="0.35">
      <c r="A189">
        <v>3035</v>
      </c>
      <c r="B189" t="s">
        <v>520</v>
      </c>
      <c r="C189" t="s">
        <v>43</v>
      </c>
      <c r="D189" t="s">
        <v>34</v>
      </c>
      <c r="E189" t="s">
        <v>67</v>
      </c>
      <c r="F189" t="s">
        <v>44</v>
      </c>
      <c r="G189" t="s">
        <v>84</v>
      </c>
      <c r="H189" t="s">
        <v>69</v>
      </c>
      <c r="I189" t="s">
        <v>521</v>
      </c>
      <c r="J189" t="s">
        <v>28</v>
      </c>
      <c r="K189" t="s">
        <v>48</v>
      </c>
      <c r="L189" t="s">
        <v>99</v>
      </c>
      <c r="M189" t="s">
        <v>522</v>
      </c>
      <c r="N189">
        <v>60148</v>
      </c>
      <c r="O189" s="1">
        <v>42019</v>
      </c>
      <c r="P189" s="1">
        <v>42024</v>
      </c>
      <c r="Q189" s="5">
        <f t="shared" si="4"/>
        <v>5</v>
      </c>
      <c r="R189">
        <v>0.01</v>
      </c>
      <c r="S189">
        <v>4.9800000000000004</v>
      </c>
      <c r="T189">
        <v>4.75</v>
      </c>
      <c r="U189">
        <v>10</v>
      </c>
      <c r="V189">
        <f t="shared" si="5"/>
        <v>54.540000000000006</v>
      </c>
      <c r="W189">
        <v>89128</v>
      </c>
      <c r="X189" t="s">
        <v>3008</v>
      </c>
    </row>
    <row r="190" spans="1:24" x14ac:dyDescent="0.35">
      <c r="A190">
        <v>3035</v>
      </c>
      <c r="B190" t="s">
        <v>520</v>
      </c>
      <c r="C190" t="s">
        <v>43</v>
      </c>
      <c r="D190" t="s">
        <v>34</v>
      </c>
      <c r="E190" t="s">
        <v>67</v>
      </c>
      <c r="F190" t="s">
        <v>44</v>
      </c>
      <c r="G190" t="s">
        <v>84</v>
      </c>
      <c r="H190" t="s">
        <v>46</v>
      </c>
      <c r="I190" t="s">
        <v>523</v>
      </c>
      <c r="J190" t="s">
        <v>28</v>
      </c>
      <c r="K190" t="s">
        <v>48</v>
      </c>
      <c r="L190" t="s">
        <v>99</v>
      </c>
      <c r="M190" t="s">
        <v>522</v>
      </c>
      <c r="N190">
        <v>60148</v>
      </c>
      <c r="O190" s="1">
        <v>42019</v>
      </c>
      <c r="P190" s="1">
        <v>42024</v>
      </c>
      <c r="Q190" s="5">
        <f t="shared" si="4"/>
        <v>5</v>
      </c>
      <c r="R190">
        <v>0.04</v>
      </c>
      <c r="S190">
        <v>6.35</v>
      </c>
      <c r="T190">
        <v>1.02</v>
      </c>
      <c r="U190">
        <v>12</v>
      </c>
      <c r="V190">
        <f t="shared" si="5"/>
        <v>77.179999999999978</v>
      </c>
      <c r="W190">
        <v>89128</v>
      </c>
      <c r="X190" t="s">
        <v>3008</v>
      </c>
    </row>
    <row r="191" spans="1:24" x14ac:dyDescent="0.35">
      <c r="A191">
        <v>145</v>
      </c>
      <c r="B191" t="s">
        <v>524</v>
      </c>
      <c r="C191" t="s">
        <v>112</v>
      </c>
      <c r="D191" t="s">
        <v>34</v>
      </c>
      <c r="E191" t="s">
        <v>23</v>
      </c>
      <c r="F191" t="s">
        <v>44</v>
      </c>
      <c r="G191" t="s">
        <v>84</v>
      </c>
      <c r="H191" t="s">
        <v>46</v>
      </c>
      <c r="I191" t="s">
        <v>525</v>
      </c>
      <c r="J191" t="s">
        <v>28</v>
      </c>
      <c r="K191" t="s">
        <v>107</v>
      </c>
      <c r="L191" t="s">
        <v>316</v>
      </c>
      <c r="M191" t="s">
        <v>526</v>
      </c>
      <c r="N191">
        <v>15122</v>
      </c>
      <c r="O191" s="1">
        <v>42019</v>
      </c>
      <c r="P191" s="1">
        <v>42021</v>
      </c>
      <c r="Q191" s="5">
        <f t="shared" si="4"/>
        <v>2</v>
      </c>
      <c r="R191">
        <v>0.06</v>
      </c>
      <c r="S191">
        <v>7.04</v>
      </c>
      <c r="T191">
        <v>2.17</v>
      </c>
      <c r="U191">
        <v>2</v>
      </c>
      <c r="V191">
        <f t="shared" si="5"/>
        <v>16.190000000000001</v>
      </c>
      <c r="W191">
        <v>91086</v>
      </c>
      <c r="X191" t="s">
        <v>3010</v>
      </c>
    </row>
    <row r="192" spans="1:24" x14ac:dyDescent="0.35">
      <c r="A192">
        <v>1402</v>
      </c>
      <c r="B192" t="s">
        <v>527</v>
      </c>
      <c r="C192" t="s">
        <v>66</v>
      </c>
      <c r="D192" t="s">
        <v>34</v>
      </c>
      <c r="E192" t="s">
        <v>90</v>
      </c>
      <c r="F192" t="s">
        <v>44</v>
      </c>
      <c r="G192" t="s">
        <v>68</v>
      </c>
      <c r="H192" t="s">
        <v>69</v>
      </c>
      <c r="I192" t="s">
        <v>528</v>
      </c>
      <c r="J192" t="s">
        <v>28</v>
      </c>
      <c r="K192" t="s">
        <v>48</v>
      </c>
      <c r="L192" t="s">
        <v>99</v>
      </c>
      <c r="M192" t="s">
        <v>529</v>
      </c>
      <c r="N192">
        <v>60653</v>
      </c>
      <c r="O192" s="1">
        <v>42019</v>
      </c>
      <c r="P192" s="1">
        <v>42019</v>
      </c>
      <c r="Q192" s="5">
        <f t="shared" si="4"/>
        <v>0</v>
      </c>
      <c r="R192">
        <v>0</v>
      </c>
      <c r="S192">
        <v>8.6</v>
      </c>
      <c r="T192">
        <v>6.19</v>
      </c>
      <c r="U192">
        <v>48</v>
      </c>
      <c r="V192">
        <f t="shared" si="5"/>
        <v>418.98999999999995</v>
      </c>
      <c r="W192">
        <v>37729</v>
      </c>
      <c r="X192" t="s">
        <v>3008</v>
      </c>
    </row>
    <row r="193" spans="1:24" x14ac:dyDescent="0.35">
      <c r="A193">
        <v>1405</v>
      </c>
      <c r="B193" t="s">
        <v>530</v>
      </c>
      <c r="C193" t="s">
        <v>66</v>
      </c>
      <c r="D193" t="s">
        <v>34</v>
      </c>
      <c r="E193" t="s">
        <v>90</v>
      </c>
      <c r="F193" t="s">
        <v>44</v>
      </c>
      <c r="G193" t="s">
        <v>68</v>
      </c>
      <c r="H193" t="s">
        <v>69</v>
      </c>
      <c r="I193" t="s">
        <v>528</v>
      </c>
      <c r="J193" t="s">
        <v>28</v>
      </c>
      <c r="K193" t="s">
        <v>48</v>
      </c>
      <c r="L193" t="s">
        <v>285</v>
      </c>
      <c r="M193" t="s">
        <v>531</v>
      </c>
      <c r="N193">
        <v>49017</v>
      </c>
      <c r="O193" s="1">
        <v>42019</v>
      </c>
      <c r="P193" s="1">
        <v>42019</v>
      </c>
      <c r="Q193" s="5">
        <f t="shared" si="4"/>
        <v>0</v>
      </c>
      <c r="R193">
        <v>0</v>
      </c>
      <c r="S193">
        <v>8.6</v>
      </c>
      <c r="T193">
        <v>6.19</v>
      </c>
      <c r="U193">
        <v>12</v>
      </c>
      <c r="V193">
        <f t="shared" si="5"/>
        <v>109.38999999999999</v>
      </c>
      <c r="W193">
        <v>86144</v>
      </c>
      <c r="X193" t="s">
        <v>3008</v>
      </c>
    </row>
    <row r="194" spans="1:24" x14ac:dyDescent="0.35">
      <c r="A194">
        <v>288</v>
      </c>
      <c r="B194" t="s">
        <v>532</v>
      </c>
      <c r="C194" t="s">
        <v>21</v>
      </c>
      <c r="D194" t="s">
        <v>34</v>
      </c>
      <c r="E194" t="s">
        <v>23</v>
      </c>
      <c r="F194" t="s">
        <v>36</v>
      </c>
      <c r="G194" t="s">
        <v>37</v>
      </c>
      <c r="H194" t="s">
        <v>38</v>
      </c>
      <c r="I194" t="s">
        <v>208</v>
      </c>
      <c r="J194" t="s">
        <v>28</v>
      </c>
      <c r="K194" t="s">
        <v>48</v>
      </c>
      <c r="L194" t="s">
        <v>533</v>
      </c>
      <c r="M194" t="s">
        <v>534</v>
      </c>
      <c r="N194">
        <v>67212</v>
      </c>
      <c r="O194" s="1">
        <v>42020</v>
      </c>
      <c r="P194" s="1">
        <v>42023</v>
      </c>
      <c r="Q194" s="5">
        <f t="shared" si="4"/>
        <v>3</v>
      </c>
      <c r="R194">
        <v>0.09</v>
      </c>
      <c r="S194">
        <v>28.48</v>
      </c>
      <c r="T194">
        <v>1.99</v>
      </c>
      <c r="U194">
        <v>7</v>
      </c>
      <c r="V194">
        <f t="shared" si="5"/>
        <v>201.26000000000002</v>
      </c>
      <c r="W194">
        <v>89762</v>
      </c>
      <c r="X194" t="s">
        <v>3008</v>
      </c>
    </row>
    <row r="195" spans="1:24" x14ac:dyDescent="0.35">
      <c r="A195">
        <v>288</v>
      </c>
      <c r="B195" t="s">
        <v>532</v>
      </c>
      <c r="C195" t="s">
        <v>21</v>
      </c>
      <c r="D195" t="s">
        <v>83</v>
      </c>
      <c r="E195" t="s">
        <v>23</v>
      </c>
      <c r="F195" t="s">
        <v>36</v>
      </c>
      <c r="G195" t="s">
        <v>131</v>
      </c>
      <c r="H195" t="s">
        <v>69</v>
      </c>
      <c r="I195" t="s">
        <v>535</v>
      </c>
      <c r="J195" t="s">
        <v>28</v>
      </c>
      <c r="K195" t="s">
        <v>48</v>
      </c>
      <c r="L195" t="s">
        <v>533</v>
      </c>
      <c r="M195" t="s">
        <v>534</v>
      </c>
      <c r="N195">
        <v>67212</v>
      </c>
      <c r="O195" s="1">
        <v>42020</v>
      </c>
      <c r="P195" s="1">
        <v>42022</v>
      </c>
      <c r="Q195" s="5">
        <f t="shared" ref="Q195:Q258" si="6">(P195-O195)</f>
        <v>2</v>
      </c>
      <c r="R195">
        <v>0.08</v>
      </c>
      <c r="S195">
        <v>65.989999999999995</v>
      </c>
      <c r="T195">
        <v>4.99</v>
      </c>
      <c r="U195">
        <v>14</v>
      </c>
      <c r="V195">
        <f t="shared" ref="V195:V258" si="7">((U195*S195)+T195)-R195</f>
        <v>928.76999999999987</v>
      </c>
      <c r="W195">
        <v>89762</v>
      </c>
      <c r="X195" t="s">
        <v>3008</v>
      </c>
    </row>
    <row r="196" spans="1:24" x14ac:dyDescent="0.35">
      <c r="A196">
        <v>1603</v>
      </c>
      <c r="B196" t="s">
        <v>536</v>
      </c>
      <c r="C196" t="s">
        <v>21</v>
      </c>
      <c r="D196" t="s">
        <v>34</v>
      </c>
      <c r="E196" t="s">
        <v>23</v>
      </c>
      <c r="F196" t="s">
        <v>44</v>
      </c>
      <c r="G196" t="s">
        <v>172</v>
      </c>
      <c r="H196" t="s">
        <v>46</v>
      </c>
      <c r="I196" t="s">
        <v>537</v>
      </c>
      <c r="J196" t="s">
        <v>28</v>
      </c>
      <c r="K196" t="s">
        <v>107</v>
      </c>
      <c r="L196" t="s">
        <v>108</v>
      </c>
      <c r="M196" t="s">
        <v>538</v>
      </c>
      <c r="N196">
        <v>11598</v>
      </c>
      <c r="O196" s="1">
        <v>42020</v>
      </c>
      <c r="P196" s="1">
        <v>42022</v>
      </c>
      <c r="Q196" s="5">
        <f t="shared" si="6"/>
        <v>2</v>
      </c>
      <c r="R196">
        <v>0.09</v>
      </c>
      <c r="S196">
        <v>2.1800000000000002</v>
      </c>
      <c r="T196">
        <v>0.78</v>
      </c>
      <c r="U196">
        <v>9</v>
      </c>
      <c r="V196">
        <f t="shared" si="7"/>
        <v>20.310000000000002</v>
      </c>
      <c r="W196">
        <v>89679</v>
      </c>
      <c r="X196" t="s">
        <v>3010</v>
      </c>
    </row>
    <row r="197" spans="1:24" x14ac:dyDescent="0.35">
      <c r="A197">
        <v>1603</v>
      </c>
      <c r="B197" t="s">
        <v>536</v>
      </c>
      <c r="C197" t="s">
        <v>21</v>
      </c>
      <c r="D197" t="s">
        <v>22</v>
      </c>
      <c r="E197" t="s">
        <v>23</v>
      </c>
      <c r="F197" t="s">
        <v>24</v>
      </c>
      <c r="G197" t="s">
        <v>25</v>
      </c>
      <c r="H197" t="s">
        <v>26</v>
      </c>
      <c r="I197" t="s">
        <v>539</v>
      </c>
      <c r="J197" t="s">
        <v>28</v>
      </c>
      <c r="K197" t="s">
        <v>107</v>
      </c>
      <c r="L197" t="s">
        <v>108</v>
      </c>
      <c r="M197" t="s">
        <v>538</v>
      </c>
      <c r="N197">
        <v>11598</v>
      </c>
      <c r="O197" s="1">
        <v>42020</v>
      </c>
      <c r="P197" s="1">
        <v>42022</v>
      </c>
      <c r="Q197" s="5">
        <f t="shared" si="6"/>
        <v>2</v>
      </c>
      <c r="R197">
        <v>0.05</v>
      </c>
      <c r="S197">
        <v>179.29</v>
      </c>
      <c r="T197">
        <v>29.21</v>
      </c>
      <c r="U197">
        <v>1</v>
      </c>
      <c r="V197">
        <f t="shared" si="7"/>
        <v>208.45</v>
      </c>
      <c r="W197">
        <v>89679</v>
      </c>
      <c r="X197" t="s">
        <v>3010</v>
      </c>
    </row>
    <row r="198" spans="1:24" x14ac:dyDescent="0.35">
      <c r="A198">
        <v>2924</v>
      </c>
      <c r="B198" t="s">
        <v>540</v>
      </c>
      <c r="C198" t="s">
        <v>21</v>
      </c>
      <c r="D198" t="s">
        <v>34</v>
      </c>
      <c r="E198" t="s">
        <v>35</v>
      </c>
      <c r="F198" t="s">
        <v>24</v>
      </c>
      <c r="G198" t="s">
        <v>122</v>
      </c>
      <c r="H198" t="s">
        <v>140</v>
      </c>
      <c r="I198" t="s">
        <v>541</v>
      </c>
      <c r="J198" t="s">
        <v>28</v>
      </c>
      <c r="K198" t="s">
        <v>107</v>
      </c>
      <c r="L198" t="s">
        <v>414</v>
      </c>
      <c r="M198" t="s">
        <v>542</v>
      </c>
      <c r="N198">
        <v>20707</v>
      </c>
      <c r="O198" s="1">
        <v>42020</v>
      </c>
      <c r="P198" s="1">
        <v>42022</v>
      </c>
      <c r="Q198" s="5">
        <f t="shared" si="6"/>
        <v>2</v>
      </c>
      <c r="R198">
        <v>0.02</v>
      </c>
      <c r="S198">
        <v>110.98</v>
      </c>
      <c r="T198">
        <v>13.99</v>
      </c>
      <c r="U198">
        <v>2</v>
      </c>
      <c r="V198">
        <f t="shared" si="7"/>
        <v>235.93</v>
      </c>
      <c r="W198">
        <v>86591</v>
      </c>
      <c r="X198" t="s">
        <v>3010</v>
      </c>
    </row>
    <row r="199" spans="1:24" x14ac:dyDescent="0.35">
      <c r="A199">
        <v>2924</v>
      </c>
      <c r="B199" t="s">
        <v>540</v>
      </c>
      <c r="C199" t="s">
        <v>21</v>
      </c>
      <c r="D199" t="s">
        <v>34</v>
      </c>
      <c r="E199" t="s">
        <v>35</v>
      </c>
      <c r="F199" t="s">
        <v>44</v>
      </c>
      <c r="G199" t="s">
        <v>84</v>
      </c>
      <c r="H199" t="s">
        <v>46</v>
      </c>
      <c r="I199" t="s">
        <v>543</v>
      </c>
      <c r="J199" t="s">
        <v>28</v>
      </c>
      <c r="K199" t="s">
        <v>107</v>
      </c>
      <c r="L199" t="s">
        <v>414</v>
      </c>
      <c r="M199" t="s">
        <v>542</v>
      </c>
      <c r="N199">
        <v>20707</v>
      </c>
      <c r="O199" s="1">
        <v>42020</v>
      </c>
      <c r="P199" s="1">
        <v>42022</v>
      </c>
      <c r="Q199" s="5">
        <f t="shared" si="6"/>
        <v>2</v>
      </c>
      <c r="R199">
        <v>0.01</v>
      </c>
      <c r="S199">
        <v>8.01</v>
      </c>
      <c r="T199">
        <v>2.87</v>
      </c>
      <c r="U199">
        <v>8</v>
      </c>
      <c r="V199">
        <f t="shared" si="7"/>
        <v>66.94</v>
      </c>
      <c r="W199">
        <v>86591</v>
      </c>
      <c r="X199" t="s">
        <v>3010</v>
      </c>
    </row>
    <row r="200" spans="1:24" x14ac:dyDescent="0.35">
      <c r="A200">
        <v>202</v>
      </c>
      <c r="B200" t="s">
        <v>544</v>
      </c>
      <c r="C200" t="s">
        <v>33</v>
      </c>
      <c r="D200" t="s">
        <v>34</v>
      </c>
      <c r="E200" t="s">
        <v>90</v>
      </c>
      <c r="F200" t="s">
        <v>36</v>
      </c>
      <c r="G200" t="s">
        <v>37</v>
      </c>
      <c r="H200" t="s">
        <v>38</v>
      </c>
      <c r="I200" t="s">
        <v>545</v>
      </c>
      <c r="J200" t="s">
        <v>28</v>
      </c>
      <c r="K200" t="s">
        <v>48</v>
      </c>
      <c r="L200" t="s">
        <v>203</v>
      </c>
      <c r="M200" t="s">
        <v>546</v>
      </c>
      <c r="N200">
        <v>74006</v>
      </c>
      <c r="O200" s="1">
        <v>42020</v>
      </c>
      <c r="P200" s="1">
        <v>42022</v>
      </c>
      <c r="Q200" s="5">
        <f t="shared" si="6"/>
        <v>2</v>
      </c>
      <c r="R200">
        <v>0.03</v>
      </c>
      <c r="S200">
        <v>7.37</v>
      </c>
      <c r="T200">
        <v>5.53</v>
      </c>
      <c r="U200">
        <v>11</v>
      </c>
      <c r="V200">
        <f t="shared" si="7"/>
        <v>86.570000000000007</v>
      </c>
      <c r="W200">
        <v>88972</v>
      </c>
      <c r="X200" t="s">
        <v>3008</v>
      </c>
    </row>
    <row r="201" spans="1:24" x14ac:dyDescent="0.35">
      <c r="A201">
        <v>665</v>
      </c>
      <c r="B201" t="s">
        <v>547</v>
      </c>
      <c r="C201" t="s">
        <v>43</v>
      </c>
      <c r="D201" t="s">
        <v>34</v>
      </c>
      <c r="E201" t="s">
        <v>90</v>
      </c>
      <c r="F201" t="s">
        <v>24</v>
      </c>
      <c r="G201" t="s">
        <v>122</v>
      </c>
      <c r="H201" t="s">
        <v>38</v>
      </c>
      <c r="I201" t="s">
        <v>324</v>
      </c>
      <c r="J201" t="s">
        <v>28</v>
      </c>
      <c r="K201" t="s">
        <v>29</v>
      </c>
      <c r="L201" t="s">
        <v>396</v>
      </c>
      <c r="M201" t="s">
        <v>548</v>
      </c>
      <c r="N201">
        <v>37130</v>
      </c>
      <c r="O201" s="1">
        <v>42020</v>
      </c>
      <c r="P201" s="1">
        <v>42024</v>
      </c>
      <c r="Q201" s="5">
        <f t="shared" si="6"/>
        <v>4</v>
      </c>
      <c r="R201">
        <v>0.04</v>
      </c>
      <c r="S201">
        <v>22.72</v>
      </c>
      <c r="T201">
        <v>8.99</v>
      </c>
      <c r="U201">
        <v>9</v>
      </c>
      <c r="V201">
        <f t="shared" si="7"/>
        <v>213.43</v>
      </c>
      <c r="W201">
        <v>88677</v>
      </c>
      <c r="X201" t="s">
        <v>3007</v>
      </c>
    </row>
    <row r="202" spans="1:24" x14ac:dyDescent="0.35">
      <c r="A202">
        <v>667</v>
      </c>
      <c r="B202" t="s">
        <v>549</v>
      </c>
      <c r="C202" t="s">
        <v>43</v>
      </c>
      <c r="D202" t="s">
        <v>34</v>
      </c>
      <c r="E202" t="s">
        <v>90</v>
      </c>
      <c r="F202" t="s">
        <v>24</v>
      </c>
      <c r="G202" t="s">
        <v>122</v>
      </c>
      <c r="H202" t="s">
        <v>38</v>
      </c>
      <c r="I202" t="s">
        <v>324</v>
      </c>
      <c r="J202" t="s">
        <v>28</v>
      </c>
      <c r="K202" t="s">
        <v>48</v>
      </c>
      <c r="L202" t="s">
        <v>183</v>
      </c>
      <c r="M202" t="s">
        <v>550</v>
      </c>
      <c r="N202">
        <v>75203</v>
      </c>
      <c r="O202" s="1">
        <v>42020</v>
      </c>
      <c r="P202" s="1">
        <v>42024</v>
      </c>
      <c r="Q202" s="5">
        <f t="shared" si="6"/>
        <v>4</v>
      </c>
      <c r="R202">
        <v>0.04</v>
      </c>
      <c r="S202">
        <v>22.72</v>
      </c>
      <c r="T202">
        <v>8.99</v>
      </c>
      <c r="U202">
        <v>37</v>
      </c>
      <c r="V202">
        <f t="shared" si="7"/>
        <v>849.59</v>
      </c>
      <c r="W202">
        <v>22147</v>
      </c>
      <c r="X202" t="s">
        <v>3008</v>
      </c>
    </row>
    <row r="203" spans="1:24" x14ac:dyDescent="0.35">
      <c r="A203">
        <v>3385</v>
      </c>
      <c r="B203" t="s">
        <v>551</v>
      </c>
      <c r="C203" t="s">
        <v>43</v>
      </c>
      <c r="D203" t="s">
        <v>83</v>
      </c>
      <c r="E203" t="s">
        <v>90</v>
      </c>
      <c r="F203" t="s">
        <v>44</v>
      </c>
      <c r="G203" t="s">
        <v>45</v>
      </c>
      <c r="H203" t="s">
        <v>46</v>
      </c>
      <c r="I203" t="s">
        <v>552</v>
      </c>
      <c r="J203" t="s">
        <v>28</v>
      </c>
      <c r="K203" t="s">
        <v>107</v>
      </c>
      <c r="L203" t="s">
        <v>313</v>
      </c>
      <c r="M203" t="s">
        <v>553</v>
      </c>
      <c r="N203">
        <v>44512</v>
      </c>
      <c r="O203" s="1">
        <v>42020</v>
      </c>
      <c r="P203" s="1">
        <v>42020</v>
      </c>
      <c r="Q203" s="5">
        <f t="shared" si="6"/>
        <v>0</v>
      </c>
      <c r="R203">
        <v>0.04</v>
      </c>
      <c r="S203">
        <v>2.98</v>
      </c>
      <c r="T203">
        <v>2.0299999999999998</v>
      </c>
      <c r="U203">
        <v>5</v>
      </c>
      <c r="V203">
        <f t="shared" si="7"/>
        <v>16.89</v>
      </c>
      <c r="W203">
        <v>88745</v>
      </c>
      <c r="X203" t="s">
        <v>3010</v>
      </c>
    </row>
    <row r="204" spans="1:24" x14ac:dyDescent="0.35">
      <c r="A204">
        <v>3385</v>
      </c>
      <c r="B204" t="s">
        <v>551</v>
      </c>
      <c r="C204" t="s">
        <v>43</v>
      </c>
      <c r="D204" t="s">
        <v>34</v>
      </c>
      <c r="E204" t="s">
        <v>90</v>
      </c>
      <c r="F204" t="s">
        <v>36</v>
      </c>
      <c r="G204" t="s">
        <v>131</v>
      </c>
      <c r="H204" t="s">
        <v>69</v>
      </c>
      <c r="I204" t="s">
        <v>349</v>
      </c>
      <c r="J204" t="s">
        <v>28</v>
      </c>
      <c r="K204" t="s">
        <v>107</v>
      </c>
      <c r="L204" t="s">
        <v>313</v>
      </c>
      <c r="M204" t="s">
        <v>553</v>
      </c>
      <c r="N204">
        <v>44512</v>
      </c>
      <c r="O204" s="1">
        <v>42020</v>
      </c>
      <c r="P204" s="1">
        <v>42025</v>
      </c>
      <c r="Q204" s="5">
        <f t="shared" si="6"/>
        <v>5</v>
      </c>
      <c r="R204">
        <v>0.01</v>
      </c>
      <c r="S204">
        <v>125.99</v>
      </c>
      <c r="T204">
        <v>8.99</v>
      </c>
      <c r="U204">
        <v>6</v>
      </c>
      <c r="V204">
        <f t="shared" si="7"/>
        <v>764.92</v>
      </c>
      <c r="W204">
        <v>88745</v>
      </c>
      <c r="X204" t="s">
        <v>3010</v>
      </c>
    </row>
    <row r="205" spans="1:24" x14ac:dyDescent="0.35">
      <c r="A205">
        <v>1697</v>
      </c>
      <c r="B205" t="s">
        <v>554</v>
      </c>
      <c r="C205" t="s">
        <v>112</v>
      </c>
      <c r="D205" t="s">
        <v>34</v>
      </c>
      <c r="E205" t="s">
        <v>67</v>
      </c>
      <c r="F205" t="s">
        <v>44</v>
      </c>
      <c r="G205" t="s">
        <v>74</v>
      </c>
      <c r="H205" t="s">
        <v>69</v>
      </c>
      <c r="I205" t="s">
        <v>555</v>
      </c>
      <c r="J205" t="s">
        <v>28</v>
      </c>
      <c r="K205" t="s">
        <v>29</v>
      </c>
      <c r="L205" t="s">
        <v>40</v>
      </c>
      <c r="M205" t="s">
        <v>556</v>
      </c>
      <c r="N205">
        <v>71901</v>
      </c>
      <c r="O205" s="1">
        <v>42020</v>
      </c>
      <c r="P205" s="1">
        <v>42021</v>
      </c>
      <c r="Q205" s="5">
        <f t="shared" si="6"/>
        <v>1</v>
      </c>
      <c r="R205">
        <v>0</v>
      </c>
      <c r="S205">
        <v>13.43</v>
      </c>
      <c r="T205">
        <v>5.5</v>
      </c>
      <c r="U205">
        <v>9</v>
      </c>
      <c r="V205">
        <f t="shared" si="7"/>
        <v>126.37</v>
      </c>
      <c r="W205">
        <v>86338</v>
      </c>
      <c r="X205" t="s">
        <v>3007</v>
      </c>
    </row>
    <row r="206" spans="1:24" x14ac:dyDescent="0.35">
      <c r="A206">
        <v>3133</v>
      </c>
      <c r="B206" t="s">
        <v>557</v>
      </c>
      <c r="C206" t="s">
        <v>112</v>
      </c>
      <c r="D206" t="s">
        <v>34</v>
      </c>
      <c r="E206" t="s">
        <v>90</v>
      </c>
      <c r="F206" t="s">
        <v>44</v>
      </c>
      <c r="G206" t="s">
        <v>68</v>
      </c>
      <c r="H206" t="s">
        <v>69</v>
      </c>
      <c r="I206" t="s">
        <v>326</v>
      </c>
      <c r="J206" t="s">
        <v>28</v>
      </c>
      <c r="K206" t="s">
        <v>48</v>
      </c>
      <c r="L206" t="s">
        <v>99</v>
      </c>
      <c r="M206" t="s">
        <v>558</v>
      </c>
      <c r="N206">
        <v>60540</v>
      </c>
      <c r="O206" s="1">
        <v>42020</v>
      </c>
      <c r="P206" s="1">
        <v>42021</v>
      </c>
      <c r="Q206" s="5">
        <f t="shared" si="6"/>
        <v>1</v>
      </c>
      <c r="R206">
        <v>0.1</v>
      </c>
      <c r="S206">
        <v>5.81</v>
      </c>
      <c r="T206">
        <v>8.49</v>
      </c>
      <c r="U206">
        <v>12</v>
      </c>
      <c r="V206">
        <f t="shared" si="7"/>
        <v>78.11</v>
      </c>
      <c r="W206">
        <v>86789</v>
      </c>
      <c r="X206" t="s">
        <v>3008</v>
      </c>
    </row>
    <row r="207" spans="1:24" x14ac:dyDescent="0.35">
      <c r="A207">
        <v>3133</v>
      </c>
      <c r="B207" t="s">
        <v>557</v>
      </c>
      <c r="C207" t="s">
        <v>112</v>
      </c>
      <c r="D207" t="s">
        <v>34</v>
      </c>
      <c r="E207" t="s">
        <v>90</v>
      </c>
      <c r="F207" t="s">
        <v>44</v>
      </c>
      <c r="G207" t="s">
        <v>172</v>
      </c>
      <c r="H207" t="s">
        <v>46</v>
      </c>
      <c r="I207" t="s">
        <v>559</v>
      </c>
      <c r="J207" t="s">
        <v>28</v>
      </c>
      <c r="K207" t="s">
        <v>48</v>
      </c>
      <c r="L207" t="s">
        <v>99</v>
      </c>
      <c r="M207" t="s">
        <v>558</v>
      </c>
      <c r="N207">
        <v>60540</v>
      </c>
      <c r="O207" s="1">
        <v>42020</v>
      </c>
      <c r="P207" s="1">
        <v>42021</v>
      </c>
      <c r="Q207" s="5">
        <f t="shared" si="6"/>
        <v>1</v>
      </c>
      <c r="R207">
        <v>0.03</v>
      </c>
      <c r="S207">
        <v>1.81</v>
      </c>
      <c r="T207">
        <v>0.75</v>
      </c>
      <c r="U207">
        <v>10</v>
      </c>
      <c r="V207">
        <f t="shared" si="7"/>
        <v>18.82</v>
      </c>
      <c r="W207">
        <v>86789</v>
      </c>
      <c r="X207" t="s">
        <v>3008</v>
      </c>
    </row>
    <row r="208" spans="1:24" x14ac:dyDescent="0.35">
      <c r="A208">
        <v>3036</v>
      </c>
      <c r="B208" t="s">
        <v>560</v>
      </c>
      <c r="C208" t="s">
        <v>66</v>
      </c>
      <c r="D208" t="s">
        <v>34</v>
      </c>
      <c r="E208" t="s">
        <v>67</v>
      </c>
      <c r="F208" t="s">
        <v>24</v>
      </c>
      <c r="G208" t="s">
        <v>122</v>
      </c>
      <c r="H208" t="s">
        <v>60</v>
      </c>
      <c r="I208" t="s">
        <v>402</v>
      </c>
      <c r="J208" t="s">
        <v>28</v>
      </c>
      <c r="K208" t="s">
        <v>48</v>
      </c>
      <c r="L208" t="s">
        <v>561</v>
      </c>
      <c r="M208" t="s">
        <v>562</v>
      </c>
      <c r="N208">
        <v>58554</v>
      </c>
      <c r="O208" s="1">
        <v>42020</v>
      </c>
      <c r="P208" s="1">
        <v>42022</v>
      </c>
      <c r="Q208" s="5">
        <f t="shared" si="6"/>
        <v>2</v>
      </c>
      <c r="R208">
        <v>0.02</v>
      </c>
      <c r="S208">
        <v>12.99</v>
      </c>
      <c r="T208">
        <v>14.37</v>
      </c>
      <c r="U208">
        <v>5</v>
      </c>
      <c r="V208">
        <f t="shared" si="7"/>
        <v>79.300000000000011</v>
      </c>
      <c r="W208">
        <v>89129</v>
      </c>
      <c r="X208" t="s">
        <v>3008</v>
      </c>
    </row>
    <row r="209" spans="1:24" x14ac:dyDescent="0.35">
      <c r="A209">
        <v>3036</v>
      </c>
      <c r="B209" t="s">
        <v>560</v>
      </c>
      <c r="C209" t="s">
        <v>66</v>
      </c>
      <c r="D209" t="s">
        <v>34</v>
      </c>
      <c r="E209" t="s">
        <v>67</v>
      </c>
      <c r="F209" t="s">
        <v>44</v>
      </c>
      <c r="G209" t="s">
        <v>84</v>
      </c>
      <c r="H209" t="s">
        <v>69</v>
      </c>
      <c r="I209" t="s">
        <v>563</v>
      </c>
      <c r="J209" t="s">
        <v>28</v>
      </c>
      <c r="K209" t="s">
        <v>48</v>
      </c>
      <c r="L209" t="s">
        <v>561</v>
      </c>
      <c r="M209" t="s">
        <v>562</v>
      </c>
      <c r="N209">
        <v>58554</v>
      </c>
      <c r="O209" s="1">
        <v>42020</v>
      </c>
      <c r="P209" s="1">
        <v>42022</v>
      </c>
      <c r="Q209" s="5">
        <f t="shared" si="6"/>
        <v>2</v>
      </c>
      <c r="R209">
        <v>0.05</v>
      </c>
      <c r="S209">
        <v>35.44</v>
      </c>
      <c r="T209">
        <v>7.5</v>
      </c>
      <c r="U209">
        <v>7</v>
      </c>
      <c r="V209">
        <f t="shared" si="7"/>
        <v>255.52999999999997</v>
      </c>
      <c r="W209">
        <v>89129</v>
      </c>
      <c r="X209" t="s">
        <v>3008</v>
      </c>
    </row>
    <row r="210" spans="1:24" x14ac:dyDescent="0.35">
      <c r="A210">
        <v>3036</v>
      </c>
      <c r="B210" t="s">
        <v>560</v>
      </c>
      <c r="C210" t="s">
        <v>66</v>
      </c>
      <c r="D210" t="s">
        <v>34</v>
      </c>
      <c r="E210" t="s">
        <v>67</v>
      </c>
      <c r="F210" t="s">
        <v>44</v>
      </c>
      <c r="G210" t="s">
        <v>564</v>
      </c>
      <c r="H210" t="s">
        <v>38</v>
      </c>
      <c r="I210" t="s">
        <v>565</v>
      </c>
      <c r="J210" t="s">
        <v>28</v>
      </c>
      <c r="K210" t="s">
        <v>48</v>
      </c>
      <c r="L210" t="s">
        <v>561</v>
      </c>
      <c r="M210" t="s">
        <v>562</v>
      </c>
      <c r="N210">
        <v>58554</v>
      </c>
      <c r="O210" s="1">
        <v>42020</v>
      </c>
      <c r="P210" s="1">
        <v>42023</v>
      </c>
      <c r="Q210" s="5">
        <f t="shared" si="6"/>
        <v>3</v>
      </c>
      <c r="R210">
        <v>0.02</v>
      </c>
      <c r="S210">
        <v>12.98</v>
      </c>
      <c r="T210">
        <v>3.14</v>
      </c>
      <c r="U210">
        <v>14</v>
      </c>
      <c r="V210">
        <f t="shared" si="7"/>
        <v>184.83999999999997</v>
      </c>
      <c r="W210">
        <v>89129</v>
      </c>
      <c r="X210" t="s">
        <v>3008</v>
      </c>
    </row>
    <row r="211" spans="1:24" x14ac:dyDescent="0.35">
      <c r="A211">
        <v>592</v>
      </c>
      <c r="B211" t="s">
        <v>566</v>
      </c>
      <c r="C211" t="s">
        <v>21</v>
      </c>
      <c r="D211" t="s">
        <v>34</v>
      </c>
      <c r="E211" t="s">
        <v>23</v>
      </c>
      <c r="F211" t="s">
        <v>44</v>
      </c>
      <c r="G211" t="s">
        <v>148</v>
      </c>
      <c r="H211" t="s">
        <v>69</v>
      </c>
      <c r="I211" t="s">
        <v>567</v>
      </c>
      <c r="J211" t="s">
        <v>28</v>
      </c>
      <c r="K211" t="s">
        <v>48</v>
      </c>
      <c r="L211" t="s">
        <v>99</v>
      </c>
      <c r="M211" t="s">
        <v>568</v>
      </c>
      <c r="N211">
        <v>60091</v>
      </c>
      <c r="O211" s="1">
        <v>42021</v>
      </c>
      <c r="P211" s="1">
        <v>42021</v>
      </c>
      <c r="Q211" s="5">
        <f t="shared" si="6"/>
        <v>0</v>
      </c>
      <c r="R211">
        <v>0.08</v>
      </c>
      <c r="S211">
        <v>30.53</v>
      </c>
      <c r="T211">
        <v>19.989999999999998</v>
      </c>
      <c r="U211">
        <v>10</v>
      </c>
      <c r="V211">
        <f t="shared" si="7"/>
        <v>325.21000000000004</v>
      </c>
      <c r="W211">
        <v>86307</v>
      </c>
      <c r="X211" t="s">
        <v>3008</v>
      </c>
    </row>
    <row r="212" spans="1:24" x14ac:dyDescent="0.35">
      <c r="A212">
        <v>593</v>
      </c>
      <c r="B212" t="s">
        <v>569</v>
      </c>
      <c r="C212" t="s">
        <v>21</v>
      </c>
      <c r="D212" t="s">
        <v>34</v>
      </c>
      <c r="E212" t="s">
        <v>23</v>
      </c>
      <c r="F212" t="s">
        <v>44</v>
      </c>
      <c r="G212" t="s">
        <v>45</v>
      </c>
      <c r="H212" t="s">
        <v>46</v>
      </c>
      <c r="I212" t="s">
        <v>570</v>
      </c>
      <c r="J212" t="s">
        <v>28</v>
      </c>
      <c r="K212" t="s">
        <v>48</v>
      </c>
      <c r="L212" t="s">
        <v>99</v>
      </c>
      <c r="M212" t="s">
        <v>571</v>
      </c>
      <c r="N212">
        <v>60517</v>
      </c>
      <c r="O212" s="1">
        <v>42021</v>
      </c>
      <c r="P212" s="1">
        <v>42023</v>
      </c>
      <c r="Q212" s="5">
        <f t="shared" si="6"/>
        <v>2</v>
      </c>
      <c r="R212">
        <v>0.01</v>
      </c>
      <c r="S212">
        <v>1.68</v>
      </c>
      <c r="T212">
        <v>1.57</v>
      </c>
      <c r="U212">
        <v>12</v>
      </c>
      <c r="V212">
        <f t="shared" si="7"/>
        <v>21.72</v>
      </c>
      <c r="W212">
        <v>86307</v>
      </c>
      <c r="X212" t="s">
        <v>3008</v>
      </c>
    </row>
    <row r="213" spans="1:24" x14ac:dyDescent="0.35">
      <c r="A213">
        <v>1531</v>
      </c>
      <c r="B213" t="s">
        <v>572</v>
      </c>
      <c r="C213" t="s">
        <v>21</v>
      </c>
      <c r="D213" t="s">
        <v>34</v>
      </c>
      <c r="E213" t="s">
        <v>35</v>
      </c>
      <c r="F213" t="s">
        <v>44</v>
      </c>
      <c r="G213" t="s">
        <v>148</v>
      </c>
      <c r="H213" t="s">
        <v>69</v>
      </c>
      <c r="I213" t="s">
        <v>573</v>
      </c>
      <c r="J213" t="s">
        <v>28</v>
      </c>
      <c r="K213" t="s">
        <v>29</v>
      </c>
      <c r="L213" t="s">
        <v>119</v>
      </c>
      <c r="M213" t="s">
        <v>574</v>
      </c>
      <c r="N213">
        <v>32137</v>
      </c>
      <c r="O213" s="1">
        <v>42021</v>
      </c>
      <c r="P213" s="1">
        <v>42022</v>
      </c>
      <c r="Q213" s="5">
        <f t="shared" si="6"/>
        <v>1</v>
      </c>
      <c r="R213">
        <v>7.0000000000000007E-2</v>
      </c>
      <c r="S213">
        <v>4.91</v>
      </c>
      <c r="T213">
        <v>0.5</v>
      </c>
      <c r="U213">
        <v>6</v>
      </c>
      <c r="V213">
        <f t="shared" si="7"/>
        <v>29.89</v>
      </c>
      <c r="W213">
        <v>88852</v>
      </c>
      <c r="X213" t="s">
        <v>3007</v>
      </c>
    </row>
    <row r="214" spans="1:24" x14ac:dyDescent="0.35">
      <c r="A214">
        <v>210</v>
      </c>
      <c r="B214" t="s">
        <v>575</v>
      </c>
      <c r="C214" t="s">
        <v>43</v>
      </c>
      <c r="D214" t="s">
        <v>34</v>
      </c>
      <c r="E214" t="s">
        <v>67</v>
      </c>
      <c r="F214" t="s">
        <v>44</v>
      </c>
      <c r="G214" t="s">
        <v>172</v>
      </c>
      <c r="H214" t="s">
        <v>46</v>
      </c>
      <c r="I214" t="s">
        <v>576</v>
      </c>
      <c r="J214" t="s">
        <v>28</v>
      </c>
      <c r="K214" t="s">
        <v>107</v>
      </c>
      <c r="L214" t="s">
        <v>108</v>
      </c>
      <c r="M214" t="s">
        <v>577</v>
      </c>
      <c r="N214">
        <v>12180</v>
      </c>
      <c r="O214" s="1">
        <v>42021</v>
      </c>
      <c r="P214" s="1">
        <v>42025</v>
      </c>
      <c r="Q214" s="5">
        <f t="shared" si="6"/>
        <v>4</v>
      </c>
      <c r="R214">
        <v>0.05</v>
      </c>
      <c r="S214">
        <v>1.86</v>
      </c>
      <c r="T214">
        <v>2.58</v>
      </c>
      <c r="U214">
        <v>9</v>
      </c>
      <c r="V214">
        <f t="shared" si="7"/>
        <v>19.27</v>
      </c>
      <c r="W214">
        <v>85965</v>
      </c>
      <c r="X214" t="s">
        <v>3010</v>
      </c>
    </row>
    <row r="215" spans="1:24" x14ac:dyDescent="0.35">
      <c r="A215">
        <v>366</v>
      </c>
      <c r="B215" t="s">
        <v>578</v>
      </c>
      <c r="C215" t="s">
        <v>112</v>
      </c>
      <c r="D215" t="s">
        <v>22</v>
      </c>
      <c r="E215" t="s">
        <v>23</v>
      </c>
      <c r="F215" t="s">
        <v>44</v>
      </c>
      <c r="G215" t="s">
        <v>91</v>
      </c>
      <c r="H215" t="s">
        <v>53</v>
      </c>
      <c r="I215" t="s">
        <v>579</v>
      </c>
      <c r="J215" t="s">
        <v>28</v>
      </c>
      <c r="K215" t="s">
        <v>107</v>
      </c>
      <c r="L215" t="s">
        <v>580</v>
      </c>
      <c r="M215" t="s">
        <v>581</v>
      </c>
      <c r="N215">
        <v>2910</v>
      </c>
      <c r="O215" s="1">
        <v>42021</v>
      </c>
      <c r="P215" s="1">
        <v>42023</v>
      </c>
      <c r="Q215" s="5">
        <f t="shared" si="6"/>
        <v>2</v>
      </c>
      <c r="R215">
        <v>0.05</v>
      </c>
      <c r="S215">
        <v>328.14</v>
      </c>
      <c r="T215">
        <v>91.05</v>
      </c>
      <c r="U215">
        <v>6</v>
      </c>
      <c r="V215">
        <f t="shared" si="7"/>
        <v>2059.8399999999997</v>
      </c>
      <c r="W215">
        <v>87347</v>
      </c>
      <c r="X215" t="s">
        <v>3010</v>
      </c>
    </row>
    <row r="216" spans="1:24" x14ac:dyDescent="0.35">
      <c r="A216">
        <v>744</v>
      </c>
      <c r="B216" t="s">
        <v>582</v>
      </c>
      <c r="C216" t="s">
        <v>112</v>
      </c>
      <c r="D216" t="s">
        <v>22</v>
      </c>
      <c r="E216" t="s">
        <v>35</v>
      </c>
      <c r="F216" t="s">
        <v>36</v>
      </c>
      <c r="G216" t="s">
        <v>52</v>
      </c>
      <c r="H216" t="s">
        <v>26</v>
      </c>
      <c r="I216" t="s">
        <v>583</v>
      </c>
      <c r="J216" t="s">
        <v>28</v>
      </c>
      <c r="K216" t="s">
        <v>55</v>
      </c>
      <c r="L216" t="s">
        <v>584</v>
      </c>
      <c r="M216" t="s">
        <v>585</v>
      </c>
      <c r="N216">
        <v>85737</v>
      </c>
      <c r="O216" s="1">
        <v>42021</v>
      </c>
      <c r="P216" s="1">
        <v>42023</v>
      </c>
      <c r="Q216" s="5">
        <f t="shared" si="6"/>
        <v>2</v>
      </c>
      <c r="R216">
        <v>0.03</v>
      </c>
      <c r="S216">
        <v>119.99</v>
      </c>
      <c r="T216">
        <v>56.14</v>
      </c>
      <c r="U216">
        <v>13</v>
      </c>
      <c r="V216">
        <f t="shared" si="7"/>
        <v>1615.98</v>
      </c>
      <c r="W216">
        <v>87726</v>
      </c>
      <c r="X216" t="s">
        <v>3009</v>
      </c>
    </row>
    <row r="217" spans="1:24" x14ac:dyDescent="0.35">
      <c r="A217">
        <v>745</v>
      </c>
      <c r="B217" t="s">
        <v>586</v>
      </c>
      <c r="C217" t="s">
        <v>112</v>
      </c>
      <c r="D217" t="s">
        <v>34</v>
      </c>
      <c r="E217" t="s">
        <v>35</v>
      </c>
      <c r="F217" t="s">
        <v>36</v>
      </c>
      <c r="G217" t="s">
        <v>37</v>
      </c>
      <c r="H217" t="s">
        <v>38</v>
      </c>
      <c r="I217" t="s">
        <v>587</v>
      </c>
      <c r="J217" t="s">
        <v>28</v>
      </c>
      <c r="K217" t="s">
        <v>55</v>
      </c>
      <c r="L217" t="s">
        <v>584</v>
      </c>
      <c r="M217" t="s">
        <v>588</v>
      </c>
      <c r="N217">
        <v>85345</v>
      </c>
      <c r="O217" s="1">
        <v>42021</v>
      </c>
      <c r="P217" s="1">
        <v>42023</v>
      </c>
      <c r="Q217" s="5">
        <f t="shared" si="6"/>
        <v>2</v>
      </c>
      <c r="R217">
        <v>0.05</v>
      </c>
      <c r="S217">
        <v>115.79</v>
      </c>
      <c r="T217">
        <v>1.99</v>
      </c>
      <c r="U217">
        <v>3</v>
      </c>
      <c r="V217">
        <f t="shared" si="7"/>
        <v>349.31</v>
      </c>
      <c r="W217">
        <v>87726</v>
      </c>
      <c r="X217" t="s">
        <v>3009</v>
      </c>
    </row>
    <row r="218" spans="1:24" x14ac:dyDescent="0.35">
      <c r="A218">
        <v>1702</v>
      </c>
      <c r="B218" t="s">
        <v>589</v>
      </c>
      <c r="C218" t="s">
        <v>112</v>
      </c>
      <c r="D218" t="s">
        <v>34</v>
      </c>
      <c r="E218" t="s">
        <v>67</v>
      </c>
      <c r="F218" t="s">
        <v>44</v>
      </c>
      <c r="G218" t="s">
        <v>91</v>
      </c>
      <c r="H218" t="s">
        <v>69</v>
      </c>
      <c r="I218" t="s">
        <v>590</v>
      </c>
      <c r="J218" t="s">
        <v>28</v>
      </c>
      <c r="K218" t="s">
        <v>29</v>
      </c>
      <c r="L218" t="s">
        <v>30</v>
      </c>
      <c r="M218" t="s">
        <v>591</v>
      </c>
      <c r="N218">
        <v>39301</v>
      </c>
      <c r="O218" s="1">
        <v>42021</v>
      </c>
      <c r="P218" s="1">
        <v>42024</v>
      </c>
      <c r="Q218" s="5">
        <f t="shared" si="6"/>
        <v>3</v>
      </c>
      <c r="R218">
        <v>0.05</v>
      </c>
      <c r="S218">
        <v>14.81</v>
      </c>
      <c r="T218">
        <v>13.32</v>
      </c>
      <c r="U218">
        <v>3</v>
      </c>
      <c r="V218">
        <f t="shared" si="7"/>
        <v>57.7</v>
      </c>
      <c r="W218">
        <v>90473</v>
      </c>
      <c r="X218" t="s">
        <v>3007</v>
      </c>
    </row>
    <row r="219" spans="1:24" x14ac:dyDescent="0.35">
      <c r="A219">
        <v>1702</v>
      </c>
      <c r="B219" t="s">
        <v>589</v>
      </c>
      <c r="C219" t="s">
        <v>112</v>
      </c>
      <c r="D219" t="s">
        <v>83</v>
      </c>
      <c r="E219" t="s">
        <v>67</v>
      </c>
      <c r="F219" t="s">
        <v>44</v>
      </c>
      <c r="G219" t="s">
        <v>84</v>
      </c>
      <c r="H219" t="s">
        <v>46</v>
      </c>
      <c r="I219" t="s">
        <v>592</v>
      </c>
      <c r="J219" t="s">
        <v>28</v>
      </c>
      <c r="K219" t="s">
        <v>29</v>
      </c>
      <c r="L219" t="s">
        <v>30</v>
      </c>
      <c r="M219" t="s">
        <v>591</v>
      </c>
      <c r="N219">
        <v>39301</v>
      </c>
      <c r="O219" s="1">
        <v>42021</v>
      </c>
      <c r="P219" s="1">
        <v>42023</v>
      </c>
      <c r="Q219" s="5">
        <f t="shared" si="6"/>
        <v>2</v>
      </c>
      <c r="R219">
        <v>0.05</v>
      </c>
      <c r="S219">
        <v>4.2</v>
      </c>
      <c r="T219">
        <v>2.2599999999999998</v>
      </c>
      <c r="U219">
        <v>3</v>
      </c>
      <c r="V219">
        <f t="shared" si="7"/>
        <v>14.81</v>
      </c>
      <c r="W219">
        <v>90473</v>
      </c>
      <c r="X219" t="s">
        <v>3007</v>
      </c>
    </row>
    <row r="220" spans="1:24" x14ac:dyDescent="0.35">
      <c r="A220">
        <v>1708</v>
      </c>
      <c r="B220" t="s">
        <v>593</v>
      </c>
      <c r="C220" t="s">
        <v>112</v>
      </c>
      <c r="D220" t="s">
        <v>34</v>
      </c>
      <c r="E220" t="s">
        <v>23</v>
      </c>
      <c r="F220" t="s">
        <v>44</v>
      </c>
      <c r="G220" t="s">
        <v>341</v>
      </c>
      <c r="H220" t="s">
        <v>69</v>
      </c>
      <c r="I220" t="s">
        <v>594</v>
      </c>
      <c r="J220" t="s">
        <v>28</v>
      </c>
      <c r="K220" t="s">
        <v>107</v>
      </c>
      <c r="L220" t="s">
        <v>313</v>
      </c>
      <c r="M220" t="s">
        <v>595</v>
      </c>
      <c r="N220">
        <v>44118</v>
      </c>
      <c r="O220" s="1">
        <v>42021</v>
      </c>
      <c r="P220" s="1">
        <v>42022</v>
      </c>
      <c r="Q220" s="5">
        <f t="shared" si="6"/>
        <v>1</v>
      </c>
      <c r="R220">
        <v>0.05</v>
      </c>
      <c r="S220">
        <v>5.68</v>
      </c>
      <c r="T220">
        <v>1.39</v>
      </c>
      <c r="U220">
        <v>10</v>
      </c>
      <c r="V220">
        <f t="shared" si="7"/>
        <v>58.14</v>
      </c>
      <c r="W220">
        <v>88781</v>
      </c>
      <c r="X220" t="s">
        <v>3010</v>
      </c>
    </row>
    <row r="221" spans="1:24" x14ac:dyDescent="0.35">
      <c r="A221">
        <v>1719</v>
      </c>
      <c r="B221" t="s">
        <v>596</v>
      </c>
      <c r="C221" t="s">
        <v>112</v>
      </c>
      <c r="D221" t="s">
        <v>34</v>
      </c>
      <c r="E221" t="s">
        <v>90</v>
      </c>
      <c r="F221" t="s">
        <v>36</v>
      </c>
      <c r="G221" t="s">
        <v>37</v>
      </c>
      <c r="H221" t="s">
        <v>38</v>
      </c>
      <c r="I221" t="s">
        <v>597</v>
      </c>
      <c r="J221" t="s">
        <v>28</v>
      </c>
      <c r="K221" t="s">
        <v>29</v>
      </c>
      <c r="L221" t="s">
        <v>160</v>
      </c>
      <c r="M221" t="s">
        <v>598</v>
      </c>
      <c r="N221">
        <v>35473</v>
      </c>
      <c r="O221" s="1">
        <v>42021</v>
      </c>
      <c r="P221" s="1">
        <v>42023</v>
      </c>
      <c r="Q221" s="5">
        <f t="shared" si="6"/>
        <v>2</v>
      </c>
      <c r="R221">
        <v>0.06</v>
      </c>
      <c r="S221">
        <v>16.48</v>
      </c>
      <c r="T221">
        <v>1.99</v>
      </c>
      <c r="U221">
        <v>8</v>
      </c>
      <c r="V221">
        <f t="shared" si="7"/>
        <v>133.77000000000001</v>
      </c>
      <c r="W221">
        <v>90786</v>
      </c>
      <c r="X221" t="s">
        <v>3007</v>
      </c>
    </row>
    <row r="222" spans="1:24" x14ac:dyDescent="0.35">
      <c r="A222">
        <v>1873</v>
      </c>
      <c r="B222" t="s">
        <v>599</v>
      </c>
      <c r="C222" t="s">
        <v>112</v>
      </c>
      <c r="D222" t="s">
        <v>34</v>
      </c>
      <c r="E222" t="s">
        <v>90</v>
      </c>
      <c r="F222" t="s">
        <v>44</v>
      </c>
      <c r="G222" t="s">
        <v>341</v>
      </c>
      <c r="H222" t="s">
        <v>69</v>
      </c>
      <c r="I222" t="s">
        <v>498</v>
      </c>
      <c r="J222" t="s">
        <v>28</v>
      </c>
      <c r="K222" t="s">
        <v>29</v>
      </c>
      <c r="L222" t="s">
        <v>119</v>
      </c>
      <c r="M222" t="s">
        <v>600</v>
      </c>
      <c r="N222">
        <v>33403</v>
      </c>
      <c r="O222" s="1">
        <v>42021</v>
      </c>
      <c r="P222" s="1">
        <v>42023</v>
      </c>
      <c r="Q222" s="5">
        <f t="shared" si="6"/>
        <v>2</v>
      </c>
      <c r="R222">
        <v>0.03</v>
      </c>
      <c r="S222">
        <v>90.48</v>
      </c>
      <c r="T222">
        <v>19.989999999999998</v>
      </c>
      <c r="U222">
        <v>1</v>
      </c>
      <c r="V222">
        <f t="shared" si="7"/>
        <v>110.44</v>
      </c>
      <c r="W222">
        <v>90099</v>
      </c>
      <c r="X222" t="s">
        <v>3007</v>
      </c>
    </row>
    <row r="223" spans="1:24" x14ac:dyDescent="0.35">
      <c r="A223">
        <v>1873</v>
      </c>
      <c r="B223" t="s">
        <v>599</v>
      </c>
      <c r="C223" t="s">
        <v>112</v>
      </c>
      <c r="D223" t="s">
        <v>34</v>
      </c>
      <c r="E223" t="s">
        <v>90</v>
      </c>
      <c r="F223" t="s">
        <v>44</v>
      </c>
      <c r="G223" t="s">
        <v>84</v>
      </c>
      <c r="H223" t="s">
        <v>69</v>
      </c>
      <c r="I223" t="s">
        <v>601</v>
      </c>
      <c r="J223" t="s">
        <v>28</v>
      </c>
      <c r="K223" t="s">
        <v>29</v>
      </c>
      <c r="L223" t="s">
        <v>119</v>
      </c>
      <c r="M223" t="s">
        <v>600</v>
      </c>
      <c r="N223">
        <v>33403</v>
      </c>
      <c r="O223" s="1">
        <v>42021</v>
      </c>
      <c r="P223" s="1">
        <v>42021</v>
      </c>
      <c r="Q223" s="5">
        <f t="shared" si="6"/>
        <v>0</v>
      </c>
      <c r="R223">
        <v>0.06</v>
      </c>
      <c r="S223">
        <v>22.84</v>
      </c>
      <c r="T223">
        <v>8.18</v>
      </c>
      <c r="U223">
        <v>7</v>
      </c>
      <c r="V223">
        <f t="shared" si="7"/>
        <v>168</v>
      </c>
      <c r="W223">
        <v>90099</v>
      </c>
      <c r="X223" t="s">
        <v>3007</v>
      </c>
    </row>
    <row r="224" spans="1:24" x14ac:dyDescent="0.35">
      <c r="A224">
        <v>2579</v>
      </c>
      <c r="B224" t="s">
        <v>158</v>
      </c>
      <c r="C224" t="s">
        <v>112</v>
      </c>
      <c r="D224" t="s">
        <v>34</v>
      </c>
      <c r="E224" t="s">
        <v>67</v>
      </c>
      <c r="F224" t="s">
        <v>24</v>
      </c>
      <c r="G224" t="s">
        <v>122</v>
      </c>
      <c r="H224" t="s">
        <v>69</v>
      </c>
      <c r="I224" t="s">
        <v>602</v>
      </c>
      <c r="J224" t="s">
        <v>28</v>
      </c>
      <c r="K224" t="s">
        <v>29</v>
      </c>
      <c r="L224" t="s">
        <v>160</v>
      </c>
      <c r="M224" t="s">
        <v>161</v>
      </c>
      <c r="N224">
        <v>36869</v>
      </c>
      <c r="O224" s="1">
        <v>42021</v>
      </c>
      <c r="P224" s="1">
        <v>42021</v>
      </c>
      <c r="Q224" s="5">
        <f t="shared" si="6"/>
        <v>0</v>
      </c>
      <c r="R224">
        <v>7.0000000000000007E-2</v>
      </c>
      <c r="S224">
        <v>1.76</v>
      </c>
      <c r="T224">
        <v>4.8600000000000003</v>
      </c>
      <c r="U224">
        <v>15</v>
      </c>
      <c r="V224">
        <f t="shared" si="7"/>
        <v>31.189999999999998</v>
      </c>
      <c r="W224">
        <v>88297</v>
      </c>
      <c r="X224" t="s">
        <v>3007</v>
      </c>
    </row>
    <row r="225" spans="1:24" x14ac:dyDescent="0.35">
      <c r="A225">
        <v>2618</v>
      </c>
      <c r="B225" t="s">
        <v>603</v>
      </c>
      <c r="C225" t="s">
        <v>112</v>
      </c>
      <c r="D225" t="s">
        <v>34</v>
      </c>
      <c r="E225" t="s">
        <v>90</v>
      </c>
      <c r="F225" t="s">
        <v>44</v>
      </c>
      <c r="G225" t="s">
        <v>341</v>
      </c>
      <c r="H225" t="s">
        <v>69</v>
      </c>
      <c r="I225" t="s">
        <v>604</v>
      </c>
      <c r="J225" t="s">
        <v>28</v>
      </c>
      <c r="K225" t="s">
        <v>107</v>
      </c>
      <c r="L225" t="s">
        <v>108</v>
      </c>
      <c r="M225" t="s">
        <v>109</v>
      </c>
      <c r="N225">
        <v>10004</v>
      </c>
      <c r="O225" s="1">
        <v>42021</v>
      </c>
      <c r="P225" s="1">
        <v>42023</v>
      </c>
      <c r="Q225" s="5">
        <f t="shared" si="6"/>
        <v>2</v>
      </c>
      <c r="R225">
        <v>0.1</v>
      </c>
      <c r="S225">
        <v>7.64</v>
      </c>
      <c r="T225">
        <v>1.39</v>
      </c>
      <c r="U225">
        <v>18</v>
      </c>
      <c r="V225">
        <f t="shared" si="7"/>
        <v>138.80999999999997</v>
      </c>
      <c r="W225">
        <v>46884</v>
      </c>
      <c r="X225" t="s">
        <v>3010</v>
      </c>
    </row>
    <row r="226" spans="1:24" x14ac:dyDescent="0.35">
      <c r="A226">
        <v>2618</v>
      </c>
      <c r="B226" t="s">
        <v>603</v>
      </c>
      <c r="C226" t="s">
        <v>112</v>
      </c>
      <c r="D226" t="s">
        <v>34</v>
      </c>
      <c r="E226" t="s">
        <v>90</v>
      </c>
      <c r="F226" t="s">
        <v>36</v>
      </c>
      <c r="G226" t="s">
        <v>131</v>
      </c>
      <c r="H226" t="s">
        <v>69</v>
      </c>
      <c r="I226" t="s">
        <v>605</v>
      </c>
      <c r="J226" t="s">
        <v>28</v>
      </c>
      <c r="K226" t="s">
        <v>107</v>
      </c>
      <c r="L226" t="s">
        <v>108</v>
      </c>
      <c r="M226" t="s">
        <v>109</v>
      </c>
      <c r="N226">
        <v>10004</v>
      </c>
      <c r="O226" s="1">
        <v>42021</v>
      </c>
      <c r="P226" s="1">
        <v>42023</v>
      </c>
      <c r="Q226" s="5">
        <f t="shared" si="6"/>
        <v>2</v>
      </c>
      <c r="R226">
        <v>0</v>
      </c>
      <c r="S226">
        <v>125.99</v>
      </c>
      <c r="T226">
        <v>2.5</v>
      </c>
      <c r="U226">
        <v>3</v>
      </c>
      <c r="V226">
        <f t="shared" si="7"/>
        <v>380.46999999999997</v>
      </c>
      <c r="W226">
        <v>46884</v>
      </c>
      <c r="X226" t="s">
        <v>3010</v>
      </c>
    </row>
    <row r="227" spans="1:24" x14ac:dyDescent="0.35">
      <c r="A227">
        <v>2618</v>
      </c>
      <c r="B227" t="s">
        <v>603</v>
      </c>
      <c r="C227" t="s">
        <v>112</v>
      </c>
      <c r="D227" t="s">
        <v>34</v>
      </c>
      <c r="E227" t="s">
        <v>90</v>
      </c>
      <c r="F227" t="s">
        <v>44</v>
      </c>
      <c r="G227" t="s">
        <v>45</v>
      </c>
      <c r="H227" t="s">
        <v>46</v>
      </c>
      <c r="I227" t="s">
        <v>376</v>
      </c>
      <c r="J227" t="s">
        <v>28</v>
      </c>
      <c r="K227" t="s">
        <v>107</v>
      </c>
      <c r="L227" t="s">
        <v>108</v>
      </c>
      <c r="M227" t="s">
        <v>109</v>
      </c>
      <c r="N227">
        <v>10004</v>
      </c>
      <c r="O227" s="1">
        <v>42021</v>
      </c>
      <c r="P227" s="1">
        <v>42022</v>
      </c>
      <c r="Q227" s="5">
        <f t="shared" si="6"/>
        <v>1</v>
      </c>
      <c r="R227">
        <v>0.1</v>
      </c>
      <c r="S227">
        <v>11.55</v>
      </c>
      <c r="T227">
        <v>2.36</v>
      </c>
      <c r="U227">
        <v>25</v>
      </c>
      <c r="V227">
        <f t="shared" si="7"/>
        <v>291.01</v>
      </c>
      <c r="W227">
        <v>46884</v>
      </c>
      <c r="X227" t="s">
        <v>3010</v>
      </c>
    </row>
    <row r="228" spans="1:24" x14ac:dyDescent="0.35">
      <c r="A228">
        <v>2628</v>
      </c>
      <c r="B228" t="s">
        <v>606</v>
      </c>
      <c r="C228" t="s">
        <v>112</v>
      </c>
      <c r="D228" t="s">
        <v>83</v>
      </c>
      <c r="E228" t="s">
        <v>90</v>
      </c>
      <c r="F228" t="s">
        <v>44</v>
      </c>
      <c r="G228" t="s">
        <v>148</v>
      </c>
      <c r="H228" t="s">
        <v>69</v>
      </c>
      <c r="I228" t="s">
        <v>567</v>
      </c>
      <c r="J228" t="s">
        <v>28</v>
      </c>
      <c r="K228" t="s">
        <v>48</v>
      </c>
      <c r="L228" t="s">
        <v>203</v>
      </c>
      <c r="M228" t="s">
        <v>607</v>
      </c>
      <c r="N228">
        <v>73160</v>
      </c>
      <c r="O228" s="1">
        <v>42021</v>
      </c>
      <c r="P228" s="1">
        <v>42023</v>
      </c>
      <c r="Q228" s="5">
        <f t="shared" si="6"/>
        <v>2</v>
      </c>
      <c r="R228">
        <v>0.02</v>
      </c>
      <c r="S228">
        <v>30.53</v>
      </c>
      <c r="T228">
        <v>19.989999999999998</v>
      </c>
      <c r="U228">
        <v>14</v>
      </c>
      <c r="V228">
        <f t="shared" si="7"/>
        <v>447.39000000000004</v>
      </c>
      <c r="W228">
        <v>85916</v>
      </c>
      <c r="X228" t="s">
        <v>3008</v>
      </c>
    </row>
    <row r="229" spans="1:24" x14ac:dyDescent="0.35">
      <c r="A229">
        <v>526</v>
      </c>
      <c r="B229" t="s">
        <v>608</v>
      </c>
      <c r="C229" t="s">
        <v>66</v>
      </c>
      <c r="D229" t="s">
        <v>34</v>
      </c>
      <c r="E229" t="s">
        <v>67</v>
      </c>
      <c r="F229" t="s">
        <v>44</v>
      </c>
      <c r="G229" t="s">
        <v>68</v>
      </c>
      <c r="H229" t="s">
        <v>69</v>
      </c>
      <c r="I229" t="s">
        <v>609</v>
      </c>
      <c r="J229" t="s">
        <v>28</v>
      </c>
      <c r="K229" t="s">
        <v>55</v>
      </c>
      <c r="L229" t="s">
        <v>584</v>
      </c>
      <c r="M229" t="s">
        <v>610</v>
      </c>
      <c r="N229">
        <v>85204</v>
      </c>
      <c r="O229" s="1">
        <v>42021</v>
      </c>
      <c r="P229" s="1">
        <v>42022</v>
      </c>
      <c r="Q229" s="5">
        <f t="shared" si="6"/>
        <v>1</v>
      </c>
      <c r="R229">
        <v>0</v>
      </c>
      <c r="S229">
        <v>1.88</v>
      </c>
      <c r="T229">
        <v>1.49</v>
      </c>
      <c r="U229">
        <v>13</v>
      </c>
      <c r="V229">
        <f t="shared" si="7"/>
        <v>25.929999999999996</v>
      </c>
      <c r="W229">
        <v>90027</v>
      </c>
      <c r="X229" t="s">
        <v>3009</v>
      </c>
    </row>
    <row r="230" spans="1:24" x14ac:dyDescent="0.35">
      <c r="A230">
        <v>526</v>
      </c>
      <c r="B230" t="s">
        <v>608</v>
      </c>
      <c r="C230" t="s">
        <v>66</v>
      </c>
      <c r="D230" t="s">
        <v>34</v>
      </c>
      <c r="E230" t="s">
        <v>67</v>
      </c>
      <c r="F230" t="s">
        <v>44</v>
      </c>
      <c r="G230" t="s">
        <v>84</v>
      </c>
      <c r="H230" t="s">
        <v>69</v>
      </c>
      <c r="I230" t="s">
        <v>611</v>
      </c>
      <c r="J230" t="s">
        <v>28</v>
      </c>
      <c r="K230" t="s">
        <v>55</v>
      </c>
      <c r="L230" t="s">
        <v>584</v>
      </c>
      <c r="M230" t="s">
        <v>610</v>
      </c>
      <c r="N230">
        <v>85204</v>
      </c>
      <c r="O230" s="1">
        <v>42021</v>
      </c>
      <c r="P230" s="1">
        <v>42022</v>
      </c>
      <c r="Q230" s="5">
        <f t="shared" si="6"/>
        <v>1</v>
      </c>
      <c r="R230">
        <v>0.06</v>
      </c>
      <c r="S230">
        <v>5.78</v>
      </c>
      <c r="T230">
        <v>5.67</v>
      </c>
      <c r="U230">
        <v>15</v>
      </c>
      <c r="V230">
        <f t="shared" si="7"/>
        <v>92.31</v>
      </c>
      <c r="W230">
        <v>90027</v>
      </c>
      <c r="X230" t="s">
        <v>3009</v>
      </c>
    </row>
    <row r="231" spans="1:24" x14ac:dyDescent="0.35">
      <c r="A231">
        <v>2059</v>
      </c>
      <c r="B231" t="s">
        <v>612</v>
      </c>
      <c r="C231" t="s">
        <v>66</v>
      </c>
      <c r="D231" t="s">
        <v>34</v>
      </c>
      <c r="E231" t="s">
        <v>90</v>
      </c>
      <c r="F231" t="s">
        <v>36</v>
      </c>
      <c r="G231" t="s">
        <v>37</v>
      </c>
      <c r="H231" t="s">
        <v>38</v>
      </c>
      <c r="I231" t="s">
        <v>208</v>
      </c>
      <c r="J231" t="s">
        <v>28</v>
      </c>
      <c r="K231" t="s">
        <v>29</v>
      </c>
      <c r="L231" t="s">
        <v>93</v>
      </c>
      <c r="M231" t="s">
        <v>613</v>
      </c>
      <c r="N231">
        <v>27260</v>
      </c>
      <c r="O231" s="1">
        <v>42021</v>
      </c>
      <c r="P231" s="1">
        <v>42022</v>
      </c>
      <c r="Q231" s="5">
        <f t="shared" si="6"/>
        <v>1</v>
      </c>
      <c r="R231">
        <v>0.09</v>
      </c>
      <c r="S231">
        <v>28.48</v>
      </c>
      <c r="T231">
        <v>1.99</v>
      </c>
      <c r="U231">
        <v>13</v>
      </c>
      <c r="V231">
        <f t="shared" si="7"/>
        <v>372.14000000000004</v>
      </c>
      <c r="W231">
        <v>88039</v>
      </c>
      <c r="X231" t="s">
        <v>3007</v>
      </c>
    </row>
    <row r="232" spans="1:24" x14ac:dyDescent="0.35">
      <c r="A232">
        <v>2725</v>
      </c>
      <c r="B232" t="s">
        <v>614</v>
      </c>
      <c r="C232" t="s">
        <v>66</v>
      </c>
      <c r="D232" t="s">
        <v>34</v>
      </c>
      <c r="E232" t="s">
        <v>67</v>
      </c>
      <c r="F232" t="s">
        <v>44</v>
      </c>
      <c r="G232" t="s">
        <v>45</v>
      </c>
      <c r="H232" t="s">
        <v>38</v>
      </c>
      <c r="I232" t="s">
        <v>615</v>
      </c>
      <c r="J232" t="s">
        <v>28</v>
      </c>
      <c r="K232" t="s">
        <v>29</v>
      </c>
      <c r="L232" t="s">
        <v>396</v>
      </c>
      <c r="M232" t="s">
        <v>616</v>
      </c>
      <c r="N232">
        <v>37042</v>
      </c>
      <c r="O232" s="1">
        <v>42021</v>
      </c>
      <c r="P232" s="1">
        <v>42022</v>
      </c>
      <c r="Q232" s="5">
        <f t="shared" si="6"/>
        <v>1</v>
      </c>
      <c r="R232">
        <v>0.05</v>
      </c>
      <c r="S232">
        <v>28.15</v>
      </c>
      <c r="T232">
        <v>6.17</v>
      </c>
      <c r="U232">
        <v>10</v>
      </c>
      <c r="V232">
        <f t="shared" si="7"/>
        <v>287.62</v>
      </c>
      <c r="W232">
        <v>88958</v>
      </c>
      <c r="X232" t="s">
        <v>3007</v>
      </c>
    </row>
    <row r="233" spans="1:24" x14ac:dyDescent="0.35">
      <c r="A233">
        <v>2443</v>
      </c>
      <c r="B233" t="s">
        <v>617</v>
      </c>
      <c r="C233" t="s">
        <v>33</v>
      </c>
      <c r="D233" t="s">
        <v>34</v>
      </c>
      <c r="E233" t="s">
        <v>90</v>
      </c>
      <c r="F233" t="s">
        <v>44</v>
      </c>
      <c r="G233" t="s">
        <v>68</v>
      </c>
      <c r="H233" t="s">
        <v>69</v>
      </c>
      <c r="I233" t="s">
        <v>618</v>
      </c>
      <c r="J233" t="s">
        <v>28</v>
      </c>
      <c r="K233" t="s">
        <v>29</v>
      </c>
      <c r="L233" t="s">
        <v>119</v>
      </c>
      <c r="M233" t="s">
        <v>124</v>
      </c>
      <c r="N233">
        <v>33142</v>
      </c>
      <c r="O233" s="1">
        <v>42022</v>
      </c>
      <c r="P233" s="1">
        <v>42022</v>
      </c>
      <c r="Q233" s="5">
        <f t="shared" si="6"/>
        <v>0</v>
      </c>
      <c r="R233">
        <v>0.05</v>
      </c>
      <c r="S233">
        <v>58.1</v>
      </c>
      <c r="T233">
        <v>1.49</v>
      </c>
      <c r="U233">
        <v>13</v>
      </c>
      <c r="V233">
        <f t="shared" si="7"/>
        <v>756.74000000000012</v>
      </c>
      <c r="W233">
        <v>89299</v>
      </c>
      <c r="X233" t="s">
        <v>3007</v>
      </c>
    </row>
    <row r="234" spans="1:24" x14ac:dyDescent="0.35">
      <c r="A234">
        <v>1971</v>
      </c>
      <c r="B234" t="s">
        <v>619</v>
      </c>
      <c r="C234" t="s">
        <v>112</v>
      </c>
      <c r="D234" t="s">
        <v>34</v>
      </c>
      <c r="E234" t="s">
        <v>90</v>
      </c>
      <c r="F234" t="s">
        <v>44</v>
      </c>
      <c r="G234" t="s">
        <v>341</v>
      </c>
      <c r="H234" t="s">
        <v>69</v>
      </c>
      <c r="I234" t="s">
        <v>620</v>
      </c>
      <c r="J234" t="s">
        <v>28</v>
      </c>
      <c r="K234" t="s">
        <v>29</v>
      </c>
      <c r="L234" t="s">
        <v>30</v>
      </c>
      <c r="M234" t="s">
        <v>621</v>
      </c>
      <c r="N234">
        <v>38801</v>
      </c>
      <c r="O234" s="1">
        <v>42022</v>
      </c>
      <c r="P234" s="1">
        <v>42023</v>
      </c>
      <c r="Q234" s="5">
        <f t="shared" si="6"/>
        <v>1</v>
      </c>
      <c r="R234">
        <v>0.02</v>
      </c>
      <c r="S234">
        <v>11.58</v>
      </c>
      <c r="T234">
        <v>5.72</v>
      </c>
      <c r="U234">
        <v>3</v>
      </c>
      <c r="V234">
        <f t="shared" si="7"/>
        <v>40.44</v>
      </c>
      <c r="W234">
        <v>91550</v>
      </c>
      <c r="X234" t="s">
        <v>3007</v>
      </c>
    </row>
    <row r="235" spans="1:24" x14ac:dyDescent="0.35">
      <c r="A235">
        <v>1972</v>
      </c>
      <c r="B235" t="s">
        <v>622</v>
      </c>
      <c r="C235" t="s">
        <v>112</v>
      </c>
      <c r="D235" t="s">
        <v>22</v>
      </c>
      <c r="E235" t="s">
        <v>90</v>
      </c>
      <c r="F235" t="s">
        <v>24</v>
      </c>
      <c r="G235" t="s">
        <v>105</v>
      </c>
      <c r="H235" t="s">
        <v>53</v>
      </c>
      <c r="I235" t="s">
        <v>434</v>
      </c>
      <c r="J235" t="s">
        <v>28</v>
      </c>
      <c r="K235" t="s">
        <v>107</v>
      </c>
      <c r="L235" t="s">
        <v>316</v>
      </c>
      <c r="M235" t="s">
        <v>623</v>
      </c>
      <c r="N235">
        <v>19090</v>
      </c>
      <c r="O235" s="1">
        <v>42022</v>
      </c>
      <c r="P235" s="1">
        <v>42024</v>
      </c>
      <c r="Q235" s="5">
        <f t="shared" si="6"/>
        <v>2</v>
      </c>
      <c r="R235">
        <v>0.05</v>
      </c>
      <c r="S235">
        <v>350.99</v>
      </c>
      <c r="T235">
        <v>39</v>
      </c>
      <c r="U235">
        <v>6</v>
      </c>
      <c r="V235">
        <f t="shared" si="7"/>
        <v>2144.89</v>
      </c>
      <c r="W235">
        <v>91550</v>
      </c>
      <c r="X235" t="s">
        <v>3010</v>
      </c>
    </row>
    <row r="236" spans="1:24" x14ac:dyDescent="0.35">
      <c r="A236">
        <v>1972</v>
      </c>
      <c r="B236" t="s">
        <v>622</v>
      </c>
      <c r="C236" t="s">
        <v>112</v>
      </c>
      <c r="D236" t="s">
        <v>83</v>
      </c>
      <c r="E236" t="s">
        <v>90</v>
      </c>
      <c r="F236" t="s">
        <v>36</v>
      </c>
      <c r="G236" t="s">
        <v>52</v>
      </c>
      <c r="H236" t="s">
        <v>69</v>
      </c>
      <c r="I236" t="s">
        <v>624</v>
      </c>
      <c r="J236" t="s">
        <v>28</v>
      </c>
      <c r="K236" t="s">
        <v>107</v>
      </c>
      <c r="L236" t="s">
        <v>316</v>
      </c>
      <c r="M236" t="s">
        <v>623</v>
      </c>
      <c r="N236">
        <v>19090</v>
      </c>
      <c r="O236" s="1">
        <v>42022</v>
      </c>
      <c r="P236" s="1">
        <v>42024</v>
      </c>
      <c r="Q236" s="5">
        <f t="shared" si="6"/>
        <v>2</v>
      </c>
      <c r="R236">
        <v>0.04</v>
      </c>
      <c r="S236">
        <v>15.99</v>
      </c>
      <c r="T236">
        <v>9.4</v>
      </c>
      <c r="U236">
        <v>5</v>
      </c>
      <c r="V236">
        <f t="shared" si="7"/>
        <v>89.31</v>
      </c>
      <c r="W236">
        <v>91550</v>
      </c>
      <c r="X236" t="s">
        <v>3010</v>
      </c>
    </row>
    <row r="237" spans="1:24" x14ac:dyDescent="0.35">
      <c r="A237">
        <v>657</v>
      </c>
      <c r="B237" t="s">
        <v>625</v>
      </c>
      <c r="C237" t="s">
        <v>21</v>
      </c>
      <c r="D237" t="s">
        <v>34</v>
      </c>
      <c r="E237" t="s">
        <v>35</v>
      </c>
      <c r="F237" t="s">
        <v>44</v>
      </c>
      <c r="G237" t="s">
        <v>84</v>
      </c>
      <c r="H237" t="s">
        <v>69</v>
      </c>
      <c r="I237" t="s">
        <v>626</v>
      </c>
      <c r="J237" t="s">
        <v>28</v>
      </c>
      <c r="K237" t="s">
        <v>107</v>
      </c>
      <c r="L237" t="s">
        <v>399</v>
      </c>
      <c r="M237" t="s">
        <v>627</v>
      </c>
      <c r="N237">
        <v>1540</v>
      </c>
      <c r="O237" s="1">
        <v>42023</v>
      </c>
      <c r="P237" s="1">
        <v>42025</v>
      </c>
      <c r="Q237" s="5">
        <f t="shared" si="6"/>
        <v>2</v>
      </c>
      <c r="R237">
        <v>0.1</v>
      </c>
      <c r="S237">
        <v>18.97</v>
      </c>
      <c r="T237">
        <v>9.0299999999999994</v>
      </c>
      <c r="U237">
        <v>1</v>
      </c>
      <c r="V237">
        <f t="shared" si="7"/>
        <v>27.9</v>
      </c>
      <c r="W237">
        <v>91212</v>
      </c>
      <c r="X237" t="s">
        <v>3010</v>
      </c>
    </row>
    <row r="238" spans="1:24" x14ac:dyDescent="0.35">
      <c r="A238">
        <v>659</v>
      </c>
      <c r="B238" t="s">
        <v>628</v>
      </c>
      <c r="C238" t="s">
        <v>21</v>
      </c>
      <c r="D238" t="s">
        <v>22</v>
      </c>
      <c r="E238" t="s">
        <v>35</v>
      </c>
      <c r="F238" t="s">
        <v>36</v>
      </c>
      <c r="G238" t="s">
        <v>52</v>
      </c>
      <c r="H238" t="s">
        <v>26</v>
      </c>
      <c r="I238" t="s">
        <v>583</v>
      </c>
      <c r="J238" t="s">
        <v>28</v>
      </c>
      <c r="K238" t="s">
        <v>107</v>
      </c>
      <c r="L238" t="s">
        <v>629</v>
      </c>
      <c r="M238" t="s">
        <v>630</v>
      </c>
      <c r="N238">
        <v>5403</v>
      </c>
      <c r="O238" s="1">
        <v>42023</v>
      </c>
      <c r="P238" s="1">
        <v>42024</v>
      </c>
      <c r="Q238" s="5">
        <f t="shared" si="6"/>
        <v>1</v>
      </c>
      <c r="R238">
        <v>0</v>
      </c>
      <c r="S238">
        <v>119.99</v>
      </c>
      <c r="T238">
        <v>56.14</v>
      </c>
      <c r="U238">
        <v>5</v>
      </c>
      <c r="V238">
        <f t="shared" si="7"/>
        <v>656.08999999999992</v>
      </c>
      <c r="W238">
        <v>91212</v>
      </c>
      <c r="X238" t="s">
        <v>3010</v>
      </c>
    </row>
    <row r="239" spans="1:24" x14ac:dyDescent="0.35">
      <c r="A239">
        <v>3095</v>
      </c>
      <c r="B239" t="s">
        <v>631</v>
      </c>
      <c r="C239" t="s">
        <v>21</v>
      </c>
      <c r="D239" t="s">
        <v>34</v>
      </c>
      <c r="E239" t="s">
        <v>35</v>
      </c>
      <c r="F239" t="s">
        <v>44</v>
      </c>
      <c r="G239" t="s">
        <v>91</v>
      </c>
      <c r="H239" t="s">
        <v>69</v>
      </c>
      <c r="I239" t="s">
        <v>632</v>
      </c>
      <c r="J239" t="s">
        <v>28</v>
      </c>
      <c r="K239" t="s">
        <v>107</v>
      </c>
      <c r="L239" t="s">
        <v>313</v>
      </c>
      <c r="M239" t="s">
        <v>633</v>
      </c>
      <c r="N239">
        <v>45011</v>
      </c>
      <c r="O239" s="1">
        <v>42023</v>
      </c>
      <c r="P239" s="1">
        <v>42025</v>
      </c>
      <c r="Q239" s="5">
        <f t="shared" si="6"/>
        <v>2</v>
      </c>
      <c r="R239">
        <v>0.09</v>
      </c>
      <c r="S239">
        <v>207.48</v>
      </c>
      <c r="T239">
        <v>0.99</v>
      </c>
      <c r="U239">
        <v>5</v>
      </c>
      <c r="V239">
        <f t="shared" si="7"/>
        <v>1038.3</v>
      </c>
      <c r="W239">
        <v>86220</v>
      </c>
      <c r="X239" t="s">
        <v>3010</v>
      </c>
    </row>
    <row r="240" spans="1:24" x14ac:dyDescent="0.35">
      <c r="A240">
        <v>259</v>
      </c>
      <c r="B240" t="s">
        <v>634</v>
      </c>
      <c r="C240" t="s">
        <v>43</v>
      </c>
      <c r="D240" t="s">
        <v>34</v>
      </c>
      <c r="E240" t="s">
        <v>35</v>
      </c>
      <c r="F240" t="s">
        <v>44</v>
      </c>
      <c r="G240" t="s">
        <v>45</v>
      </c>
      <c r="H240" t="s">
        <v>46</v>
      </c>
      <c r="I240" t="s">
        <v>635</v>
      </c>
      <c r="J240" t="s">
        <v>28</v>
      </c>
      <c r="K240" t="s">
        <v>55</v>
      </c>
      <c r="L240" t="s">
        <v>636</v>
      </c>
      <c r="M240" t="s">
        <v>637</v>
      </c>
      <c r="N240">
        <v>87505</v>
      </c>
      <c r="O240" s="1">
        <v>42023</v>
      </c>
      <c r="P240" s="1">
        <v>42023</v>
      </c>
      <c r="Q240" s="5">
        <f t="shared" si="6"/>
        <v>0</v>
      </c>
      <c r="R240">
        <v>0.09</v>
      </c>
      <c r="S240">
        <v>2.88</v>
      </c>
      <c r="T240">
        <v>0.7</v>
      </c>
      <c r="U240">
        <v>10</v>
      </c>
      <c r="V240">
        <f t="shared" si="7"/>
        <v>29.409999999999997</v>
      </c>
      <c r="W240">
        <v>85857</v>
      </c>
      <c r="X240" t="s">
        <v>3009</v>
      </c>
    </row>
    <row r="241" spans="1:24" x14ac:dyDescent="0.35">
      <c r="A241">
        <v>3155</v>
      </c>
      <c r="B241" t="s">
        <v>638</v>
      </c>
      <c r="C241" t="s">
        <v>21</v>
      </c>
      <c r="D241" t="s">
        <v>34</v>
      </c>
      <c r="E241" t="s">
        <v>90</v>
      </c>
      <c r="F241" t="s">
        <v>44</v>
      </c>
      <c r="G241" t="s">
        <v>91</v>
      </c>
      <c r="H241" t="s">
        <v>69</v>
      </c>
      <c r="I241" t="s">
        <v>639</v>
      </c>
      <c r="J241" t="s">
        <v>28</v>
      </c>
      <c r="K241" t="s">
        <v>29</v>
      </c>
      <c r="L241" t="s">
        <v>119</v>
      </c>
      <c r="M241" t="s">
        <v>328</v>
      </c>
      <c r="N241">
        <v>32771</v>
      </c>
      <c r="O241" s="1">
        <v>42024</v>
      </c>
      <c r="P241" s="1">
        <v>42025</v>
      </c>
      <c r="Q241" s="5">
        <f t="shared" si="6"/>
        <v>1</v>
      </c>
      <c r="R241">
        <v>0.02</v>
      </c>
      <c r="S241">
        <v>60.22</v>
      </c>
      <c r="T241">
        <v>3.5</v>
      </c>
      <c r="U241">
        <v>9</v>
      </c>
      <c r="V241">
        <f t="shared" si="7"/>
        <v>545.46</v>
      </c>
      <c r="W241">
        <v>86898</v>
      </c>
      <c r="X241" t="s">
        <v>3007</v>
      </c>
    </row>
    <row r="242" spans="1:24" x14ac:dyDescent="0.35">
      <c r="A242">
        <v>32</v>
      </c>
      <c r="B242" t="s">
        <v>640</v>
      </c>
      <c r="C242" t="s">
        <v>112</v>
      </c>
      <c r="D242" t="s">
        <v>83</v>
      </c>
      <c r="E242" t="s">
        <v>90</v>
      </c>
      <c r="F242" t="s">
        <v>36</v>
      </c>
      <c r="G242" t="s">
        <v>131</v>
      </c>
      <c r="H242" t="s">
        <v>69</v>
      </c>
      <c r="I242" t="s">
        <v>641</v>
      </c>
      <c r="J242" t="s">
        <v>28</v>
      </c>
      <c r="K242" t="s">
        <v>55</v>
      </c>
      <c r="L242" t="s">
        <v>135</v>
      </c>
      <c r="M242" t="s">
        <v>642</v>
      </c>
      <c r="N242">
        <v>97526</v>
      </c>
      <c r="O242" s="1">
        <v>42024</v>
      </c>
      <c r="P242" s="1">
        <v>42026</v>
      </c>
      <c r="Q242" s="5">
        <f t="shared" si="6"/>
        <v>2</v>
      </c>
      <c r="R242">
        <v>0.09</v>
      </c>
      <c r="S242">
        <v>125.99</v>
      </c>
      <c r="T242">
        <v>7.69</v>
      </c>
      <c r="U242">
        <v>8</v>
      </c>
      <c r="V242">
        <f t="shared" si="7"/>
        <v>1015.52</v>
      </c>
      <c r="W242">
        <v>89202</v>
      </c>
      <c r="X242" t="s">
        <v>3009</v>
      </c>
    </row>
    <row r="243" spans="1:24" x14ac:dyDescent="0.35">
      <c r="A243">
        <v>493</v>
      </c>
      <c r="B243" t="s">
        <v>643</v>
      </c>
      <c r="C243" t="s">
        <v>66</v>
      </c>
      <c r="D243" t="s">
        <v>34</v>
      </c>
      <c r="E243" t="s">
        <v>35</v>
      </c>
      <c r="F243" t="s">
        <v>44</v>
      </c>
      <c r="G243" t="s">
        <v>84</v>
      </c>
      <c r="H243" t="s">
        <v>69</v>
      </c>
      <c r="I243" t="s">
        <v>644</v>
      </c>
      <c r="J243" t="s">
        <v>28</v>
      </c>
      <c r="K243" t="s">
        <v>55</v>
      </c>
      <c r="L243" t="s">
        <v>62</v>
      </c>
      <c r="M243" t="s">
        <v>645</v>
      </c>
      <c r="N243">
        <v>98158</v>
      </c>
      <c r="O243" s="1">
        <v>42024</v>
      </c>
      <c r="P243" s="1">
        <v>42026</v>
      </c>
      <c r="Q243" s="5">
        <f t="shared" si="6"/>
        <v>2</v>
      </c>
      <c r="R243">
        <v>0.02</v>
      </c>
      <c r="S243">
        <v>6.48</v>
      </c>
      <c r="T243">
        <v>6.6</v>
      </c>
      <c r="U243">
        <v>10</v>
      </c>
      <c r="V243">
        <f t="shared" si="7"/>
        <v>71.38000000000001</v>
      </c>
      <c r="W243">
        <v>88906</v>
      </c>
      <c r="X243" t="s">
        <v>3009</v>
      </c>
    </row>
    <row r="244" spans="1:24" x14ac:dyDescent="0.35">
      <c r="A244">
        <v>493</v>
      </c>
      <c r="B244" t="s">
        <v>643</v>
      </c>
      <c r="C244" t="s">
        <v>66</v>
      </c>
      <c r="D244" t="s">
        <v>34</v>
      </c>
      <c r="E244" t="s">
        <v>35</v>
      </c>
      <c r="F244" t="s">
        <v>44</v>
      </c>
      <c r="G244" t="s">
        <v>74</v>
      </c>
      <c r="H244" t="s">
        <v>69</v>
      </c>
      <c r="I244" t="s">
        <v>646</v>
      </c>
      <c r="J244" t="s">
        <v>28</v>
      </c>
      <c r="K244" t="s">
        <v>55</v>
      </c>
      <c r="L244" t="s">
        <v>62</v>
      </c>
      <c r="M244" t="s">
        <v>645</v>
      </c>
      <c r="N244">
        <v>98158</v>
      </c>
      <c r="O244" s="1">
        <v>42024</v>
      </c>
      <c r="P244" s="1">
        <v>42025</v>
      </c>
      <c r="Q244" s="5">
        <f t="shared" si="6"/>
        <v>1</v>
      </c>
      <c r="R244">
        <v>0.04</v>
      </c>
      <c r="S244">
        <v>17.149999999999999</v>
      </c>
      <c r="T244">
        <v>4.96</v>
      </c>
      <c r="U244">
        <v>5</v>
      </c>
      <c r="V244">
        <f t="shared" si="7"/>
        <v>90.669999999999987</v>
      </c>
      <c r="W244">
        <v>88906</v>
      </c>
      <c r="X244" t="s">
        <v>3009</v>
      </c>
    </row>
    <row r="245" spans="1:24" x14ac:dyDescent="0.35">
      <c r="A245">
        <v>524</v>
      </c>
      <c r="B245" t="s">
        <v>647</v>
      </c>
      <c r="C245" t="s">
        <v>66</v>
      </c>
      <c r="D245" t="s">
        <v>34</v>
      </c>
      <c r="E245" t="s">
        <v>35</v>
      </c>
      <c r="F245" t="s">
        <v>44</v>
      </c>
      <c r="G245" t="s">
        <v>68</v>
      </c>
      <c r="H245" t="s">
        <v>69</v>
      </c>
      <c r="I245" t="s">
        <v>648</v>
      </c>
      <c r="J245" t="s">
        <v>28</v>
      </c>
      <c r="K245" t="s">
        <v>29</v>
      </c>
      <c r="L245" t="s">
        <v>396</v>
      </c>
      <c r="M245" t="s">
        <v>649</v>
      </c>
      <c r="N245">
        <v>37922</v>
      </c>
      <c r="O245" s="1">
        <v>42024</v>
      </c>
      <c r="P245" s="1">
        <v>42026</v>
      </c>
      <c r="Q245" s="5">
        <f t="shared" si="6"/>
        <v>2</v>
      </c>
      <c r="R245">
        <v>0.03</v>
      </c>
      <c r="S245">
        <v>1270.99</v>
      </c>
      <c r="T245">
        <v>19.989999999999998</v>
      </c>
      <c r="U245">
        <v>2</v>
      </c>
      <c r="V245">
        <f t="shared" si="7"/>
        <v>2561.9399999999996</v>
      </c>
      <c r="W245">
        <v>91127</v>
      </c>
      <c r="X245" t="s">
        <v>3007</v>
      </c>
    </row>
    <row r="246" spans="1:24" x14ac:dyDescent="0.35">
      <c r="A246">
        <v>524</v>
      </c>
      <c r="B246" t="s">
        <v>647</v>
      </c>
      <c r="C246" t="s">
        <v>66</v>
      </c>
      <c r="D246" t="s">
        <v>22</v>
      </c>
      <c r="E246" t="s">
        <v>35</v>
      </c>
      <c r="F246" t="s">
        <v>36</v>
      </c>
      <c r="G246" t="s">
        <v>52</v>
      </c>
      <c r="H246" t="s">
        <v>53</v>
      </c>
      <c r="I246" t="s">
        <v>54</v>
      </c>
      <c r="J246" t="s">
        <v>28</v>
      </c>
      <c r="K246" t="s">
        <v>29</v>
      </c>
      <c r="L246" t="s">
        <v>396</v>
      </c>
      <c r="M246" t="s">
        <v>649</v>
      </c>
      <c r="N246">
        <v>37922</v>
      </c>
      <c r="O246" s="1">
        <v>42024</v>
      </c>
      <c r="P246" s="1">
        <v>42026</v>
      </c>
      <c r="Q246" s="5">
        <f t="shared" si="6"/>
        <v>2</v>
      </c>
      <c r="R246">
        <v>7.0000000000000007E-2</v>
      </c>
      <c r="S246">
        <v>2036.48</v>
      </c>
      <c r="T246">
        <v>14.7</v>
      </c>
      <c r="U246">
        <v>1</v>
      </c>
      <c r="V246">
        <f t="shared" si="7"/>
        <v>2051.1099999999997</v>
      </c>
      <c r="W246">
        <v>91127</v>
      </c>
      <c r="X246" t="s">
        <v>3007</v>
      </c>
    </row>
    <row r="247" spans="1:24" x14ac:dyDescent="0.35">
      <c r="A247">
        <v>549</v>
      </c>
      <c r="B247" t="s">
        <v>650</v>
      </c>
      <c r="C247" t="s">
        <v>66</v>
      </c>
      <c r="D247" t="s">
        <v>34</v>
      </c>
      <c r="E247" t="s">
        <v>90</v>
      </c>
      <c r="F247" t="s">
        <v>44</v>
      </c>
      <c r="G247" t="s">
        <v>68</v>
      </c>
      <c r="H247" t="s">
        <v>69</v>
      </c>
      <c r="I247" t="s">
        <v>247</v>
      </c>
      <c r="J247" t="s">
        <v>28</v>
      </c>
      <c r="K247" t="s">
        <v>55</v>
      </c>
      <c r="L247" t="s">
        <v>636</v>
      </c>
      <c r="M247" t="s">
        <v>191</v>
      </c>
      <c r="N247">
        <v>88201</v>
      </c>
      <c r="O247" s="1">
        <v>42024</v>
      </c>
      <c r="P247" s="1">
        <v>42024</v>
      </c>
      <c r="Q247" s="5">
        <f t="shared" si="6"/>
        <v>0</v>
      </c>
      <c r="R247">
        <v>0.02</v>
      </c>
      <c r="S247">
        <v>7.1</v>
      </c>
      <c r="T247">
        <v>6.05</v>
      </c>
      <c r="U247">
        <v>9</v>
      </c>
      <c r="V247">
        <f t="shared" si="7"/>
        <v>69.930000000000007</v>
      </c>
      <c r="W247">
        <v>90908</v>
      </c>
      <c r="X247" t="s">
        <v>3009</v>
      </c>
    </row>
    <row r="248" spans="1:24" x14ac:dyDescent="0.35">
      <c r="A248">
        <v>2464</v>
      </c>
      <c r="B248" t="s">
        <v>651</v>
      </c>
      <c r="C248" t="s">
        <v>66</v>
      </c>
      <c r="D248" t="s">
        <v>34</v>
      </c>
      <c r="E248" t="s">
        <v>35</v>
      </c>
      <c r="F248" t="s">
        <v>44</v>
      </c>
      <c r="G248" t="s">
        <v>68</v>
      </c>
      <c r="H248" t="s">
        <v>69</v>
      </c>
      <c r="I248" t="s">
        <v>652</v>
      </c>
      <c r="J248" t="s">
        <v>28</v>
      </c>
      <c r="K248" t="s">
        <v>29</v>
      </c>
      <c r="L248" t="s">
        <v>164</v>
      </c>
      <c r="M248" t="s">
        <v>653</v>
      </c>
      <c r="N248">
        <v>71111</v>
      </c>
      <c r="O248" s="1">
        <v>42024</v>
      </c>
      <c r="P248" s="1">
        <v>42027</v>
      </c>
      <c r="Q248" s="5">
        <f t="shared" si="6"/>
        <v>3</v>
      </c>
      <c r="R248">
        <v>0.05</v>
      </c>
      <c r="S248">
        <v>6.28</v>
      </c>
      <c r="T248">
        <v>5.36</v>
      </c>
      <c r="U248">
        <v>6</v>
      </c>
      <c r="V248">
        <f t="shared" si="7"/>
        <v>42.99</v>
      </c>
      <c r="W248">
        <v>88714</v>
      </c>
      <c r="X248" t="s">
        <v>3007</v>
      </c>
    </row>
    <row r="249" spans="1:24" x14ac:dyDescent="0.35">
      <c r="A249">
        <v>2464</v>
      </c>
      <c r="B249" t="s">
        <v>651</v>
      </c>
      <c r="C249" t="s">
        <v>66</v>
      </c>
      <c r="D249" t="s">
        <v>34</v>
      </c>
      <c r="E249" t="s">
        <v>35</v>
      </c>
      <c r="F249" t="s">
        <v>44</v>
      </c>
      <c r="G249" t="s">
        <v>148</v>
      </c>
      <c r="H249" t="s">
        <v>69</v>
      </c>
      <c r="I249" t="s">
        <v>654</v>
      </c>
      <c r="J249" t="s">
        <v>28</v>
      </c>
      <c r="K249" t="s">
        <v>29</v>
      </c>
      <c r="L249" t="s">
        <v>164</v>
      </c>
      <c r="M249" t="s">
        <v>653</v>
      </c>
      <c r="N249">
        <v>71111</v>
      </c>
      <c r="O249" s="1">
        <v>42024</v>
      </c>
      <c r="P249" s="1">
        <v>42025</v>
      </c>
      <c r="Q249" s="5">
        <f t="shared" si="6"/>
        <v>1</v>
      </c>
      <c r="R249">
        <v>0.04</v>
      </c>
      <c r="S249">
        <v>3.08</v>
      </c>
      <c r="T249">
        <v>0.99</v>
      </c>
      <c r="U249">
        <v>14</v>
      </c>
      <c r="V249">
        <f t="shared" si="7"/>
        <v>44.070000000000007</v>
      </c>
      <c r="W249">
        <v>88714</v>
      </c>
      <c r="X249" t="s">
        <v>3007</v>
      </c>
    </row>
    <row r="250" spans="1:24" x14ac:dyDescent="0.35">
      <c r="A250">
        <v>1473</v>
      </c>
      <c r="B250" t="s">
        <v>655</v>
      </c>
      <c r="C250" t="s">
        <v>21</v>
      </c>
      <c r="D250" t="s">
        <v>83</v>
      </c>
      <c r="E250" t="s">
        <v>67</v>
      </c>
      <c r="F250" t="s">
        <v>36</v>
      </c>
      <c r="G250" t="s">
        <v>37</v>
      </c>
      <c r="H250" t="s">
        <v>38</v>
      </c>
      <c r="I250" t="s">
        <v>656</v>
      </c>
      <c r="J250" t="s">
        <v>28</v>
      </c>
      <c r="K250" t="s">
        <v>107</v>
      </c>
      <c r="L250" t="s">
        <v>313</v>
      </c>
      <c r="M250" t="s">
        <v>657</v>
      </c>
      <c r="N250">
        <v>44691</v>
      </c>
      <c r="O250" s="1">
        <v>42025</v>
      </c>
      <c r="P250" s="1">
        <v>42026</v>
      </c>
      <c r="Q250" s="5">
        <f t="shared" si="6"/>
        <v>1</v>
      </c>
      <c r="R250">
        <v>0.04</v>
      </c>
      <c r="S250">
        <v>9.7799999999999994</v>
      </c>
      <c r="T250">
        <v>1.99</v>
      </c>
      <c r="U250">
        <v>9</v>
      </c>
      <c r="V250">
        <f t="shared" si="7"/>
        <v>89.969999999999985</v>
      </c>
      <c r="W250">
        <v>87076</v>
      </c>
      <c r="X250" t="s">
        <v>3010</v>
      </c>
    </row>
    <row r="251" spans="1:24" x14ac:dyDescent="0.35">
      <c r="A251">
        <v>1788</v>
      </c>
      <c r="B251" t="s">
        <v>658</v>
      </c>
      <c r="C251" t="s">
        <v>21</v>
      </c>
      <c r="D251" t="s">
        <v>34</v>
      </c>
      <c r="E251" t="s">
        <v>35</v>
      </c>
      <c r="F251" t="s">
        <v>36</v>
      </c>
      <c r="G251" t="s">
        <v>131</v>
      </c>
      <c r="H251" t="s">
        <v>69</v>
      </c>
      <c r="I251" t="s">
        <v>659</v>
      </c>
      <c r="J251" t="s">
        <v>28</v>
      </c>
      <c r="K251" t="s">
        <v>29</v>
      </c>
      <c r="L251" t="s">
        <v>71</v>
      </c>
      <c r="M251" t="s">
        <v>660</v>
      </c>
      <c r="N251">
        <v>30188</v>
      </c>
      <c r="O251" s="1">
        <v>42025</v>
      </c>
      <c r="P251" s="1">
        <v>42026</v>
      </c>
      <c r="Q251" s="5">
        <f t="shared" si="6"/>
        <v>1</v>
      </c>
      <c r="R251">
        <v>0.04</v>
      </c>
      <c r="S251">
        <v>205.99</v>
      </c>
      <c r="T251">
        <v>8.99</v>
      </c>
      <c r="U251">
        <v>6</v>
      </c>
      <c r="V251">
        <f t="shared" si="7"/>
        <v>1244.8900000000001</v>
      </c>
      <c r="W251">
        <v>88256</v>
      </c>
      <c r="X251" t="s">
        <v>3007</v>
      </c>
    </row>
    <row r="252" spans="1:24" x14ac:dyDescent="0.35">
      <c r="A252">
        <v>263</v>
      </c>
      <c r="B252" t="s">
        <v>661</v>
      </c>
      <c r="C252" t="s">
        <v>33</v>
      </c>
      <c r="D252" t="s">
        <v>22</v>
      </c>
      <c r="E252" t="s">
        <v>23</v>
      </c>
      <c r="F252" t="s">
        <v>24</v>
      </c>
      <c r="G252" t="s">
        <v>25</v>
      </c>
      <c r="H252" t="s">
        <v>26</v>
      </c>
      <c r="I252" t="s">
        <v>662</v>
      </c>
      <c r="J252" t="s">
        <v>28</v>
      </c>
      <c r="K252" t="s">
        <v>107</v>
      </c>
      <c r="L252" t="s">
        <v>313</v>
      </c>
      <c r="M252" t="s">
        <v>663</v>
      </c>
      <c r="N252">
        <v>44106</v>
      </c>
      <c r="O252" s="1">
        <v>42025</v>
      </c>
      <c r="P252" s="1">
        <v>42027</v>
      </c>
      <c r="Q252" s="5">
        <f t="shared" si="6"/>
        <v>2</v>
      </c>
      <c r="R252">
        <v>0.05</v>
      </c>
      <c r="S252">
        <v>31.76</v>
      </c>
      <c r="T252">
        <v>45.51</v>
      </c>
      <c r="U252">
        <v>9</v>
      </c>
      <c r="V252">
        <f t="shared" si="7"/>
        <v>331.3</v>
      </c>
      <c r="W252">
        <v>86297</v>
      </c>
      <c r="X252" t="s">
        <v>3010</v>
      </c>
    </row>
    <row r="253" spans="1:24" x14ac:dyDescent="0.35">
      <c r="A253">
        <v>2423</v>
      </c>
      <c r="B253" t="s">
        <v>664</v>
      </c>
      <c r="C253" t="s">
        <v>43</v>
      </c>
      <c r="D253" t="s">
        <v>34</v>
      </c>
      <c r="E253" t="s">
        <v>67</v>
      </c>
      <c r="F253" t="s">
        <v>36</v>
      </c>
      <c r="G253" t="s">
        <v>37</v>
      </c>
      <c r="H253" t="s">
        <v>69</v>
      </c>
      <c r="I253" t="s">
        <v>665</v>
      </c>
      <c r="J253" t="s">
        <v>28</v>
      </c>
      <c r="K253" t="s">
        <v>48</v>
      </c>
      <c r="L253" t="s">
        <v>183</v>
      </c>
      <c r="M253" t="s">
        <v>666</v>
      </c>
      <c r="N253">
        <v>76053</v>
      </c>
      <c r="O253" s="1">
        <v>42025</v>
      </c>
      <c r="P253" s="1">
        <v>42030</v>
      </c>
      <c r="Q253" s="5">
        <f t="shared" si="6"/>
        <v>5</v>
      </c>
      <c r="R253">
        <v>0.04</v>
      </c>
      <c r="S253">
        <v>100.98</v>
      </c>
      <c r="T253">
        <v>7.18</v>
      </c>
      <c r="U253">
        <v>4</v>
      </c>
      <c r="V253">
        <f t="shared" si="7"/>
        <v>411.06</v>
      </c>
      <c r="W253">
        <v>89054</v>
      </c>
      <c r="X253" t="s">
        <v>3008</v>
      </c>
    </row>
    <row r="254" spans="1:24" x14ac:dyDescent="0.35">
      <c r="A254">
        <v>2882</v>
      </c>
      <c r="B254" t="s">
        <v>667</v>
      </c>
      <c r="C254" t="s">
        <v>43</v>
      </c>
      <c r="D254" t="s">
        <v>34</v>
      </c>
      <c r="E254" t="s">
        <v>35</v>
      </c>
      <c r="F254" t="s">
        <v>36</v>
      </c>
      <c r="G254" t="s">
        <v>37</v>
      </c>
      <c r="H254" t="s">
        <v>38</v>
      </c>
      <c r="I254" t="s">
        <v>668</v>
      </c>
      <c r="J254" t="s">
        <v>28</v>
      </c>
      <c r="K254" t="s">
        <v>29</v>
      </c>
      <c r="L254" t="s">
        <v>93</v>
      </c>
      <c r="M254" t="s">
        <v>669</v>
      </c>
      <c r="N254">
        <v>28206</v>
      </c>
      <c r="O254" s="1">
        <v>42025</v>
      </c>
      <c r="P254" s="1">
        <v>42029</v>
      </c>
      <c r="Q254" s="5">
        <f t="shared" si="6"/>
        <v>4</v>
      </c>
      <c r="R254">
        <v>0.02</v>
      </c>
      <c r="S254">
        <v>43.98</v>
      </c>
      <c r="T254">
        <v>1.99</v>
      </c>
      <c r="U254">
        <v>40</v>
      </c>
      <c r="V254">
        <f t="shared" si="7"/>
        <v>1761.1699999999998</v>
      </c>
      <c r="W254">
        <v>50917</v>
      </c>
      <c r="X254" t="s">
        <v>3007</v>
      </c>
    </row>
    <row r="255" spans="1:24" x14ac:dyDescent="0.35">
      <c r="A255">
        <v>1402</v>
      </c>
      <c r="B255" t="s">
        <v>527</v>
      </c>
      <c r="C255" t="s">
        <v>112</v>
      </c>
      <c r="D255" t="s">
        <v>34</v>
      </c>
      <c r="E255" t="s">
        <v>67</v>
      </c>
      <c r="F255" t="s">
        <v>36</v>
      </c>
      <c r="G255" t="s">
        <v>37</v>
      </c>
      <c r="H255" t="s">
        <v>69</v>
      </c>
      <c r="I255" t="s">
        <v>670</v>
      </c>
      <c r="J255" t="s">
        <v>28</v>
      </c>
      <c r="K255" t="s">
        <v>48</v>
      </c>
      <c r="L255" t="s">
        <v>99</v>
      </c>
      <c r="M255" t="s">
        <v>529</v>
      </c>
      <c r="N255">
        <v>60653</v>
      </c>
      <c r="O255" s="1">
        <v>42025</v>
      </c>
      <c r="P255" s="1">
        <v>42026</v>
      </c>
      <c r="Q255" s="5">
        <f t="shared" si="6"/>
        <v>1</v>
      </c>
      <c r="R255">
        <v>0.04</v>
      </c>
      <c r="S255">
        <v>30.73</v>
      </c>
      <c r="T255">
        <v>4</v>
      </c>
      <c r="U255">
        <v>48</v>
      </c>
      <c r="V255">
        <f t="shared" si="7"/>
        <v>1479</v>
      </c>
      <c r="W255">
        <v>43079</v>
      </c>
      <c r="X255" t="s">
        <v>3008</v>
      </c>
    </row>
    <row r="256" spans="1:24" x14ac:dyDescent="0.35">
      <c r="A256">
        <v>1405</v>
      </c>
      <c r="B256" t="s">
        <v>530</v>
      </c>
      <c r="C256" t="s">
        <v>112</v>
      </c>
      <c r="D256" t="s">
        <v>34</v>
      </c>
      <c r="E256" t="s">
        <v>67</v>
      </c>
      <c r="F256" t="s">
        <v>36</v>
      </c>
      <c r="G256" t="s">
        <v>37</v>
      </c>
      <c r="H256" t="s">
        <v>69</v>
      </c>
      <c r="I256" t="s">
        <v>670</v>
      </c>
      <c r="J256" t="s">
        <v>28</v>
      </c>
      <c r="K256" t="s">
        <v>48</v>
      </c>
      <c r="L256" t="s">
        <v>285</v>
      </c>
      <c r="M256" t="s">
        <v>531</v>
      </c>
      <c r="N256">
        <v>49017</v>
      </c>
      <c r="O256" s="1">
        <v>42025</v>
      </c>
      <c r="P256" s="1">
        <v>42026</v>
      </c>
      <c r="Q256" s="5">
        <f t="shared" si="6"/>
        <v>1</v>
      </c>
      <c r="R256">
        <v>0.04</v>
      </c>
      <c r="S256">
        <v>30.73</v>
      </c>
      <c r="T256">
        <v>4</v>
      </c>
      <c r="U256">
        <v>12</v>
      </c>
      <c r="V256">
        <f t="shared" si="7"/>
        <v>372.71999999999997</v>
      </c>
      <c r="W256">
        <v>86145</v>
      </c>
      <c r="X256" t="s">
        <v>3008</v>
      </c>
    </row>
    <row r="257" spans="1:24" x14ac:dyDescent="0.35">
      <c r="A257">
        <v>2796</v>
      </c>
      <c r="B257" t="s">
        <v>671</v>
      </c>
      <c r="C257" t="s">
        <v>112</v>
      </c>
      <c r="D257" t="s">
        <v>34</v>
      </c>
      <c r="E257" t="s">
        <v>90</v>
      </c>
      <c r="F257" t="s">
        <v>44</v>
      </c>
      <c r="G257" t="s">
        <v>68</v>
      </c>
      <c r="H257" t="s">
        <v>69</v>
      </c>
      <c r="I257" t="s">
        <v>672</v>
      </c>
      <c r="J257" t="s">
        <v>28</v>
      </c>
      <c r="K257" t="s">
        <v>48</v>
      </c>
      <c r="L257" t="s">
        <v>209</v>
      </c>
      <c r="M257" t="s">
        <v>673</v>
      </c>
      <c r="N257">
        <v>51106</v>
      </c>
      <c r="O257" s="1">
        <v>42025</v>
      </c>
      <c r="P257" s="1">
        <v>42027</v>
      </c>
      <c r="Q257" s="5">
        <f t="shared" si="6"/>
        <v>2</v>
      </c>
      <c r="R257">
        <v>0.02</v>
      </c>
      <c r="S257">
        <v>30.44</v>
      </c>
      <c r="T257">
        <v>1.49</v>
      </c>
      <c r="U257">
        <v>12</v>
      </c>
      <c r="V257">
        <f t="shared" si="7"/>
        <v>366.75000000000006</v>
      </c>
      <c r="W257">
        <v>87553</v>
      </c>
      <c r="X257" t="s">
        <v>3008</v>
      </c>
    </row>
    <row r="258" spans="1:24" x14ac:dyDescent="0.35">
      <c r="A258">
        <v>2797</v>
      </c>
      <c r="B258" t="s">
        <v>386</v>
      </c>
      <c r="C258" t="s">
        <v>112</v>
      </c>
      <c r="D258" t="s">
        <v>34</v>
      </c>
      <c r="E258" t="s">
        <v>90</v>
      </c>
      <c r="F258" t="s">
        <v>44</v>
      </c>
      <c r="G258" t="s">
        <v>148</v>
      </c>
      <c r="H258" t="s">
        <v>69</v>
      </c>
      <c r="I258" t="s">
        <v>573</v>
      </c>
      <c r="J258" t="s">
        <v>28</v>
      </c>
      <c r="K258" t="s">
        <v>107</v>
      </c>
      <c r="L258" t="s">
        <v>316</v>
      </c>
      <c r="M258" t="s">
        <v>388</v>
      </c>
      <c r="N258">
        <v>15122</v>
      </c>
      <c r="O258" s="1">
        <v>42025</v>
      </c>
      <c r="P258" s="1">
        <v>42026</v>
      </c>
      <c r="Q258" s="5">
        <f t="shared" si="6"/>
        <v>1</v>
      </c>
      <c r="R258">
        <v>0.02</v>
      </c>
      <c r="S258">
        <v>4.91</v>
      </c>
      <c r="T258">
        <v>0.5</v>
      </c>
      <c r="U258">
        <v>9</v>
      </c>
      <c r="V258">
        <f t="shared" si="7"/>
        <v>44.669999999999995</v>
      </c>
      <c r="W258">
        <v>87553</v>
      </c>
      <c r="X258" t="s">
        <v>3010</v>
      </c>
    </row>
    <row r="259" spans="1:24" x14ac:dyDescent="0.35">
      <c r="A259">
        <v>2855</v>
      </c>
      <c r="B259" t="s">
        <v>674</v>
      </c>
      <c r="C259" t="s">
        <v>112</v>
      </c>
      <c r="D259" t="s">
        <v>34</v>
      </c>
      <c r="E259" t="s">
        <v>90</v>
      </c>
      <c r="F259" t="s">
        <v>44</v>
      </c>
      <c r="G259" t="s">
        <v>68</v>
      </c>
      <c r="H259" t="s">
        <v>69</v>
      </c>
      <c r="I259" t="s">
        <v>675</v>
      </c>
      <c r="J259" t="s">
        <v>28</v>
      </c>
      <c r="K259" t="s">
        <v>55</v>
      </c>
      <c r="L259" t="s">
        <v>62</v>
      </c>
      <c r="M259" t="s">
        <v>676</v>
      </c>
      <c r="N259">
        <v>98198</v>
      </c>
      <c r="O259" s="1">
        <v>42025</v>
      </c>
      <c r="P259" s="1">
        <v>42026</v>
      </c>
      <c r="Q259" s="5">
        <f t="shared" ref="Q259:Q322" si="8">(P259-O259)</f>
        <v>1</v>
      </c>
      <c r="R259">
        <v>0.08</v>
      </c>
      <c r="S259">
        <v>7.84</v>
      </c>
      <c r="T259">
        <v>4.71</v>
      </c>
      <c r="U259">
        <v>10</v>
      </c>
      <c r="V259">
        <f t="shared" ref="V259:V322" si="9">((U259*S259)+T259)-R259</f>
        <v>83.03</v>
      </c>
      <c r="W259">
        <v>87316</v>
      </c>
      <c r="X259" t="s">
        <v>3009</v>
      </c>
    </row>
    <row r="260" spans="1:24" x14ac:dyDescent="0.35">
      <c r="A260">
        <v>2855</v>
      </c>
      <c r="B260" t="s">
        <v>674</v>
      </c>
      <c r="C260" t="s">
        <v>112</v>
      </c>
      <c r="D260" t="s">
        <v>34</v>
      </c>
      <c r="E260" t="s">
        <v>90</v>
      </c>
      <c r="F260" t="s">
        <v>24</v>
      </c>
      <c r="G260" t="s">
        <v>122</v>
      </c>
      <c r="H260" t="s">
        <v>60</v>
      </c>
      <c r="I260" t="s">
        <v>677</v>
      </c>
      <c r="J260" t="s">
        <v>28</v>
      </c>
      <c r="K260" t="s">
        <v>55</v>
      </c>
      <c r="L260" t="s">
        <v>62</v>
      </c>
      <c r="M260" t="s">
        <v>676</v>
      </c>
      <c r="N260">
        <v>98198</v>
      </c>
      <c r="O260" s="1">
        <v>42025</v>
      </c>
      <c r="P260" s="1">
        <v>42026</v>
      </c>
      <c r="Q260" s="5">
        <f t="shared" si="8"/>
        <v>1</v>
      </c>
      <c r="R260">
        <v>0.03</v>
      </c>
      <c r="S260">
        <v>105.34</v>
      </c>
      <c r="T260">
        <v>24.49</v>
      </c>
      <c r="U260">
        <v>10</v>
      </c>
      <c r="V260">
        <f t="shared" si="9"/>
        <v>1077.8600000000001</v>
      </c>
      <c r="W260">
        <v>87316</v>
      </c>
      <c r="X260" t="s">
        <v>3009</v>
      </c>
    </row>
    <row r="261" spans="1:24" x14ac:dyDescent="0.35">
      <c r="A261">
        <v>584</v>
      </c>
      <c r="B261" t="s">
        <v>678</v>
      </c>
      <c r="C261" t="s">
        <v>66</v>
      </c>
      <c r="D261" t="s">
        <v>34</v>
      </c>
      <c r="E261" t="s">
        <v>90</v>
      </c>
      <c r="F261" t="s">
        <v>44</v>
      </c>
      <c r="G261" t="s">
        <v>74</v>
      </c>
      <c r="H261" t="s">
        <v>69</v>
      </c>
      <c r="I261" t="s">
        <v>254</v>
      </c>
      <c r="J261" t="s">
        <v>28</v>
      </c>
      <c r="K261" t="s">
        <v>107</v>
      </c>
      <c r="L261" t="s">
        <v>399</v>
      </c>
      <c r="M261" t="s">
        <v>679</v>
      </c>
      <c r="N261">
        <v>1801</v>
      </c>
      <c r="O261" s="1">
        <v>42025</v>
      </c>
      <c r="P261" s="1">
        <v>42027</v>
      </c>
      <c r="Q261" s="5">
        <f t="shared" si="8"/>
        <v>2</v>
      </c>
      <c r="R261">
        <v>0.04</v>
      </c>
      <c r="S261">
        <v>15.51</v>
      </c>
      <c r="T261">
        <v>17.78</v>
      </c>
      <c r="U261">
        <v>7</v>
      </c>
      <c r="V261">
        <f t="shared" si="9"/>
        <v>126.30999999999999</v>
      </c>
      <c r="W261">
        <v>88646</v>
      </c>
      <c r="X261" t="s">
        <v>3010</v>
      </c>
    </row>
    <row r="262" spans="1:24" x14ac:dyDescent="0.35">
      <c r="A262">
        <v>1709</v>
      </c>
      <c r="B262" t="s">
        <v>680</v>
      </c>
      <c r="C262" t="s">
        <v>66</v>
      </c>
      <c r="D262" t="s">
        <v>34</v>
      </c>
      <c r="E262" t="s">
        <v>35</v>
      </c>
      <c r="F262" t="s">
        <v>44</v>
      </c>
      <c r="G262" t="s">
        <v>68</v>
      </c>
      <c r="H262" t="s">
        <v>69</v>
      </c>
      <c r="I262" t="s">
        <v>681</v>
      </c>
      <c r="J262" t="s">
        <v>28</v>
      </c>
      <c r="K262" t="s">
        <v>107</v>
      </c>
      <c r="L262" t="s">
        <v>316</v>
      </c>
      <c r="M262" t="s">
        <v>682</v>
      </c>
      <c r="N262">
        <v>19464</v>
      </c>
      <c r="O262" s="1">
        <v>42025</v>
      </c>
      <c r="P262" s="1">
        <v>42026</v>
      </c>
      <c r="Q262" s="5">
        <f t="shared" si="8"/>
        <v>1</v>
      </c>
      <c r="R262">
        <v>0.01</v>
      </c>
      <c r="S262">
        <v>14.28</v>
      </c>
      <c r="T262">
        <v>2.99</v>
      </c>
      <c r="U262">
        <v>2</v>
      </c>
      <c r="V262">
        <f t="shared" si="9"/>
        <v>31.539999999999996</v>
      </c>
      <c r="W262">
        <v>88782</v>
      </c>
      <c r="X262" t="s">
        <v>3010</v>
      </c>
    </row>
    <row r="263" spans="1:24" x14ac:dyDescent="0.35">
      <c r="A263">
        <v>1727</v>
      </c>
      <c r="B263" t="s">
        <v>683</v>
      </c>
      <c r="C263" t="s">
        <v>66</v>
      </c>
      <c r="D263" t="s">
        <v>83</v>
      </c>
      <c r="E263" t="s">
        <v>23</v>
      </c>
      <c r="F263" t="s">
        <v>44</v>
      </c>
      <c r="G263" t="s">
        <v>74</v>
      </c>
      <c r="H263" t="s">
        <v>69</v>
      </c>
      <c r="I263" t="s">
        <v>684</v>
      </c>
      <c r="J263" t="s">
        <v>28</v>
      </c>
      <c r="K263" t="s">
        <v>107</v>
      </c>
      <c r="L263" t="s">
        <v>313</v>
      </c>
      <c r="M263" t="s">
        <v>685</v>
      </c>
      <c r="N263">
        <v>44240</v>
      </c>
      <c r="O263" s="1">
        <v>42025</v>
      </c>
      <c r="P263" s="1">
        <v>42027</v>
      </c>
      <c r="Q263" s="5">
        <f t="shared" si="8"/>
        <v>2</v>
      </c>
      <c r="R263">
        <v>0.1</v>
      </c>
      <c r="S263">
        <v>14.98</v>
      </c>
      <c r="T263">
        <v>7.69</v>
      </c>
      <c r="U263">
        <v>8</v>
      </c>
      <c r="V263">
        <f t="shared" si="9"/>
        <v>127.43</v>
      </c>
      <c r="W263">
        <v>87194</v>
      </c>
      <c r="X263" t="s">
        <v>3010</v>
      </c>
    </row>
    <row r="264" spans="1:24" x14ac:dyDescent="0.35">
      <c r="A264">
        <v>1928</v>
      </c>
      <c r="B264" t="s">
        <v>686</v>
      </c>
      <c r="C264" t="s">
        <v>66</v>
      </c>
      <c r="D264" t="s">
        <v>34</v>
      </c>
      <c r="E264" t="s">
        <v>67</v>
      </c>
      <c r="F264" t="s">
        <v>44</v>
      </c>
      <c r="G264" t="s">
        <v>68</v>
      </c>
      <c r="H264" t="s">
        <v>69</v>
      </c>
      <c r="I264" t="s">
        <v>687</v>
      </c>
      <c r="J264" t="s">
        <v>28</v>
      </c>
      <c r="K264" t="s">
        <v>29</v>
      </c>
      <c r="L264" t="s">
        <v>267</v>
      </c>
      <c r="M264" t="s">
        <v>688</v>
      </c>
      <c r="N264">
        <v>29651</v>
      </c>
      <c r="O264" s="1">
        <v>42025</v>
      </c>
      <c r="P264" s="1">
        <v>42025</v>
      </c>
      <c r="Q264" s="5">
        <f t="shared" si="8"/>
        <v>0</v>
      </c>
      <c r="R264">
        <v>0.1</v>
      </c>
      <c r="S264">
        <v>1889.99</v>
      </c>
      <c r="T264">
        <v>19.989999999999998</v>
      </c>
      <c r="U264">
        <v>1</v>
      </c>
      <c r="V264">
        <f t="shared" si="9"/>
        <v>1909.88</v>
      </c>
      <c r="W264">
        <v>88580</v>
      </c>
      <c r="X264" t="s">
        <v>3007</v>
      </c>
    </row>
    <row r="265" spans="1:24" x14ac:dyDescent="0.35">
      <c r="A265">
        <v>1989</v>
      </c>
      <c r="B265" t="s">
        <v>689</v>
      </c>
      <c r="C265" t="s">
        <v>66</v>
      </c>
      <c r="D265" t="s">
        <v>22</v>
      </c>
      <c r="E265" t="s">
        <v>67</v>
      </c>
      <c r="F265" t="s">
        <v>24</v>
      </c>
      <c r="G265" t="s">
        <v>105</v>
      </c>
      <c r="H265" t="s">
        <v>53</v>
      </c>
      <c r="I265" t="s">
        <v>690</v>
      </c>
      <c r="J265" t="s">
        <v>28</v>
      </c>
      <c r="K265" t="s">
        <v>55</v>
      </c>
      <c r="L265" t="s">
        <v>142</v>
      </c>
      <c r="M265" t="s">
        <v>691</v>
      </c>
      <c r="N265">
        <v>84117</v>
      </c>
      <c r="O265" s="1">
        <v>42025</v>
      </c>
      <c r="P265" s="1">
        <v>42026</v>
      </c>
      <c r="Q265" s="5">
        <f t="shared" si="8"/>
        <v>1</v>
      </c>
      <c r="R265">
        <v>0.04</v>
      </c>
      <c r="S265">
        <v>355.98</v>
      </c>
      <c r="T265">
        <v>58.92</v>
      </c>
      <c r="U265">
        <v>8</v>
      </c>
      <c r="V265">
        <f t="shared" si="9"/>
        <v>2906.7200000000003</v>
      </c>
      <c r="W265">
        <v>90000</v>
      </c>
      <c r="X265" t="s">
        <v>3009</v>
      </c>
    </row>
    <row r="266" spans="1:24" x14ac:dyDescent="0.35">
      <c r="A266">
        <v>1989</v>
      </c>
      <c r="B266" t="s">
        <v>689</v>
      </c>
      <c r="C266" t="s">
        <v>66</v>
      </c>
      <c r="D266" t="s">
        <v>34</v>
      </c>
      <c r="E266" t="s">
        <v>67</v>
      </c>
      <c r="F266" t="s">
        <v>44</v>
      </c>
      <c r="G266" t="s">
        <v>84</v>
      </c>
      <c r="H266" t="s">
        <v>69</v>
      </c>
      <c r="I266" t="s">
        <v>692</v>
      </c>
      <c r="J266" t="s">
        <v>28</v>
      </c>
      <c r="K266" t="s">
        <v>55</v>
      </c>
      <c r="L266" t="s">
        <v>142</v>
      </c>
      <c r="M266" t="s">
        <v>691</v>
      </c>
      <c r="N266">
        <v>84117</v>
      </c>
      <c r="O266" s="1">
        <v>42025</v>
      </c>
      <c r="P266" s="1">
        <v>42026</v>
      </c>
      <c r="Q266" s="5">
        <f t="shared" si="8"/>
        <v>1</v>
      </c>
      <c r="R266">
        <v>0.09</v>
      </c>
      <c r="S266">
        <v>19.98</v>
      </c>
      <c r="T266">
        <v>8.68</v>
      </c>
      <c r="U266">
        <v>5</v>
      </c>
      <c r="V266">
        <f t="shared" si="9"/>
        <v>108.49000000000001</v>
      </c>
      <c r="W266">
        <v>90000</v>
      </c>
      <c r="X266" t="s">
        <v>3009</v>
      </c>
    </row>
    <row r="267" spans="1:24" x14ac:dyDescent="0.35">
      <c r="A267">
        <v>3229</v>
      </c>
      <c r="B267" t="s">
        <v>693</v>
      </c>
      <c r="C267" t="s">
        <v>66</v>
      </c>
      <c r="D267" t="s">
        <v>34</v>
      </c>
      <c r="E267" t="s">
        <v>23</v>
      </c>
      <c r="F267" t="s">
        <v>44</v>
      </c>
      <c r="G267" t="s">
        <v>68</v>
      </c>
      <c r="H267" t="s">
        <v>69</v>
      </c>
      <c r="I267" t="s">
        <v>694</v>
      </c>
      <c r="J267" t="s">
        <v>28</v>
      </c>
      <c r="K267" t="s">
        <v>48</v>
      </c>
      <c r="L267" t="s">
        <v>353</v>
      </c>
      <c r="M267" t="s">
        <v>695</v>
      </c>
      <c r="N267">
        <v>54880</v>
      </c>
      <c r="O267" s="1">
        <v>42025</v>
      </c>
      <c r="P267" s="1">
        <v>42026</v>
      </c>
      <c r="Q267" s="5">
        <f t="shared" si="8"/>
        <v>1</v>
      </c>
      <c r="R267">
        <v>0.01</v>
      </c>
      <c r="S267">
        <v>24.95</v>
      </c>
      <c r="T267">
        <v>2.99</v>
      </c>
      <c r="U267">
        <v>15</v>
      </c>
      <c r="V267">
        <f t="shared" si="9"/>
        <v>377.23</v>
      </c>
      <c r="W267">
        <v>87435</v>
      </c>
      <c r="X267" t="s">
        <v>3008</v>
      </c>
    </row>
    <row r="268" spans="1:24" x14ac:dyDescent="0.35">
      <c r="A268">
        <v>3230</v>
      </c>
      <c r="B268" t="s">
        <v>696</v>
      </c>
      <c r="C268" t="s">
        <v>66</v>
      </c>
      <c r="D268" t="s">
        <v>34</v>
      </c>
      <c r="E268" t="s">
        <v>23</v>
      </c>
      <c r="F268" t="s">
        <v>36</v>
      </c>
      <c r="G268" t="s">
        <v>37</v>
      </c>
      <c r="H268" t="s">
        <v>38</v>
      </c>
      <c r="I268" t="s">
        <v>697</v>
      </c>
      <c r="J268" t="s">
        <v>28</v>
      </c>
      <c r="K268" t="s">
        <v>48</v>
      </c>
      <c r="L268" t="s">
        <v>353</v>
      </c>
      <c r="M268" t="s">
        <v>698</v>
      </c>
      <c r="N268">
        <v>53186</v>
      </c>
      <c r="O268" s="1">
        <v>42025</v>
      </c>
      <c r="P268" s="1">
        <v>42027</v>
      </c>
      <c r="Q268" s="5">
        <f t="shared" si="8"/>
        <v>2</v>
      </c>
      <c r="R268">
        <v>0</v>
      </c>
      <c r="S268">
        <v>15.98</v>
      </c>
      <c r="T268">
        <v>8.99</v>
      </c>
      <c r="U268">
        <v>9</v>
      </c>
      <c r="V268">
        <f t="shared" si="9"/>
        <v>152.81</v>
      </c>
      <c r="W268">
        <v>87435</v>
      </c>
      <c r="X268" t="s">
        <v>3008</v>
      </c>
    </row>
    <row r="269" spans="1:24" x14ac:dyDescent="0.35">
      <c r="A269">
        <v>151</v>
      </c>
      <c r="B269" t="s">
        <v>699</v>
      </c>
      <c r="C269" t="s">
        <v>21</v>
      </c>
      <c r="D269" t="s">
        <v>34</v>
      </c>
      <c r="E269" t="s">
        <v>67</v>
      </c>
      <c r="F269" t="s">
        <v>36</v>
      </c>
      <c r="G269" t="s">
        <v>37</v>
      </c>
      <c r="H269" t="s">
        <v>69</v>
      </c>
      <c r="I269" t="s">
        <v>700</v>
      </c>
      <c r="J269" t="s">
        <v>28</v>
      </c>
      <c r="K269" t="s">
        <v>29</v>
      </c>
      <c r="L269" t="s">
        <v>396</v>
      </c>
      <c r="M269" t="s">
        <v>701</v>
      </c>
      <c r="N269">
        <v>37664</v>
      </c>
      <c r="O269" s="1">
        <v>42026</v>
      </c>
      <c r="P269" s="1">
        <v>42027</v>
      </c>
      <c r="Q269" s="5">
        <f t="shared" si="8"/>
        <v>1</v>
      </c>
      <c r="R269">
        <v>0.09</v>
      </c>
      <c r="S269">
        <v>32.979999999999997</v>
      </c>
      <c r="T269">
        <v>5.5</v>
      </c>
      <c r="U269">
        <v>2</v>
      </c>
      <c r="V269">
        <f t="shared" si="9"/>
        <v>71.36999999999999</v>
      </c>
      <c r="W269">
        <v>89521</v>
      </c>
      <c r="X269" t="s">
        <v>3007</v>
      </c>
    </row>
    <row r="270" spans="1:24" x14ac:dyDescent="0.35">
      <c r="A270">
        <v>1438</v>
      </c>
      <c r="B270" t="s">
        <v>702</v>
      </c>
      <c r="C270" t="s">
        <v>21</v>
      </c>
      <c r="D270" t="s">
        <v>34</v>
      </c>
      <c r="E270" t="s">
        <v>90</v>
      </c>
      <c r="F270" t="s">
        <v>44</v>
      </c>
      <c r="G270" t="s">
        <v>74</v>
      </c>
      <c r="H270" t="s">
        <v>60</v>
      </c>
      <c r="I270" t="s">
        <v>703</v>
      </c>
      <c r="J270" t="s">
        <v>28</v>
      </c>
      <c r="K270" t="s">
        <v>107</v>
      </c>
      <c r="L270" t="s">
        <v>313</v>
      </c>
      <c r="M270" t="s">
        <v>704</v>
      </c>
      <c r="N270">
        <v>44035</v>
      </c>
      <c r="O270" s="1">
        <v>42026</v>
      </c>
      <c r="P270" s="1">
        <v>42028</v>
      </c>
      <c r="Q270" s="5">
        <f t="shared" si="8"/>
        <v>2</v>
      </c>
      <c r="R270">
        <v>0.01</v>
      </c>
      <c r="S270">
        <v>80.98</v>
      </c>
      <c r="T270">
        <v>35</v>
      </c>
      <c r="U270">
        <v>3</v>
      </c>
      <c r="V270">
        <f t="shared" si="9"/>
        <v>277.93</v>
      </c>
      <c r="W270">
        <v>90120</v>
      </c>
      <c r="X270" t="s">
        <v>3010</v>
      </c>
    </row>
    <row r="271" spans="1:24" x14ac:dyDescent="0.35">
      <c r="A271">
        <v>1959</v>
      </c>
      <c r="B271" t="s">
        <v>705</v>
      </c>
      <c r="C271" t="s">
        <v>21</v>
      </c>
      <c r="D271" t="s">
        <v>34</v>
      </c>
      <c r="E271" t="s">
        <v>90</v>
      </c>
      <c r="F271" t="s">
        <v>24</v>
      </c>
      <c r="G271" t="s">
        <v>122</v>
      </c>
      <c r="H271" t="s">
        <v>69</v>
      </c>
      <c r="I271" t="s">
        <v>706</v>
      </c>
      <c r="J271" t="s">
        <v>28</v>
      </c>
      <c r="K271" t="s">
        <v>29</v>
      </c>
      <c r="L271" t="s">
        <v>119</v>
      </c>
      <c r="M271" t="s">
        <v>124</v>
      </c>
      <c r="N271">
        <v>33916</v>
      </c>
      <c r="O271" s="1">
        <v>42026</v>
      </c>
      <c r="P271" s="1">
        <v>42026</v>
      </c>
      <c r="Q271" s="5">
        <f t="shared" si="8"/>
        <v>0</v>
      </c>
      <c r="R271">
        <v>0</v>
      </c>
      <c r="S271">
        <v>20.28</v>
      </c>
      <c r="T271">
        <v>14.39</v>
      </c>
      <c r="U271">
        <v>9</v>
      </c>
      <c r="V271">
        <f t="shared" si="9"/>
        <v>196.91000000000003</v>
      </c>
      <c r="W271">
        <v>28225</v>
      </c>
      <c r="X271" t="s">
        <v>3007</v>
      </c>
    </row>
    <row r="272" spans="1:24" x14ac:dyDescent="0.35">
      <c r="A272">
        <v>1764</v>
      </c>
      <c r="B272" t="s">
        <v>707</v>
      </c>
      <c r="C272" t="s">
        <v>33</v>
      </c>
      <c r="D272" t="s">
        <v>34</v>
      </c>
      <c r="E272" t="s">
        <v>35</v>
      </c>
      <c r="F272" t="s">
        <v>36</v>
      </c>
      <c r="G272" t="s">
        <v>131</v>
      </c>
      <c r="H272" t="s">
        <v>69</v>
      </c>
      <c r="I272" t="s">
        <v>708</v>
      </c>
      <c r="J272" t="s">
        <v>28</v>
      </c>
      <c r="K272" t="s">
        <v>29</v>
      </c>
      <c r="L272" t="s">
        <v>119</v>
      </c>
      <c r="M272" t="s">
        <v>709</v>
      </c>
      <c r="N272">
        <v>34698</v>
      </c>
      <c r="O272" s="1">
        <v>42026</v>
      </c>
      <c r="P272" s="1">
        <v>42026</v>
      </c>
      <c r="Q272" s="5">
        <f t="shared" si="8"/>
        <v>0</v>
      </c>
      <c r="R272">
        <v>0</v>
      </c>
      <c r="S272">
        <v>115.99</v>
      </c>
      <c r="T272">
        <v>5.92</v>
      </c>
      <c r="U272">
        <v>11</v>
      </c>
      <c r="V272">
        <f t="shared" si="9"/>
        <v>1281.81</v>
      </c>
      <c r="W272">
        <v>89775</v>
      </c>
      <c r="X272" t="s">
        <v>3007</v>
      </c>
    </row>
    <row r="273" spans="1:24" x14ac:dyDescent="0.35">
      <c r="A273">
        <v>2456</v>
      </c>
      <c r="B273" t="s">
        <v>710</v>
      </c>
      <c r="C273" t="s">
        <v>33</v>
      </c>
      <c r="D273" t="s">
        <v>34</v>
      </c>
      <c r="E273" t="s">
        <v>67</v>
      </c>
      <c r="F273" t="s">
        <v>36</v>
      </c>
      <c r="G273" t="s">
        <v>37</v>
      </c>
      <c r="H273" t="s">
        <v>69</v>
      </c>
      <c r="I273" t="s">
        <v>711</v>
      </c>
      <c r="J273" t="s">
        <v>28</v>
      </c>
      <c r="K273" t="s">
        <v>29</v>
      </c>
      <c r="L273" t="s">
        <v>160</v>
      </c>
      <c r="M273" t="s">
        <v>712</v>
      </c>
      <c r="N273">
        <v>36608</v>
      </c>
      <c r="O273" s="1">
        <v>42026</v>
      </c>
      <c r="P273" s="1">
        <v>42027</v>
      </c>
      <c r="Q273" s="5">
        <f t="shared" si="8"/>
        <v>1</v>
      </c>
      <c r="R273">
        <v>7.0000000000000007E-2</v>
      </c>
      <c r="S273">
        <v>179.99</v>
      </c>
      <c r="T273">
        <v>19.989999999999998</v>
      </c>
      <c r="U273">
        <v>7</v>
      </c>
      <c r="V273">
        <f t="shared" si="9"/>
        <v>1279.8500000000001</v>
      </c>
      <c r="W273">
        <v>89218</v>
      </c>
      <c r="X273" t="s">
        <v>3007</v>
      </c>
    </row>
    <row r="274" spans="1:24" x14ac:dyDescent="0.35">
      <c r="A274">
        <v>2456</v>
      </c>
      <c r="B274" t="s">
        <v>710</v>
      </c>
      <c r="C274" t="s">
        <v>33</v>
      </c>
      <c r="D274" t="s">
        <v>83</v>
      </c>
      <c r="E274" t="s">
        <v>67</v>
      </c>
      <c r="F274" t="s">
        <v>24</v>
      </c>
      <c r="G274" t="s">
        <v>122</v>
      </c>
      <c r="H274" t="s">
        <v>140</v>
      </c>
      <c r="I274" t="s">
        <v>713</v>
      </c>
      <c r="J274" t="s">
        <v>28</v>
      </c>
      <c r="K274" t="s">
        <v>29</v>
      </c>
      <c r="L274" t="s">
        <v>160</v>
      </c>
      <c r="M274" t="s">
        <v>712</v>
      </c>
      <c r="N274">
        <v>36608</v>
      </c>
      <c r="O274" s="1">
        <v>42026</v>
      </c>
      <c r="P274" s="1">
        <v>42027</v>
      </c>
      <c r="Q274" s="5">
        <f t="shared" si="8"/>
        <v>1</v>
      </c>
      <c r="R274">
        <v>0.02</v>
      </c>
      <c r="S274">
        <v>92.23</v>
      </c>
      <c r="T274">
        <v>39.61</v>
      </c>
      <c r="U274">
        <v>11</v>
      </c>
      <c r="V274">
        <f t="shared" si="9"/>
        <v>1054.1200000000001</v>
      </c>
      <c r="W274">
        <v>89218</v>
      </c>
      <c r="X274" t="s">
        <v>3007</v>
      </c>
    </row>
    <row r="275" spans="1:24" x14ac:dyDescent="0.35">
      <c r="A275">
        <v>2457</v>
      </c>
      <c r="B275" t="s">
        <v>714</v>
      </c>
      <c r="C275" t="s">
        <v>33</v>
      </c>
      <c r="D275" t="s">
        <v>34</v>
      </c>
      <c r="E275" t="s">
        <v>67</v>
      </c>
      <c r="F275" t="s">
        <v>44</v>
      </c>
      <c r="G275" t="s">
        <v>68</v>
      </c>
      <c r="H275" t="s">
        <v>69</v>
      </c>
      <c r="I275" t="s">
        <v>715</v>
      </c>
      <c r="J275" t="s">
        <v>28</v>
      </c>
      <c r="K275" t="s">
        <v>48</v>
      </c>
      <c r="L275" t="s">
        <v>80</v>
      </c>
      <c r="M275" t="s">
        <v>716</v>
      </c>
      <c r="N275">
        <v>55014</v>
      </c>
      <c r="O275" s="1">
        <v>42026</v>
      </c>
      <c r="P275" s="1">
        <v>42026</v>
      </c>
      <c r="Q275" s="5">
        <f t="shared" si="8"/>
        <v>0</v>
      </c>
      <c r="R275">
        <v>0.02</v>
      </c>
      <c r="S275">
        <v>15.22</v>
      </c>
      <c r="T275">
        <v>9.73</v>
      </c>
      <c r="U275">
        <v>9</v>
      </c>
      <c r="V275">
        <f t="shared" si="9"/>
        <v>146.69</v>
      </c>
      <c r="W275">
        <v>89218</v>
      </c>
      <c r="X275" t="s">
        <v>3008</v>
      </c>
    </row>
    <row r="276" spans="1:24" x14ac:dyDescent="0.35">
      <c r="A276">
        <v>2209</v>
      </c>
      <c r="B276" t="s">
        <v>717</v>
      </c>
      <c r="C276" t="s">
        <v>43</v>
      </c>
      <c r="D276" t="s">
        <v>34</v>
      </c>
      <c r="E276" t="s">
        <v>67</v>
      </c>
      <c r="F276" t="s">
        <v>44</v>
      </c>
      <c r="G276" t="s">
        <v>84</v>
      </c>
      <c r="H276" t="s">
        <v>46</v>
      </c>
      <c r="I276" t="s">
        <v>718</v>
      </c>
      <c r="J276" t="s">
        <v>28</v>
      </c>
      <c r="K276" t="s">
        <v>29</v>
      </c>
      <c r="L276" t="s">
        <v>71</v>
      </c>
      <c r="M276" t="s">
        <v>456</v>
      </c>
      <c r="N276">
        <v>30337</v>
      </c>
      <c r="O276" s="1">
        <v>42026</v>
      </c>
      <c r="P276" s="1">
        <v>42033</v>
      </c>
      <c r="Q276" s="5">
        <f t="shared" si="8"/>
        <v>7</v>
      </c>
      <c r="R276">
        <v>0.06</v>
      </c>
      <c r="S276">
        <v>6.98</v>
      </c>
      <c r="T276">
        <v>1.6</v>
      </c>
      <c r="U276">
        <v>12</v>
      </c>
      <c r="V276">
        <f t="shared" si="9"/>
        <v>85.3</v>
      </c>
      <c r="W276">
        <v>88030</v>
      </c>
      <c r="X276" t="s">
        <v>3007</v>
      </c>
    </row>
    <row r="277" spans="1:24" x14ac:dyDescent="0.35">
      <c r="A277">
        <v>2896</v>
      </c>
      <c r="B277" t="s">
        <v>719</v>
      </c>
      <c r="C277" t="s">
        <v>43</v>
      </c>
      <c r="D277" t="s">
        <v>22</v>
      </c>
      <c r="E277" t="s">
        <v>67</v>
      </c>
      <c r="F277" t="s">
        <v>24</v>
      </c>
      <c r="G277" t="s">
        <v>113</v>
      </c>
      <c r="H277" t="s">
        <v>26</v>
      </c>
      <c r="I277" t="s">
        <v>234</v>
      </c>
      <c r="J277" t="s">
        <v>28</v>
      </c>
      <c r="K277" t="s">
        <v>48</v>
      </c>
      <c r="L277" t="s">
        <v>80</v>
      </c>
      <c r="M277" t="s">
        <v>720</v>
      </c>
      <c r="N277">
        <v>56001</v>
      </c>
      <c r="O277" s="1">
        <v>42026</v>
      </c>
      <c r="P277" s="1">
        <v>42030</v>
      </c>
      <c r="Q277" s="5">
        <f t="shared" si="8"/>
        <v>4</v>
      </c>
      <c r="R277">
        <v>0.02</v>
      </c>
      <c r="S277">
        <v>880.98</v>
      </c>
      <c r="T277">
        <v>44.55</v>
      </c>
      <c r="U277">
        <v>8</v>
      </c>
      <c r="V277">
        <f t="shared" si="9"/>
        <v>7092.37</v>
      </c>
      <c r="W277">
        <v>86925</v>
      </c>
      <c r="X277" t="s">
        <v>3008</v>
      </c>
    </row>
    <row r="278" spans="1:24" x14ac:dyDescent="0.35">
      <c r="A278">
        <v>2422</v>
      </c>
      <c r="B278" t="s">
        <v>721</v>
      </c>
      <c r="C278" t="s">
        <v>112</v>
      </c>
      <c r="D278" t="s">
        <v>83</v>
      </c>
      <c r="E278" t="s">
        <v>67</v>
      </c>
      <c r="F278" t="s">
        <v>44</v>
      </c>
      <c r="G278" t="s">
        <v>68</v>
      </c>
      <c r="H278" t="s">
        <v>69</v>
      </c>
      <c r="I278" t="s">
        <v>722</v>
      </c>
      <c r="J278" t="s">
        <v>28</v>
      </c>
      <c r="K278" t="s">
        <v>48</v>
      </c>
      <c r="L278" t="s">
        <v>183</v>
      </c>
      <c r="M278" t="s">
        <v>723</v>
      </c>
      <c r="N278">
        <v>77340</v>
      </c>
      <c r="O278" s="1">
        <v>42026</v>
      </c>
      <c r="P278" s="1">
        <v>42028</v>
      </c>
      <c r="Q278" s="5">
        <f t="shared" si="8"/>
        <v>2</v>
      </c>
      <c r="R278">
        <v>0.09</v>
      </c>
      <c r="S278">
        <v>3.89</v>
      </c>
      <c r="T278">
        <v>7.01</v>
      </c>
      <c r="U278">
        <v>10</v>
      </c>
      <c r="V278">
        <f t="shared" si="9"/>
        <v>45.819999999999993</v>
      </c>
      <c r="W278">
        <v>89055</v>
      </c>
      <c r="X278" t="s">
        <v>3008</v>
      </c>
    </row>
    <row r="279" spans="1:24" x14ac:dyDescent="0.35">
      <c r="A279">
        <v>2873</v>
      </c>
      <c r="B279" t="s">
        <v>724</v>
      </c>
      <c r="C279" t="s">
        <v>112</v>
      </c>
      <c r="D279" t="s">
        <v>34</v>
      </c>
      <c r="E279" t="s">
        <v>23</v>
      </c>
      <c r="F279" t="s">
        <v>44</v>
      </c>
      <c r="G279" t="s">
        <v>148</v>
      </c>
      <c r="H279" t="s">
        <v>69</v>
      </c>
      <c r="I279" t="s">
        <v>725</v>
      </c>
      <c r="J279" t="s">
        <v>28</v>
      </c>
      <c r="K279" t="s">
        <v>29</v>
      </c>
      <c r="L279" t="s">
        <v>119</v>
      </c>
      <c r="M279" t="s">
        <v>726</v>
      </c>
      <c r="N279">
        <v>33012</v>
      </c>
      <c r="O279" s="1">
        <v>42026</v>
      </c>
      <c r="P279" s="1">
        <v>42028</v>
      </c>
      <c r="Q279" s="5">
        <f t="shared" si="8"/>
        <v>2</v>
      </c>
      <c r="R279">
        <v>7.0000000000000007E-2</v>
      </c>
      <c r="S279">
        <v>2.89</v>
      </c>
      <c r="T279">
        <v>0.5</v>
      </c>
      <c r="U279">
        <v>12</v>
      </c>
      <c r="V279">
        <f t="shared" si="9"/>
        <v>35.11</v>
      </c>
      <c r="W279">
        <v>89872</v>
      </c>
      <c r="X279" t="s">
        <v>3007</v>
      </c>
    </row>
    <row r="280" spans="1:24" x14ac:dyDescent="0.35">
      <c r="A280">
        <v>2873</v>
      </c>
      <c r="B280" t="s">
        <v>724</v>
      </c>
      <c r="C280" t="s">
        <v>112</v>
      </c>
      <c r="D280" t="s">
        <v>22</v>
      </c>
      <c r="E280" t="s">
        <v>23</v>
      </c>
      <c r="F280" t="s">
        <v>24</v>
      </c>
      <c r="G280" t="s">
        <v>25</v>
      </c>
      <c r="H280" t="s">
        <v>26</v>
      </c>
      <c r="I280" t="s">
        <v>727</v>
      </c>
      <c r="J280" t="s">
        <v>28</v>
      </c>
      <c r="K280" t="s">
        <v>29</v>
      </c>
      <c r="L280" t="s">
        <v>119</v>
      </c>
      <c r="M280" t="s">
        <v>726</v>
      </c>
      <c r="N280">
        <v>33012</v>
      </c>
      <c r="O280" s="1">
        <v>42026</v>
      </c>
      <c r="P280" s="1">
        <v>42027</v>
      </c>
      <c r="Q280" s="5">
        <f t="shared" si="8"/>
        <v>1</v>
      </c>
      <c r="R280">
        <v>0</v>
      </c>
      <c r="S280">
        <v>217.85</v>
      </c>
      <c r="T280">
        <v>29.1</v>
      </c>
      <c r="U280">
        <v>10</v>
      </c>
      <c r="V280">
        <f t="shared" si="9"/>
        <v>2207.6</v>
      </c>
      <c r="W280">
        <v>89872</v>
      </c>
      <c r="X280" t="s">
        <v>3007</v>
      </c>
    </row>
    <row r="281" spans="1:24" x14ac:dyDescent="0.35">
      <c r="A281">
        <v>3350</v>
      </c>
      <c r="B281" t="s">
        <v>728</v>
      </c>
      <c r="C281" t="s">
        <v>112</v>
      </c>
      <c r="D281" t="s">
        <v>34</v>
      </c>
      <c r="E281" t="s">
        <v>23</v>
      </c>
      <c r="F281" t="s">
        <v>36</v>
      </c>
      <c r="G281" t="s">
        <v>37</v>
      </c>
      <c r="H281" t="s">
        <v>69</v>
      </c>
      <c r="I281" t="s">
        <v>729</v>
      </c>
      <c r="J281" t="s">
        <v>28</v>
      </c>
      <c r="K281" t="s">
        <v>55</v>
      </c>
      <c r="L281" t="s">
        <v>62</v>
      </c>
      <c r="M281" t="s">
        <v>730</v>
      </c>
      <c r="N281">
        <v>98444</v>
      </c>
      <c r="O281" s="1">
        <v>42027</v>
      </c>
      <c r="P281" s="1">
        <v>42029</v>
      </c>
      <c r="Q281" s="5">
        <f t="shared" si="8"/>
        <v>2</v>
      </c>
      <c r="R281">
        <v>0.01</v>
      </c>
      <c r="S281">
        <v>73.98</v>
      </c>
      <c r="T281">
        <v>12.14</v>
      </c>
      <c r="U281">
        <v>5</v>
      </c>
      <c r="V281">
        <f t="shared" si="9"/>
        <v>382.03000000000003</v>
      </c>
      <c r="W281">
        <v>91296</v>
      </c>
      <c r="X281" t="s">
        <v>3009</v>
      </c>
    </row>
    <row r="282" spans="1:24" x14ac:dyDescent="0.35">
      <c r="A282">
        <v>1692</v>
      </c>
      <c r="B282" t="s">
        <v>731</v>
      </c>
      <c r="C282" t="s">
        <v>66</v>
      </c>
      <c r="D282" t="s">
        <v>34</v>
      </c>
      <c r="E282" t="s">
        <v>35</v>
      </c>
      <c r="F282" t="s">
        <v>44</v>
      </c>
      <c r="G282" t="s">
        <v>564</v>
      </c>
      <c r="H282" t="s">
        <v>38</v>
      </c>
      <c r="I282" t="s">
        <v>732</v>
      </c>
      <c r="J282" t="s">
        <v>28</v>
      </c>
      <c r="K282" t="s">
        <v>48</v>
      </c>
      <c r="L282" t="s">
        <v>533</v>
      </c>
      <c r="M282" t="s">
        <v>733</v>
      </c>
      <c r="N282">
        <v>67114</v>
      </c>
      <c r="O282" s="1">
        <v>42027</v>
      </c>
      <c r="P282" s="1">
        <v>42028</v>
      </c>
      <c r="Q282" s="5">
        <f t="shared" si="8"/>
        <v>1</v>
      </c>
      <c r="R282">
        <v>0</v>
      </c>
      <c r="S282">
        <v>6.84</v>
      </c>
      <c r="T282">
        <v>8.3699999999999992</v>
      </c>
      <c r="U282">
        <v>5</v>
      </c>
      <c r="V282">
        <f t="shared" si="9"/>
        <v>42.57</v>
      </c>
      <c r="W282">
        <v>90189</v>
      </c>
      <c r="X282" t="s">
        <v>3008</v>
      </c>
    </row>
    <row r="283" spans="1:24" x14ac:dyDescent="0.35">
      <c r="A283">
        <v>1693</v>
      </c>
      <c r="B283" t="s">
        <v>734</v>
      </c>
      <c r="C283" t="s">
        <v>66</v>
      </c>
      <c r="D283" t="s">
        <v>34</v>
      </c>
      <c r="E283" t="s">
        <v>35</v>
      </c>
      <c r="F283" t="s">
        <v>44</v>
      </c>
      <c r="G283" t="s">
        <v>84</v>
      </c>
      <c r="H283" t="s">
        <v>69</v>
      </c>
      <c r="I283" t="s">
        <v>735</v>
      </c>
      <c r="J283" t="s">
        <v>28</v>
      </c>
      <c r="K283" t="s">
        <v>29</v>
      </c>
      <c r="L283" t="s">
        <v>238</v>
      </c>
      <c r="M283" t="s">
        <v>736</v>
      </c>
      <c r="N283">
        <v>20190</v>
      </c>
      <c r="O283" s="1">
        <v>42027</v>
      </c>
      <c r="P283" s="1">
        <v>42029</v>
      </c>
      <c r="Q283" s="5">
        <f t="shared" si="8"/>
        <v>2</v>
      </c>
      <c r="R283">
        <v>7.0000000000000007E-2</v>
      </c>
      <c r="S283">
        <v>30.98</v>
      </c>
      <c r="T283">
        <v>5.76</v>
      </c>
      <c r="U283">
        <v>11</v>
      </c>
      <c r="V283">
        <f t="shared" si="9"/>
        <v>346.47</v>
      </c>
      <c r="W283">
        <v>90189</v>
      </c>
      <c r="X283" t="s">
        <v>3007</v>
      </c>
    </row>
    <row r="284" spans="1:24" x14ac:dyDescent="0.35">
      <c r="A284">
        <v>604</v>
      </c>
      <c r="B284" t="s">
        <v>737</v>
      </c>
      <c r="C284" t="s">
        <v>21</v>
      </c>
      <c r="D284" t="s">
        <v>34</v>
      </c>
      <c r="E284" t="s">
        <v>67</v>
      </c>
      <c r="F284" t="s">
        <v>44</v>
      </c>
      <c r="G284" t="s">
        <v>68</v>
      </c>
      <c r="H284" t="s">
        <v>69</v>
      </c>
      <c r="I284" t="s">
        <v>609</v>
      </c>
      <c r="J284" t="s">
        <v>28</v>
      </c>
      <c r="K284" t="s">
        <v>55</v>
      </c>
      <c r="L284" t="s">
        <v>86</v>
      </c>
      <c r="M284" t="s">
        <v>96</v>
      </c>
      <c r="N284">
        <v>90045</v>
      </c>
      <c r="O284" s="1">
        <v>42028</v>
      </c>
      <c r="P284" s="1">
        <v>42029</v>
      </c>
      <c r="Q284" s="5">
        <f t="shared" si="8"/>
        <v>1</v>
      </c>
      <c r="R284">
        <v>0.03</v>
      </c>
      <c r="S284">
        <v>1.88</v>
      </c>
      <c r="T284">
        <v>1.49</v>
      </c>
      <c r="U284">
        <v>52</v>
      </c>
      <c r="V284">
        <f t="shared" si="9"/>
        <v>99.219999999999985</v>
      </c>
      <c r="W284">
        <v>34882</v>
      </c>
      <c r="X284" t="s">
        <v>3009</v>
      </c>
    </row>
    <row r="285" spans="1:24" x14ac:dyDescent="0.35">
      <c r="A285">
        <v>830</v>
      </c>
      <c r="B285" t="s">
        <v>738</v>
      </c>
      <c r="C285" t="s">
        <v>33</v>
      </c>
      <c r="D285" t="s">
        <v>34</v>
      </c>
      <c r="E285" t="s">
        <v>90</v>
      </c>
      <c r="F285" t="s">
        <v>44</v>
      </c>
      <c r="G285" t="s">
        <v>91</v>
      </c>
      <c r="H285" t="s">
        <v>140</v>
      </c>
      <c r="I285" t="s">
        <v>405</v>
      </c>
      <c r="J285" t="s">
        <v>28</v>
      </c>
      <c r="K285" t="s">
        <v>55</v>
      </c>
      <c r="L285" t="s">
        <v>56</v>
      </c>
      <c r="M285" t="s">
        <v>739</v>
      </c>
      <c r="N285">
        <v>80033</v>
      </c>
      <c r="O285" s="1">
        <v>42028</v>
      </c>
      <c r="P285" s="1">
        <v>42028</v>
      </c>
      <c r="Q285" s="5">
        <f t="shared" si="8"/>
        <v>0</v>
      </c>
      <c r="R285">
        <v>0.01</v>
      </c>
      <c r="S285">
        <v>14.42</v>
      </c>
      <c r="T285">
        <v>6.75</v>
      </c>
      <c r="U285">
        <v>6</v>
      </c>
      <c r="V285">
        <f t="shared" si="9"/>
        <v>93.259999999999991</v>
      </c>
      <c r="W285">
        <v>90270</v>
      </c>
      <c r="X285" t="s">
        <v>3009</v>
      </c>
    </row>
    <row r="286" spans="1:24" x14ac:dyDescent="0.35">
      <c r="A286">
        <v>997</v>
      </c>
      <c r="B286" t="s">
        <v>740</v>
      </c>
      <c r="C286" t="s">
        <v>43</v>
      </c>
      <c r="D286" t="s">
        <v>34</v>
      </c>
      <c r="E286" t="s">
        <v>23</v>
      </c>
      <c r="F286" t="s">
        <v>44</v>
      </c>
      <c r="G286" t="s">
        <v>91</v>
      </c>
      <c r="H286" t="s">
        <v>69</v>
      </c>
      <c r="I286" t="s">
        <v>741</v>
      </c>
      <c r="J286" t="s">
        <v>28</v>
      </c>
      <c r="K286" t="s">
        <v>107</v>
      </c>
      <c r="L286" t="s">
        <v>393</v>
      </c>
      <c r="M286" t="s">
        <v>394</v>
      </c>
      <c r="N286">
        <v>7002</v>
      </c>
      <c r="O286" s="1">
        <v>42028</v>
      </c>
      <c r="P286" s="1">
        <v>42033</v>
      </c>
      <c r="Q286" s="5">
        <f t="shared" si="8"/>
        <v>5</v>
      </c>
      <c r="R286">
        <v>0.08</v>
      </c>
      <c r="S286">
        <v>67.84</v>
      </c>
      <c r="T286">
        <v>0.99</v>
      </c>
      <c r="U286">
        <v>1</v>
      </c>
      <c r="V286">
        <f t="shared" si="9"/>
        <v>68.75</v>
      </c>
      <c r="W286">
        <v>89431</v>
      </c>
      <c r="X286" t="s">
        <v>3010</v>
      </c>
    </row>
    <row r="287" spans="1:24" x14ac:dyDescent="0.35">
      <c r="A287">
        <v>1281</v>
      </c>
      <c r="B287" t="s">
        <v>742</v>
      </c>
      <c r="C287" t="s">
        <v>43</v>
      </c>
      <c r="D287" t="s">
        <v>83</v>
      </c>
      <c r="E287" t="s">
        <v>23</v>
      </c>
      <c r="F287" t="s">
        <v>36</v>
      </c>
      <c r="G287" t="s">
        <v>59</v>
      </c>
      <c r="H287" t="s">
        <v>60</v>
      </c>
      <c r="I287" t="s">
        <v>743</v>
      </c>
      <c r="J287" t="s">
        <v>28</v>
      </c>
      <c r="K287" t="s">
        <v>48</v>
      </c>
      <c r="L287" t="s">
        <v>49</v>
      </c>
      <c r="M287" t="s">
        <v>744</v>
      </c>
      <c r="N287">
        <v>47591</v>
      </c>
      <c r="O287" s="1">
        <v>42028</v>
      </c>
      <c r="P287" s="1">
        <v>42030</v>
      </c>
      <c r="Q287" s="5">
        <f t="shared" si="8"/>
        <v>2</v>
      </c>
      <c r="R287">
        <v>0.03</v>
      </c>
      <c r="S287">
        <v>199.99</v>
      </c>
      <c r="T287">
        <v>24.49</v>
      </c>
      <c r="U287">
        <v>5</v>
      </c>
      <c r="V287">
        <f t="shared" si="9"/>
        <v>1024.4100000000001</v>
      </c>
      <c r="W287">
        <v>89112</v>
      </c>
      <c r="X287" t="s">
        <v>3008</v>
      </c>
    </row>
    <row r="288" spans="1:24" x14ac:dyDescent="0.35">
      <c r="A288">
        <v>1282</v>
      </c>
      <c r="B288" t="s">
        <v>745</v>
      </c>
      <c r="C288" t="s">
        <v>43</v>
      </c>
      <c r="D288" t="s">
        <v>83</v>
      </c>
      <c r="E288" t="s">
        <v>23</v>
      </c>
      <c r="F288" t="s">
        <v>36</v>
      </c>
      <c r="G288" t="s">
        <v>59</v>
      </c>
      <c r="H288" t="s">
        <v>60</v>
      </c>
      <c r="I288" t="s">
        <v>743</v>
      </c>
      <c r="J288" t="s">
        <v>28</v>
      </c>
      <c r="K288" t="s">
        <v>107</v>
      </c>
      <c r="L288" t="s">
        <v>316</v>
      </c>
      <c r="M288" t="s">
        <v>317</v>
      </c>
      <c r="N288">
        <v>19134</v>
      </c>
      <c r="O288" s="1">
        <v>42028</v>
      </c>
      <c r="P288" s="1">
        <v>42030</v>
      </c>
      <c r="Q288" s="5">
        <f t="shared" si="8"/>
        <v>2</v>
      </c>
      <c r="R288">
        <v>0.03</v>
      </c>
      <c r="S288">
        <v>199.99</v>
      </c>
      <c r="T288">
        <v>24.49</v>
      </c>
      <c r="U288">
        <v>21</v>
      </c>
      <c r="V288">
        <f t="shared" si="9"/>
        <v>4224.25</v>
      </c>
      <c r="W288">
        <v>29319</v>
      </c>
      <c r="X288" t="s">
        <v>3010</v>
      </c>
    </row>
    <row r="289" spans="1:24" x14ac:dyDescent="0.35">
      <c r="A289">
        <v>1690</v>
      </c>
      <c r="B289" t="s">
        <v>746</v>
      </c>
      <c r="C289" t="s">
        <v>43</v>
      </c>
      <c r="D289" t="s">
        <v>34</v>
      </c>
      <c r="E289" t="s">
        <v>90</v>
      </c>
      <c r="F289" t="s">
        <v>36</v>
      </c>
      <c r="G289" t="s">
        <v>131</v>
      </c>
      <c r="H289" t="s">
        <v>69</v>
      </c>
      <c r="I289" t="s">
        <v>747</v>
      </c>
      <c r="J289" t="s">
        <v>28</v>
      </c>
      <c r="K289" t="s">
        <v>107</v>
      </c>
      <c r="L289" t="s">
        <v>316</v>
      </c>
      <c r="M289" t="s">
        <v>748</v>
      </c>
      <c r="N289">
        <v>17112</v>
      </c>
      <c r="O289" s="1">
        <v>42028</v>
      </c>
      <c r="P289" s="1">
        <v>42032</v>
      </c>
      <c r="Q289" s="5">
        <f t="shared" si="8"/>
        <v>4</v>
      </c>
      <c r="R289">
        <v>0.05</v>
      </c>
      <c r="S289">
        <v>115.99</v>
      </c>
      <c r="T289">
        <v>5.26</v>
      </c>
      <c r="U289">
        <v>9</v>
      </c>
      <c r="V289">
        <f t="shared" si="9"/>
        <v>1049.1199999999999</v>
      </c>
      <c r="W289">
        <v>91076</v>
      </c>
      <c r="X289" t="s">
        <v>3010</v>
      </c>
    </row>
    <row r="290" spans="1:24" x14ac:dyDescent="0.35">
      <c r="A290">
        <v>2613</v>
      </c>
      <c r="B290" t="s">
        <v>749</v>
      </c>
      <c r="C290" t="s">
        <v>43</v>
      </c>
      <c r="D290" t="s">
        <v>83</v>
      </c>
      <c r="E290" t="s">
        <v>90</v>
      </c>
      <c r="F290" t="s">
        <v>44</v>
      </c>
      <c r="G290" t="s">
        <v>91</v>
      </c>
      <c r="H290" t="s">
        <v>69</v>
      </c>
      <c r="I290" t="s">
        <v>750</v>
      </c>
      <c r="J290" t="s">
        <v>28</v>
      </c>
      <c r="K290" t="s">
        <v>107</v>
      </c>
      <c r="L290" t="s">
        <v>393</v>
      </c>
      <c r="M290" t="s">
        <v>751</v>
      </c>
      <c r="N290">
        <v>8863</v>
      </c>
      <c r="O290" s="1">
        <v>42028</v>
      </c>
      <c r="P290" s="1">
        <v>42028</v>
      </c>
      <c r="Q290" s="5">
        <f t="shared" si="8"/>
        <v>0</v>
      </c>
      <c r="R290">
        <v>0.02</v>
      </c>
      <c r="S290">
        <v>50.98</v>
      </c>
      <c r="T290">
        <v>13.66</v>
      </c>
      <c r="U290">
        <v>1</v>
      </c>
      <c r="V290">
        <f t="shared" si="9"/>
        <v>64.62</v>
      </c>
      <c r="W290">
        <v>86119</v>
      </c>
      <c r="X290" t="s">
        <v>3010</v>
      </c>
    </row>
    <row r="291" spans="1:24" x14ac:dyDescent="0.35">
      <c r="A291">
        <v>3089</v>
      </c>
      <c r="B291" t="s">
        <v>752</v>
      </c>
      <c r="C291" t="s">
        <v>43</v>
      </c>
      <c r="D291" t="s">
        <v>34</v>
      </c>
      <c r="E291" t="s">
        <v>90</v>
      </c>
      <c r="F291" t="s">
        <v>44</v>
      </c>
      <c r="G291" t="s">
        <v>91</v>
      </c>
      <c r="H291" t="s">
        <v>69</v>
      </c>
      <c r="I291" t="s">
        <v>753</v>
      </c>
      <c r="J291" t="s">
        <v>28</v>
      </c>
      <c r="K291" t="s">
        <v>48</v>
      </c>
      <c r="L291" t="s">
        <v>533</v>
      </c>
      <c r="M291" t="s">
        <v>754</v>
      </c>
      <c r="N291">
        <v>66209</v>
      </c>
      <c r="O291" s="1">
        <v>42028</v>
      </c>
      <c r="P291" s="1">
        <v>42033</v>
      </c>
      <c r="Q291" s="5">
        <f t="shared" si="8"/>
        <v>5</v>
      </c>
      <c r="R291">
        <v>7.0000000000000007E-2</v>
      </c>
      <c r="S291">
        <v>49.43</v>
      </c>
      <c r="T291">
        <v>19.989999999999998</v>
      </c>
      <c r="U291">
        <v>6</v>
      </c>
      <c r="V291">
        <f t="shared" si="9"/>
        <v>316.5</v>
      </c>
      <c r="W291">
        <v>91219</v>
      </c>
      <c r="X291" t="s">
        <v>3008</v>
      </c>
    </row>
    <row r="292" spans="1:24" x14ac:dyDescent="0.35">
      <c r="A292">
        <v>2283</v>
      </c>
      <c r="B292" t="s">
        <v>755</v>
      </c>
      <c r="C292" t="s">
        <v>112</v>
      </c>
      <c r="D292" t="s">
        <v>34</v>
      </c>
      <c r="E292" t="s">
        <v>67</v>
      </c>
      <c r="F292" t="s">
        <v>44</v>
      </c>
      <c r="G292" t="s">
        <v>91</v>
      </c>
      <c r="H292" t="s">
        <v>140</v>
      </c>
      <c r="I292" t="s">
        <v>756</v>
      </c>
      <c r="J292" t="s">
        <v>28</v>
      </c>
      <c r="K292" t="s">
        <v>48</v>
      </c>
      <c r="L292" t="s">
        <v>353</v>
      </c>
      <c r="M292" t="s">
        <v>757</v>
      </c>
      <c r="N292">
        <v>53132</v>
      </c>
      <c r="O292" s="1">
        <v>42028</v>
      </c>
      <c r="P292" s="1">
        <v>42030</v>
      </c>
      <c r="Q292" s="5">
        <f t="shared" si="8"/>
        <v>2</v>
      </c>
      <c r="R292">
        <v>0.01</v>
      </c>
      <c r="S292">
        <v>11.7</v>
      </c>
      <c r="T292">
        <v>6.96</v>
      </c>
      <c r="U292">
        <v>6</v>
      </c>
      <c r="V292">
        <f t="shared" si="9"/>
        <v>77.149999999999977</v>
      </c>
      <c r="W292">
        <v>85947</v>
      </c>
      <c r="X292" t="s">
        <v>3008</v>
      </c>
    </row>
    <row r="293" spans="1:24" x14ac:dyDescent="0.35">
      <c r="A293">
        <v>275</v>
      </c>
      <c r="B293" t="s">
        <v>758</v>
      </c>
      <c r="C293" t="s">
        <v>66</v>
      </c>
      <c r="D293" t="s">
        <v>34</v>
      </c>
      <c r="E293" t="s">
        <v>90</v>
      </c>
      <c r="F293" t="s">
        <v>44</v>
      </c>
      <c r="G293" t="s">
        <v>68</v>
      </c>
      <c r="H293" t="s">
        <v>69</v>
      </c>
      <c r="I293" t="s">
        <v>759</v>
      </c>
      <c r="J293" t="s">
        <v>28</v>
      </c>
      <c r="K293" t="s">
        <v>107</v>
      </c>
      <c r="L293" t="s">
        <v>244</v>
      </c>
      <c r="M293" t="s">
        <v>760</v>
      </c>
      <c r="N293">
        <v>6824</v>
      </c>
      <c r="O293" s="1">
        <v>42028</v>
      </c>
      <c r="P293" s="1">
        <v>42029</v>
      </c>
      <c r="Q293" s="5">
        <f t="shared" si="8"/>
        <v>1</v>
      </c>
      <c r="R293">
        <v>0.09</v>
      </c>
      <c r="S293">
        <v>15.28</v>
      </c>
      <c r="T293">
        <v>10.91</v>
      </c>
      <c r="U293">
        <v>4</v>
      </c>
      <c r="V293">
        <f t="shared" si="9"/>
        <v>71.94</v>
      </c>
      <c r="W293">
        <v>89292</v>
      </c>
      <c r="X293" t="s">
        <v>3010</v>
      </c>
    </row>
    <row r="294" spans="1:24" x14ac:dyDescent="0.35">
      <c r="A294">
        <v>1653</v>
      </c>
      <c r="B294" t="s">
        <v>761</v>
      </c>
      <c r="C294" t="s">
        <v>66</v>
      </c>
      <c r="D294" t="s">
        <v>83</v>
      </c>
      <c r="E294" t="s">
        <v>90</v>
      </c>
      <c r="F294" t="s">
        <v>44</v>
      </c>
      <c r="G294" t="s">
        <v>74</v>
      </c>
      <c r="H294" t="s">
        <v>60</v>
      </c>
      <c r="I294" t="s">
        <v>762</v>
      </c>
      <c r="J294" t="s">
        <v>28</v>
      </c>
      <c r="K294" t="s">
        <v>55</v>
      </c>
      <c r="L294" t="s">
        <v>86</v>
      </c>
      <c r="M294" t="s">
        <v>763</v>
      </c>
      <c r="N294">
        <v>91360</v>
      </c>
      <c r="O294" s="1">
        <v>42028</v>
      </c>
      <c r="P294" s="1">
        <v>42029</v>
      </c>
      <c r="Q294" s="5">
        <f t="shared" si="8"/>
        <v>1</v>
      </c>
      <c r="R294">
        <v>0</v>
      </c>
      <c r="S294">
        <v>101.41</v>
      </c>
      <c r="T294">
        <v>35</v>
      </c>
      <c r="U294">
        <v>10</v>
      </c>
      <c r="V294">
        <f t="shared" si="9"/>
        <v>1049.0999999999999</v>
      </c>
      <c r="W294">
        <v>89885</v>
      </c>
      <c r="X294" t="s">
        <v>3009</v>
      </c>
    </row>
    <row r="295" spans="1:24" x14ac:dyDescent="0.35">
      <c r="A295">
        <v>1653</v>
      </c>
      <c r="B295" t="s">
        <v>761</v>
      </c>
      <c r="C295" t="s">
        <v>66</v>
      </c>
      <c r="D295" t="s">
        <v>34</v>
      </c>
      <c r="E295" t="s">
        <v>90</v>
      </c>
      <c r="F295" t="s">
        <v>36</v>
      </c>
      <c r="G295" t="s">
        <v>131</v>
      </c>
      <c r="H295" t="s">
        <v>69</v>
      </c>
      <c r="I295" t="s">
        <v>764</v>
      </c>
      <c r="J295" t="s">
        <v>28</v>
      </c>
      <c r="K295" t="s">
        <v>55</v>
      </c>
      <c r="L295" t="s">
        <v>86</v>
      </c>
      <c r="M295" t="s">
        <v>763</v>
      </c>
      <c r="N295">
        <v>91360</v>
      </c>
      <c r="O295" s="1">
        <v>42028</v>
      </c>
      <c r="P295" s="1">
        <v>42029</v>
      </c>
      <c r="Q295" s="5">
        <f t="shared" si="8"/>
        <v>1</v>
      </c>
      <c r="R295">
        <v>0.1</v>
      </c>
      <c r="S295">
        <v>95.99</v>
      </c>
      <c r="T295">
        <v>4.9000000000000004</v>
      </c>
      <c r="U295">
        <v>2</v>
      </c>
      <c r="V295">
        <f t="shared" si="9"/>
        <v>196.78</v>
      </c>
      <c r="W295">
        <v>89885</v>
      </c>
      <c r="X295" t="s">
        <v>3009</v>
      </c>
    </row>
    <row r="296" spans="1:24" x14ac:dyDescent="0.35">
      <c r="A296">
        <v>1389</v>
      </c>
      <c r="B296" t="s">
        <v>765</v>
      </c>
      <c r="C296" t="s">
        <v>21</v>
      </c>
      <c r="D296" t="s">
        <v>34</v>
      </c>
      <c r="E296" t="s">
        <v>90</v>
      </c>
      <c r="F296" t="s">
        <v>24</v>
      </c>
      <c r="G296" t="s">
        <v>122</v>
      </c>
      <c r="H296" t="s">
        <v>38</v>
      </c>
      <c r="I296" t="s">
        <v>766</v>
      </c>
      <c r="J296" t="s">
        <v>28</v>
      </c>
      <c r="K296" t="s">
        <v>55</v>
      </c>
      <c r="L296" t="s">
        <v>86</v>
      </c>
      <c r="M296" t="s">
        <v>767</v>
      </c>
      <c r="N296">
        <v>94025</v>
      </c>
      <c r="O296" s="1">
        <v>42029</v>
      </c>
      <c r="P296" s="1">
        <v>42030</v>
      </c>
      <c r="Q296" s="5">
        <f t="shared" si="8"/>
        <v>1</v>
      </c>
      <c r="R296">
        <v>0.06</v>
      </c>
      <c r="S296">
        <v>1.74</v>
      </c>
      <c r="T296">
        <v>4.08</v>
      </c>
      <c r="U296">
        <v>1</v>
      </c>
      <c r="V296">
        <f t="shared" si="9"/>
        <v>5.7600000000000007</v>
      </c>
      <c r="W296">
        <v>88726</v>
      </c>
      <c r="X296" t="s">
        <v>3009</v>
      </c>
    </row>
    <row r="297" spans="1:24" x14ac:dyDescent="0.35">
      <c r="A297">
        <v>156</v>
      </c>
      <c r="B297" t="s">
        <v>768</v>
      </c>
      <c r="C297" t="s">
        <v>33</v>
      </c>
      <c r="D297" t="s">
        <v>34</v>
      </c>
      <c r="E297" t="s">
        <v>90</v>
      </c>
      <c r="F297" t="s">
        <v>44</v>
      </c>
      <c r="G297" t="s">
        <v>91</v>
      </c>
      <c r="H297" t="s">
        <v>69</v>
      </c>
      <c r="I297" t="s">
        <v>769</v>
      </c>
      <c r="J297" t="s">
        <v>28</v>
      </c>
      <c r="K297" t="s">
        <v>55</v>
      </c>
      <c r="L297" t="s">
        <v>56</v>
      </c>
      <c r="M297" t="s">
        <v>57</v>
      </c>
      <c r="N297">
        <v>80525</v>
      </c>
      <c r="O297" s="1">
        <v>42029</v>
      </c>
      <c r="P297" s="1">
        <v>42030</v>
      </c>
      <c r="Q297" s="5">
        <f t="shared" si="8"/>
        <v>1</v>
      </c>
      <c r="R297">
        <v>0.03</v>
      </c>
      <c r="S297">
        <v>10.89</v>
      </c>
      <c r="T297">
        <v>4.5</v>
      </c>
      <c r="U297">
        <v>3</v>
      </c>
      <c r="V297">
        <f t="shared" si="9"/>
        <v>37.14</v>
      </c>
      <c r="W297">
        <v>87672</v>
      </c>
      <c r="X297" t="s">
        <v>3009</v>
      </c>
    </row>
    <row r="298" spans="1:24" x14ac:dyDescent="0.35">
      <c r="A298">
        <v>1997</v>
      </c>
      <c r="B298" t="s">
        <v>770</v>
      </c>
      <c r="C298" t="s">
        <v>66</v>
      </c>
      <c r="D298" t="s">
        <v>34</v>
      </c>
      <c r="E298" t="s">
        <v>35</v>
      </c>
      <c r="F298" t="s">
        <v>36</v>
      </c>
      <c r="G298" t="s">
        <v>131</v>
      </c>
      <c r="H298" t="s">
        <v>69</v>
      </c>
      <c r="I298" t="s">
        <v>771</v>
      </c>
      <c r="J298" t="s">
        <v>28</v>
      </c>
      <c r="K298" t="s">
        <v>29</v>
      </c>
      <c r="L298" t="s">
        <v>267</v>
      </c>
      <c r="M298" t="s">
        <v>268</v>
      </c>
      <c r="N298">
        <v>29915</v>
      </c>
      <c r="O298" s="1">
        <v>42029</v>
      </c>
      <c r="P298" s="1">
        <v>42032</v>
      </c>
      <c r="Q298" s="5">
        <f t="shared" si="8"/>
        <v>3</v>
      </c>
      <c r="R298">
        <v>0.1</v>
      </c>
      <c r="S298">
        <v>125.99</v>
      </c>
      <c r="T298">
        <v>8.99</v>
      </c>
      <c r="U298">
        <v>4</v>
      </c>
      <c r="V298">
        <f t="shared" si="9"/>
        <v>512.84999999999991</v>
      </c>
      <c r="W298">
        <v>90333</v>
      </c>
      <c r="X298" t="s">
        <v>3007</v>
      </c>
    </row>
    <row r="299" spans="1:24" x14ac:dyDescent="0.35">
      <c r="A299">
        <v>1360</v>
      </c>
      <c r="B299" t="s">
        <v>772</v>
      </c>
      <c r="C299" t="s">
        <v>33</v>
      </c>
      <c r="D299" t="s">
        <v>34</v>
      </c>
      <c r="E299" t="s">
        <v>35</v>
      </c>
      <c r="F299" t="s">
        <v>24</v>
      </c>
      <c r="G299" t="s">
        <v>122</v>
      </c>
      <c r="H299" t="s">
        <v>38</v>
      </c>
      <c r="I299" t="s">
        <v>773</v>
      </c>
      <c r="J299" t="s">
        <v>28</v>
      </c>
      <c r="K299" t="s">
        <v>48</v>
      </c>
      <c r="L299" t="s">
        <v>209</v>
      </c>
      <c r="M299" t="s">
        <v>774</v>
      </c>
      <c r="N299">
        <v>52761</v>
      </c>
      <c r="O299" s="1">
        <v>42030</v>
      </c>
      <c r="P299" s="1">
        <v>42031</v>
      </c>
      <c r="Q299" s="5">
        <f t="shared" si="8"/>
        <v>1</v>
      </c>
      <c r="R299">
        <v>0.03</v>
      </c>
      <c r="S299">
        <v>14.34</v>
      </c>
      <c r="T299">
        <v>5</v>
      </c>
      <c r="U299">
        <v>8</v>
      </c>
      <c r="V299">
        <f t="shared" si="9"/>
        <v>119.69</v>
      </c>
      <c r="W299">
        <v>89595</v>
      </c>
      <c r="X299" t="s">
        <v>3008</v>
      </c>
    </row>
    <row r="300" spans="1:24" x14ac:dyDescent="0.35">
      <c r="A300">
        <v>1361</v>
      </c>
      <c r="B300" t="s">
        <v>775</v>
      </c>
      <c r="C300" t="s">
        <v>33</v>
      </c>
      <c r="D300" t="s">
        <v>34</v>
      </c>
      <c r="E300" t="s">
        <v>35</v>
      </c>
      <c r="F300" t="s">
        <v>44</v>
      </c>
      <c r="G300" t="s">
        <v>148</v>
      </c>
      <c r="H300" t="s">
        <v>69</v>
      </c>
      <c r="I300" t="s">
        <v>725</v>
      </c>
      <c r="J300" t="s">
        <v>28</v>
      </c>
      <c r="K300" t="s">
        <v>48</v>
      </c>
      <c r="L300" t="s">
        <v>285</v>
      </c>
      <c r="M300" t="s">
        <v>776</v>
      </c>
      <c r="N300">
        <v>48101</v>
      </c>
      <c r="O300" s="1">
        <v>42030</v>
      </c>
      <c r="P300" s="1">
        <v>42032</v>
      </c>
      <c r="Q300" s="5">
        <f t="shared" si="8"/>
        <v>2</v>
      </c>
      <c r="R300">
        <v>0.01</v>
      </c>
      <c r="S300">
        <v>2.89</v>
      </c>
      <c r="T300">
        <v>0.5</v>
      </c>
      <c r="U300">
        <v>1</v>
      </c>
      <c r="V300">
        <f t="shared" si="9"/>
        <v>3.3800000000000003</v>
      </c>
      <c r="W300">
        <v>89595</v>
      </c>
      <c r="X300" t="s">
        <v>3008</v>
      </c>
    </row>
    <row r="301" spans="1:24" x14ac:dyDescent="0.35">
      <c r="A301">
        <v>3154</v>
      </c>
      <c r="B301" t="s">
        <v>777</v>
      </c>
      <c r="C301" t="s">
        <v>33</v>
      </c>
      <c r="D301" t="s">
        <v>83</v>
      </c>
      <c r="E301" t="s">
        <v>90</v>
      </c>
      <c r="F301" t="s">
        <v>36</v>
      </c>
      <c r="G301" t="s">
        <v>52</v>
      </c>
      <c r="H301" t="s">
        <v>140</v>
      </c>
      <c r="I301" t="s">
        <v>778</v>
      </c>
      <c r="J301" t="s">
        <v>28</v>
      </c>
      <c r="K301" t="s">
        <v>29</v>
      </c>
      <c r="L301" t="s">
        <v>119</v>
      </c>
      <c r="M301" t="s">
        <v>779</v>
      </c>
      <c r="N301">
        <v>33710</v>
      </c>
      <c r="O301" s="1">
        <v>42030</v>
      </c>
      <c r="P301" s="1">
        <v>42031</v>
      </c>
      <c r="Q301" s="5">
        <f t="shared" si="8"/>
        <v>1</v>
      </c>
      <c r="R301">
        <v>0.08</v>
      </c>
      <c r="S301">
        <v>150.97999999999999</v>
      </c>
      <c r="T301">
        <v>13.99</v>
      </c>
      <c r="U301">
        <v>8</v>
      </c>
      <c r="V301">
        <f t="shared" si="9"/>
        <v>1221.75</v>
      </c>
      <c r="W301">
        <v>86899</v>
      </c>
      <c r="X301" t="s">
        <v>3007</v>
      </c>
    </row>
    <row r="302" spans="1:24" x14ac:dyDescent="0.35">
      <c r="A302">
        <v>3155</v>
      </c>
      <c r="B302" t="s">
        <v>638</v>
      </c>
      <c r="C302" t="s">
        <v>33</v>
      </c>
      <c r="D302" t="s">
        <v>22</v>
      </c>
      <c r="E302" t="s">
        <v>90</v>
      </c>
      <c r="F302" t="s">
        <v>24</v>
      </c>
      <c r="G302" t="s">
        <v>105</v>
      </c>
      <c r="H302" t="s">
        <v>53</v>
      </c>
      <c r="I302" t="s">
        <v>780</v>
      </c>
      <c r="J302" t="s">
        <v>28</v>
      </c>
      <c r="K302" t="s">
        <v>29</v>
      </c>
      <c r="L302" t="s">
        <v>119</v>
      </c>
      <c r="M302" t="s">
        <v>328</v>
      </c>
      <c r="N302">
        <v>32771</v>
      </c>
      <c r="O302" s="1">
        <v>42030</v>
      </c>
      <c r="P302" s="1">
        <v>42031</v>
      </c>
      <c r="Q302" s="5">
        <f t="shared" si="8"/>
        <v>1</v>
      </c>
      <c r="R302">
        <v>0.03</v>
      </c>
      <c r="S302">
        <v>25.98</v>
      </c>
      <c r="T302">
        <v>14.36</v>
      </c>
      <c r="U302">
        <v>4</v>
      </c>
      <c r="V302">
        <f t="shared" si="9"/>
        <v>118.25</v>
      </c>
      <c r="W302">
        <v>86899</v>
      </c>
      <c r="X302" t="s">
        <v>3007</v>
      </c>
    </row>
    <row r="303" spans="1:24" x14ac:dyDescent="0.35">
      <c r="A303">
        <v>3155</v>
      </c>
      <c r="B303" t="s">
        <v>638</v>
      </c>
      <c r="C303" t="s">
        <v>33</v>
      </c>
      <c r="D303" t="s">
        <v>34</v>
      </c>
      <c r="E303" t="s">
        <v>90</v>
      </c>
      <c r="F303" t="s">
        <v>44</v>
      </c>
      <c r="G303" t="s">
        <v>74</v>
      </c>
      <c r="H303" t="s">
        <v>60</v>
      </c>
      <c r="I303" t="s">
        <v>781</v>
      </c>
      <c r="J303" t="s">
        <v>28</v>
      </c>
      <c r="K303" t="s">
        <v>29</v>
      </c>
      <c r="L303" t="s">
        <v>119</v>
      </c>
      <c r="M303" t="s">
        <v>328</v>
      </c>
      <c r="N303">
        <v>32771</v>
      </c>
      <c r="O303" s="1">
        <v>42030</v>
      </c>
      <c r="P303" s="1">
        <v>42031</v>
      </c>
      <c r="Q303" s="5">
        <f t="shared" si="8"/>
        <v>1</v>
      </c>
      <c r="R303">
        <v>0.1</v>
      </c>
      <c r="S303">
        <v>32.479999999999997</v>
      </c>
      <c r="T303">
        <v>35</v>
      </c>
      <c r="U303">
        <v>10</v>
      </c>
      <c r="V303">
        <f t="shared" si="9"/>
        <v>359.69999999999993</v>
      </c>
      <c r="W303">
        <v>86899</v>
      </c>
      <c r="X303" t="s">
        <v>3007</v>
      </c>
    </row>
    <row r="304" spans="1:24" x14ac:dyDescent="0.35">
      <c r="A304">
        <v>1129</v>
      </c>
      <c r="B304" t="s">
        <v>782</v>
      </c>
      <c r="C304" t="s">
        <v>43</v>
      </c>
      <c r="D304" t="s">
        <v>34</v>
      </c>
      <c r="E304" t="s">
        <v>67</v>
      </c>
      <c r="F304" t="s">
        <v>44</v>
      </c>
      <c r="G304" t="s">
        <v>84</v>
      </c>
      <c r="H304" t="s">
        <v>69</v>
      </c>
      <c r="I304" t="s">
        <v>783</v>
      </c>
      <c r="J304" t="s">
        <v>28</v>
      </c>
      <c r="K304" t="s">
        <v>107</v>
      </c>
      <c r="L304" t="s">
        <v>399</v>
      </c>
      <c r="M304" t="s">
        <v>784</v>
      </c>
      <c r="N304">
        <v>2118</v>
      </c>
      <c r="O304" s="1">
        <v>42030</v>
      </c>
      <c r="P304" s="1">
        <v>42032</v>
      </c>
      <c r="Q304" s="5">
        <f t="shared" si="8"/>
        <v>2</v>
      </c>
      <c r="R304">
        <v>0.02</v>
      </c>
      <c r="S304">
        <v>4.9800000000000004</v>
      </c>
      <c r="T304">
        <v>6.07</v>
      </c>
      <c r="U304">
        <v>19</v>
      </c>
      <c r="V304">
        <f t="shared" si="9"/>
        <v>100.67</v>
      </c>
      <c r="W304">
        <v>57794</v>
      </c>
      <c r="X304" t="s">
        <v>3010</v>
      </c>
    </row>
    <row r="305" spans="1:24" x14ac:dyDescent="0.35">
      <c r="A305">
        <v>1133</v>
      </c>
      <c r="B305" t="s">
        <v>785</v>
      </c>
      <c r="C305" t="s">
        <v>43</v>
      </c>
      <c r="D305" t="s">
        <v>34</v>
      </c>
      <c r="E305" t="s">
        <v>67</v>
      </c>
      <c r="F305" t="s">
        <v>44</v>
      </c>
      <c r="G305" t="s">
        <v>84</v>
      </c>
      <c r="H305" t="s">
        <v>69</v>
      </c>
      <c r="I305" t="s">
        <v>783</v>
      </c>
      <c r="J305" t="s">
        <v>28</v>
      </c>
      <c r="K305" t="s">
        <v>48</v>
      </c>
      <c r="L305" t="s">
        <v>183</v>
      </c>
      <c r="M305" t="s">
        <v>786</v>
      </c>
      <c r="N305">
        <v>75234</v>
      </c>
      <c r="O305" s="1">
        <v>42030</v>
      </c>
      <c r="P305" s="1">
        <v>42032</v>
      </c>
      <c r="Q305" s="5">
        <f t="shared" si="8"/>
        <v>2</v>
      </c>
      <c r="R305">
        <v>0.02</v>
      </c>
      <c r="S305">
        <v>4.9800000000000004</v>
      </c>
      <c r="T305">
        <v>6.07</v>
      </c>
      <c r="U305">
        <v>5</v>
      </c>
      <c r="V305">
        <f t="shared" si="9"/>
        <v>30.950000000000003</v>
      </c>
      <c r="W305">
        <v>88105</v>
      </c>
      <c r="X305" t="s">
        <v>3008</v>
      </c>
    </row>
    <row r="306" spans="1:24" x14ac:dyDescent="0.35">
      <c r="A306">
        <v>2795</v>
      </c>
      <c r="B306" t="s">
        <v>787</v>
      </c>
      <c r="C306" t="s">
        <v>43</v>
      </c>
      <c r="D306" t="s">
        <v>34</v>
      </c>
      <c r="E306" t="s">
        <v>90</v>
      </c>
      <c r="F306" t="s">
        <v>44</v>
      </c>
      <c r="G306" t="s">
        <v>45</v>
      </c>
      <c r="H306" t="s">
        <v>38</v>
      </c>
      <c r="I306" t="s">
        <v>788</v>
      </c>
      <c r="J306" t="s">
        <v>28</v>
      </c>
      <c r="K306" t="s">
        <v>48</v>
      </c>
      <c r="L306" t="s">
        <v>209</v>
      </c>
      <c r="M306" t="s">
        <v>789</v>
      </c>
      <c r="N306">
        <v>50401</v>
      </c>
      <c r="O306" s="1">
        <v>42030</v>
      </c>
      <c r="P306" s="1">
        <v>42032</v>
      </c>
      <c r="Q306" s="5">
        <f t="shared" si="8"/>
        <v>2</v>
      </c>
      <c r="R306">
        <v>0.04</v>
      </c>
      <c r="S306">
        <v>3.57</v>
      </c>
      <c r="T306">
        <v>4.17</v>
      </c>
      <c r="U306">
        <v>8</v>
      </c>
      <c r="V306">
        <f t="shared" si="9"/>
        <v>32.69</v>
      </c>
      <c r="W306">
        <v>87556</v>
      </c>
      <c r="X306" t="s">
        <v>3008</v>
      </c>
    </row>
    <row r="307" spans="1:24" x14ac:dyDescent="0.35">
      <c r="A307">
        <v>2795</v>
      </c>
      <c r="B307" t="s">
        <v>787</v>
      </c>
      <c r="C307" t="s">
        <v>43</v>
      </c>
      <c r="D307" t="s">
        <v>34</v>
      </c>
      <c r="E307" t="s">
        <v>90</v>
      </c>
      <c r="F307" t="s">
        <v>36</v>
      </c>
      <c r="G307" t="s">
        <v>131</v>
      </c>
      <c r="H307" t="s">
        <v>69</v>
      </c>
      <c r="I307" t="s">
        <v>790</v>
      </c>
      <c r="J307" t="s">
        <v>28</v>
      </c>
      <c r="K307" t="s">
        <v>48</v>
      </c>
      <c r="L307" t="s">
        <v>209</v>
      </c>
      <c r="M307" t="s">
        <v>789</v>
      </c>
      <c r="N307">
        <v>50401</v>
      </c>
      <c r="O307" s="1">
        <v>42030</v>
      </c>
      <c r="P307" s="1">
        <v>42034</v>
      </c>
      <c r="Q307" s="5">
        <f t="shared" si="8"/>
        <v>4</v>
      </c>
      <c r="R307">
        <v>0.05</v>
      </c>
      <c r="S307">
        <v>200.99</v>
      </c>
      <c r="T307">
        <v>4.2</v>
      </c>
      <c r="U307">
        <v>14</v>
      </c>
      <c r="V307">
        <f t="shared" si="9"/>
        <v>2818.0099999999998</v>
      </c>
      <c r="W307">
        <v>87556</v>
      </c>
      <c r="X307" t="s">
        <v>3008</v>
      </c>
    </row>
    <row r="308" spans="1:24" x14ac:dyDescent="0.35">
      <c r="A308">
        <v>2795</v>
      </c>
      <c r="B308" t="s">
        <v>787</v>
      </c>
      <c r="C308" t="s">
        <v>43</v>
      </c>
      <c r="D308" t="s">
        <v>34</v>
      </c>
      <c r="E308" t="s">
        <v>90</v>
      </c>
      <c r="F308" t="s">
        <v>36</v>
      </c>
      <c r="G308" t="s">
        <v>131</v>
      </c>
      <c r="H308" t="s">
        <v>69</v>
      </c>
      <c r="I308" t="s">
        <v>791</v>
      </c>
      <c r="J308" t="s">
        <v>28</v>
      </c>
      <c r="K308" t="s">
        <v>48</v>
      </c>
      <c r="L308" t="s">
        <v>209</v>
      </c>
      <c r="M308" t="s">
        <v>789</v>
      </c>
      <c r="N308">
        <v>50401</v>
      </c>
      <c r="O308" s="1">
        <v>42030</v>
      </c>
      <c r="P308" s="1">
        <v>42030</v>
      </c>
      <c r="Q308" s="5">
        <f t="shared" si="8"/>
        <v>0</v>
      </c>
      <c r="R308">
        <v>7.0000000000000007E-2</v>
      </c>
      <c r="S308">
        <v>195.99</v>
      </c>
      <c r="T308">
        <v>8.99</v>
      </c>
      <c r="U308">
        <v>2</v>
      </c>
      <c r="V308">
        <f t="shared" si="9"/>
        <v>400.90000000000003</v>
      </c>
      <c r="W308">
        <v>87556</v>
      </c>
      <c r="X308" t="s">
        <v>3008</v>
      </c>
    </row>
    <row r="309" spans="1:24" x14ac:dyDescent="0.35">
      <c r="A309">
        <v>3000</v>
      </c>
      <c r="B309" t="s">
        <v>792</v>
      </c>
      <c r="C309" t="s">
        <v>43</v>
      </c>
      <c r="D309" t="s">
        <v>34</v>
      </c>
      <c r="E309" t="s">
        <v>35</v>
      </c>
      <c r="F309" t="s">
        <v>44</v>
      </c>
      <c r="G309" t="s">
        <v>84</v>
      </c>
      <c r="H309" t="s">
        <v>46</v>
      </c>
      <c r="I309" t="s">
        <v>167</v>
      </c>
      <c r="J309" t="s">
        <v>28</v>
      </c>
      <c r="K309" t="s">
        <v>48</v>
      </c>
      <c r="L309" t="s">
        <v>285</v>
      </c>
      <c r="M309" t="s">
        <v>793</v>
      </c>
      <c r="N309">
        <v>48342</v>
      </c>
      <c r="O309" s="1">
        <v>42030</v>
      </c>
      <c r="P309" s="1">
        <v>42032</v>
      </c>
      <c r="Q309" s="5">
        <f t="shared" si="8"/>
        <v>2</v>
      </c>
      <c r="R309">
        <v>0.01</v>
      </c>
      <c r="S309">
        <v>10.14</v>
      </c>
      <c r="T309">
        <v>2.27</v>
      </c>
      <c r="U309">
        <v>4</v>
      </c>
      <c r="V309">
        <f t="shared" si="9"/>
        <v>42.820000000000007</v>
      </c>
      <c r="W309">
        <v>87042</v>
      </c>
      <c r="X309" t="s">
        <v>3008</v>
      </c>
    </row>
    <row r="310" spans="1:24" x14ac:dyDescent="0.35">
      <c r="A310">
        <v>3307</v>
      </c>
      <c r="B310" t="s">
        <v>794</v>
      </c>
      <c r="C310" t="s">
        <v>43</v>
      </c>
      <c r="D310" t="s">
        <v>34</v>
      </c>
      <c r="E310" t="s">
        <v>23</v>
      </c>
      <c r="F310" t="s">
        <v>44</v>
      </c>
      <c r="G310" t="s">
        <v>74</v>
      </c>
      <c r="H310" t="s">
        <v>69</v>
      </c>
      <c r="I310" t="s">
        <v>795</v>
      </c>
      <c r="J310" t="s">
        <v>28</v>
      </c>
      <c r="K310" t="s">
        <v>107</v>
      </c>
      <c r="L310" t="s">
        <v>399</v>
      </c>
      <c r="M310" t="s">
        <v>796</v>
      </c>
      <c r="N310">
        <v>1001</v>
      </c>
      <c r="O310" s="1">
        <v>42030</v>
      </c>
      <c r="P310" s="1">
        <v>42037</v>
      </c>
      <c r="Q310" s="5">
        <f t="shared" si="8"/>
        <v>7</v>
      </c>
      <c r="R310">
        <v>7.0000000000000007E-2</v>
      </c>
      <c r="S310">
        <v>16.739999999999998</v>
      </c>
      <c r="T310">
        <v>7.04</v>
      </c>
      <c r="U310">
        <v>5</v>
      </c>
      <c r="V310">
        <f t="shared" si="9"/>
        <v>90.67</v>
      </c>
      <c r="W310">
        <v>90462</v>
      </c>
      <c r="X310" t="s">
        <v>3010</v>
      </c>
    </row>
    <row r="311" spans="1:24" x14ac:dyDescent="0.35">
      <c r="A311">
        <v>3311</v>
      </c>
      <c r="B311" t="s">
        <v>797</v>
      </c>
      <c r="C311" t="s">
        <v>43</v>
      </c>
      <c r="D311" t="s">
        <v>34</v>
      </c>
      <c r="E311" t="s">
        <v>23</v>
      </c>
      <c r="F311" t="s">
        <v>44</v>
      </c>
      <c r="G311" t="s">
        <v>84</v>
      </c>
      <c r="H311" t="s">
        <v>46</v>
      </c>
      <c r="I311" t="s">
        <v>482</v>
      </c>
      <c r="J311" t="s">
        <v>28</v>
      </c>
      <c r="K311" t="s">
        <v>107</v>
      </c>
      <c r="L311" t="s">
        <v>399</v>
      </c>
      <c r="M311" t="s">
        <v>798</v>
      </c>
      <c r="N311">
        <v>1890</v>
      </c>
      <c r="O311" s="1">
        <v>42030</v>
      </c>
      <c r="P311" s="1">
        <v>42035</v>
      </c>
      <c r="Q311" s="5">
        <f t="shared" si="8"/>
        <v>5</v>
      </c>
      <c r="R311">
        <v>0.06</v>
      </c>
      <c r="S311">
        <v>6.45</v>
      </c>
      <c r="T311">
        <v>1.34</v>
      </c>
      <c r="U311">
        <v>9</v>
      </c>
      <c r="V311">
        <f t="shared" si="9"/>
        <v>59.330000000000005</v>
      </c>
      <c r="W311">
        <v>90462</v>
      </c>
      <c r="X311" t="s">
        <v>3010</v>
      </c>
    </row>
    <row r="312" spans="1:24" x14ac:dyDescent="0.35">
      <c r="A312">
        <v>3314</v>
      </c>
      <c r="B312" t="s">
        <v>799</v>
      </c>
      <c r="C312" t="s">
        <v>43</v>
      </c>
      <c r="D312" t="s">
        <v>22</v>
      </c>
      <c r="E312" t="s">
        <v>23</v>
      </c>
      <c r="F312" t="s">
        <v>24</v>
      </c>
      <c r="G312" t="s">
        <v>105</v>
      </c>
      <c r="H312" t="s">
        <v>53</v>
      </c>
      <c r="I312" t="s">
        <v>800</v>
      </c>
      <c r="J312" t="s">
        <v>28</v>
      </c>
      <c r="K312" t="s">
        <v>107</v>
      </c>
      <c r="L312" t="s">
        <v>393</v>
      </c>
      <c r="M312" t="s">
        <v>801</v>
      </c>
      <c r="N312">
        <v>7024</v>
      </c>
      <c r="O312" s="1">
        <v>42030</v>
      </c>
      <c r="P312" s="1">
        <v>42034</v>
      </c>
      <c r="Q312" s="5">
        <f t="shared" si="8"/>
        <v>4</v>
      </c>
      <c r="R312">
        <v>0.05</v>
      </c>
      <c r="S312">
        <v>122.99</v>
      </c>
      <c r="T312">
        <v>70.2</v>
      </c>
      <c r="U312">
        <v>4</v>
      </c>
      <c r="V312">
        <f t="shared" si="9"/>
        <v>562.11</v>
      </c>
      <c r="W312">
        <v>90462</v>
      </c>
      <c r="X312" t="s">
        <v>3010</v>
      </c>
    </row>
    <row r="313" spans="1:24" x14ac:dyDescent="0.35">
      <c r="A313">
        <v>1946</v>
      </c>
      <c r="B313" t="s">
        <v>802</v>
      </c>
      <c r="C313" t="s">
        <v>112</v>
      </c>
      <c r="D313" t="s">
        <v>34</v>
      </c>
      <c r="E313" t="s">
        <v>35</v>
      </c>
      <c r="F313" t="s">
        <v>24</v>
      </c>
      <c r="G313" t="s">
        <v>122</v>
      </c>
      <c r="H313" t="s">
        <v>140</v>
      </c>
      <c r="I313" t="s">
        <v>803</v>
      </c>
      <c r="J313" t="s">
        <v>28</v>
      </c>
      <c r="K313" t="s">
        <v>107</v>
      </c>
      <c r="L313" t="s">
        <v>316</v>
      </c>
      <c r="M313" t="s">
        <v>804</v>
      </c>
      <c r="N313">
        <v>15228</v>
      </c>
      <c r="O313" s="1">
        <v>42030</v>
      </c>
      <c r="P313" s="1">
        <v>42032</v>
      </c>
      <c r="Q313" s="5">
        <f t="shared" si="8"/>
        <v>2</v>
      </c>
      <c r="R313">
        <v>0.08</v>
      </c>
      <c r="S313">
        <v>90.98</v>
      </c>
      <c r="T313">
        <v>56.2</v>
      </c>
      <c r="U313">
        <v>12</v>
      </c>
      <c r="V313">
        <f t="shared" si="9"/>
        <v>1147.8800000000001</v>
      </c>
      <c r="W313">
        <v>86331</v>
      </c>
      <c r="X313" t="s">
        <v>3010</v>
      </c>
    </row>
    <row r="314" spans="1:24" x14ac:dyDescent="0.35">
      <c r="A314">
        <v>1946</v>
      </c>
      <c r="B314" t="s">
        <v>802</v>
      </c>
      <c r="C314" t="s">
        <v>112</v>
      </c>
      <c r="D314" t="s">
        <v>34</v>
      </c>
      <c r="E314" t="s">
        <v>35</v>
      </c>
      <c r="F314" t="s">
        <v>44</v>
      </c>
      <c r="G314" t="s">
        <v>84</v>
      </c>
      <c r="H314" t="s">
        <v>69</v>
      </c>
      <c r="I314" t="s">
        <v>805</v>
      </c>
      <c r="J314" t="s">
        <v>28</v>
      </c>
      <c r="K314" t="s">
        <v>107</v>
      </c>
      <c r="L314" t="s">
        <v>316</v>
      </c>
      <c r="M314" t="s">
        <v>804</v>
      </c>
      <c r="N314">
        <v>15228</v>
      </c>
      <c r="O314" s="1">
        <v>42030</v>
      </c>
      <c r="P314" s="1">
        <v>42032</v>
      </c>
      <c r="Q314" s="5">
        <f t="shared" si="8"/>
        <v>2</v>
      </c>
      <c r="R314">
        <v>7.0000000000000007E-2</v>
      </c>
      <c r="S314">
        <v>5.98</v>
      </c>
      <c r="T314">
        <v>5.35</v>
      </c>
      <c r="U314">
        <v>3</v>
      </c>
      <c r="V314">
        <f t="shared" si="9"/>
        <v>23.22</v>
      </c>
      <c r="W314">
        <v>86331</v>
      </c>
      <c r="X314" t="s">
        <v>3010</v>
      </c>
    </row>
    <row r="315" spans="1:24" x14ac:dyDescent="0.35">
      <c r="A315">
        <v>3361</v>
      </c>
      <c r="B315" t="s">
        <v>806</v>
      </c>
      <c r="C315" t="s">
        <v>112</v>
      </c>
      <c r="D315" t="s">
        <v>34</v>
      </c>
      <c r="E315" t="s">
        <v>67</v>
      </c>
      <c r="F315" t="s">
        <v>24</v>
      </c>
      <c r="G315" t="s">
        <v>122</v>
      </c>
      <c r="H315" t="s">
        <v>69</v>
      </c>
      <c r="I315" t="s">
        <v>807</v>
      </c>
      <c r="J315" t="s">
        <v>28</v>
      </c>
      <c r="K315" t="s">
        <v>48</v>
      </c>
      <c r="L315" t="s">
        <v>353</v>
      </c>
      <c r="M315" t="s">
        <v>808</v>
      </c>
      <c r="N315">
        <v>53095</v>
      </c>
      <c r="O315" s="1">
        <v>42030</v>
      </c>
      <c r="P315" s="1">
        <v>42030</v>
      </c>
      <c r="Q315" s="5">
        <f t="shared" si="8"/>
        <v>0</v>
      </c>
      <c r="R315">
        <v>0.04</v>
      </c>
      <c r="S315">
        <v>7.96</v>
      </c>
      <c r="T315">
        <v>4.95</v>
      </c>
      <c r="U315">
        <v>15</v>
      </c>
      <c r="V315">
        <f t="shared" si="9"/>
        <v>124.31</v>
      </c>
      <c r="W315">
        <v>91436</v>
      </c>
      <c r="X315" t="s">
        <v>3008</v>
      </c>
    </row>
    <row r="316" spans="1:24" x14ac:dyDescent="0.35">
      <c r="A316">
        <v>2264</v>
      </c>
      <c r="B316" t="s">
        <v>809</v>
      </c>
      <c r="C316" t="s">
        <v>66</v>
      </c>
      <c r="D316" t="s">
        <v>34</v>
      </c>
      <c r="E316" t="s">
        <v>90</v>
      </c>
      <c r="F316" t="s">
        <v>44</v>
      </c>
      <c r="G316" t="s">
        <v>91</v>
      </c>
      <c r="H316" t="s">
        <v>69</v>
      </c>
      <c r="I316" t="s">
        <v>632</v>
      </c>
      <c r="J316" t="s">
        <v>28</v>
      </c>
      <c r="K316" t="s">
        <v>48</v>
      </c>
      <c r="L316" t="s">
        <v>76</v>
      </c>
      <c r="M316" t="s">
        <v>810</v>
      </c>
      <c r="N316">
        <v>64804</v>
      </c>
      <c r="O316" s="1">
        <v>42030</v>
      </c>
      <c r="P316" s="1">
        <v>42033</v>
      </c>
      <c r="Q316" s="5">
        <f t="shared" si="8"/>
        <v>3</v>
      </c>
      <c r="R316">
        <v>0.09</v>
      </c>
      <c r="S316">
        <v>207.48</v>
      </c>
      <c r="T316">
        <v>0.99</v>
      </c>
      <c r="U316">
        <v>3</v>
      </c>
      <c r="V316">
        <f t="shared" si="9"/>
        <v>623.33999999999992</v>
      </c>
      <c r="W316">
        <v>86611</v>
      </c>
      <c r="X316" t="s">
        <v>3008</v>
      </c>
    </row>
    <row r="317" spans="1:24" x14ac:dyDescent="0.35">
      <c r="A317">
        <v>483</v>
      </c>
      <c r="B317" t="s">
        <v>811</v>
      </c>
      <c r="C317" t="s">
        <v>21</v>
      </c>
      <c r="D317" t="s">
        <v>34</v>
      </c>
      <c r="E317" t="s">
        <v>90</v>
      </c>
      <c r="F317" t="s">
        <v>44</v>
      </c>
      <c r="G317" t="s">
        <v>91</v>
      </c>
      <c r="H317" t="s">
        <v>69</v>
      </c>
      <c r="I317" t="s">
        <v>812</v>
      </c>
      <c r="J317" t="s">
        <v>28</v>
      </c>
      <c r="K317" t="s">
        <v>48</v>
      </c>
      <c r="L317" t="s">
        <v>99</v>
      </c>
      <c r="M317" t="s">
        <v>813</v>
      </c>
      <c r="N317">
        <v>60543</v>
      </c>
      <c r="O317" s="1">
        <v>42031</v>
      </c>
      <c r="P317" s="1">
        <v>42032</v>
      </c>
      <c r="Q317" s="5">
        <f t="shared" si="8"/>
        <v>1</v>
      </c>
      <c r="R317">
        <v>0.03</v>
      </c>
      <c r="S317">
        <v>11.97</v>
      </c>
      <c r="T317">
        <v>4.9800000000000004</v>
      </c>
      <c r="U317">
        <v>6</v>
      </c>
      <c r="V317">
        <f t="shared" si="9"/>
        <v>76.77000000000001</v>
      </c>
      <c r="W317">
        <v>90353</v>
      </c>
      <c r="X317" t="s">
        <v>3008</v>
      </c>
    </row>
    <row r="318" spans="1:24" x14ac:dyDescent="0.35">
      <c r="A318">
        <v>2979</v>
      </c>
      <c r="B318" t="s">
        <v>814</v>
      </c>
      <c r="C318" t="s">
        <v>21</v>
      </c>
      <c r="D318" t="s">
        <v>34</v>
      </c>
      <c r="E318" t="s">
        <v>90</v>
      </c>
      <c r="F318" t="s">
        <v>44</v>
      </c>
      <c r="G318" t="s">
        <v>45</v>
      </c>
      <c r="H318" t="s">
        <v>46</v>
      </c>
      <c r="I318" t="s">
        <v>815</v>
      </c>
      <c r="J318" t="s">
        <v>28</v>
      </c>
      <c r="K318" t="s">
        <v>48</v>
      </c>
      <c r="L318" t="s">
        <v>561</v>
      </c>
      <c r="M318" t="s">
        <v>816</v>
      </c>
      <c r="N318">
        <v>58601</v>
      </c>
      <c r="O318" s="1">
        <v>42031</v>
      </c>
      <c r="P318" s="1">
        <v>42032</v>
      </c>
      <c r="Q318" s="5">
        <f t="shared" si="8"/>
        <v>1</v>
      </c>
      <c r="R318">
        <v>0.09</v>
      </c>
      <c r="S318">
        <v>2.94</v>
      </c>
      <c r="T318">
        <v>0.7</v>
      </c>
      <c r="U318">
        <v>9</v>
      </c>
      <c r="V318">
        <f t="shared" si="9"/>
        <v>27.07</v>
      </c>
      <c r="W318">
        <v>86544</v>
      </c>
      <c r="X318" t="s">
        <v>3008</v>
      </c>
    </row>
    <row r="319" spans="1:24" x14ac:dyDescent="0.35">
      <c r="A319">
        <v>2980</v>
      </c>
      <c r="B319" t="s">
        <v>817</v>
      </c>
      <c r="C319" t="s">
        <v>21</v>
      </c>
      <c r="D319" t="s">
        <v>34</v>
      </c>
      <c r="E319" t="s">
        <v>90</v>
      </c>
      <c r="F319" t="s">
        <v>44</v>
      </c>
      <c r="G319" t="s">
        <v>45</v>
      </c>
      <c r="H319" t="s">
        <v>38</v>
      </c>
      <c r="I319" t="s">
        <v>818</v>
      </c>
      <c r="J319" t="s">
        <v>28</v>
      </c>
      <c r="K319" t="s">
        <v>107</v>
      </c>
      <c r="L319" t="s">
        <v>313</v>
      </c>
      <c r="M319" t="s">
        <v>819</v>
      </c>
      <c r="N319">
        <v>44870</v>
      </c>
      <c r="O319" s="1">
        <v>42031</v>
      </c>
      <c r="P319" s="1">
        <v>42033</v>
      </c>
      <c r="Q319" s="5">
        <f t="shared" si="8"/>
        <v>2</v>
      </c>
      <c r="R319">
        <v>0.03</v>
      </c>
      <c r="S319">
        <v>43.98</v>
      </c>
      <c r="T319">
        <v>8.99</v>
      </c>
      <c r="U319">
        <v>10</v>
      </c>
      <c r="V319">
        <f t="shared" si="9"/>
        <v>448.76</v>
      </c>
      <c r="W319">
        <v>86544</v>
      </c>
      <c r="X319" t="s">
        <v>3010</v>
      </c>
    </row>
    <row r="320" spans="1:24" x14ac:dyDescent="0.35">
      <c r="A320">
        <v>2980</v>
      </c>
      <c r="B320" t="s">
        <v>817</v>
      </c>
      <c r="C320" t="s">
        <v>21</v>
      </c>
      <c r="D320" t="s">
        <v>34</v>
      </c>
      <c r="E320" t="s">
        <v>90</v>
      </c>
      <c r="F320" t="s">
        <v>44</v>
      </c>
      <c r="G320" t="s">
        <v>172</v>
      </c>
      <c r="H320" t="s">
        <v>46</v>
      </c>
      <c r="I320" t="s">
        <v>820</v>
      </c>
      <c r="J320" t="s">
        <v>28</v>
      </c>
      <c r="K320" t="s">
        <v>107</v>
      </c>
      <c r="L320" t="s">
        <v>313</v>
      </c>
      <c r="M320" t="s">
        <v>819</v>
      </c>
      <c r="N320">
        <v>44870</v>
      </c>
      <c r="O320" s="1">
        <v>42031</v>
      </c>
      <c r="P320" s="1">
        <v>42034</v>
      </c>
      <c r="Q320" s="5">
        <f t="shared" si="8"/>
        <v>3</v>
      </c>
      <c r="R320">
        <v>0.06</v>
      </c>
      <c r="S320">
        <v>1.1399999999999999</v>
      </c>
      <c r="T320">
        <v>0.7</v>
      </c>
      <c r="U320">
        <v>13</v>
      </c>
      <c r="V320">
        <f t="shared" si="9"/>
        <v>15.459999999999997</v>
      </c>
      <c r="W320">
        <v>86544</v>
      </c>
      <c r="X320" t="s">
        <v>3010</v>
      </c>
    </row>
    <row r="321" spans="1:24" x14ac:dyDescent="0.35">
      <c r="A321">
        <v>2254</v>
      </c>
      <c r="B321" t="s">
        <v>821</v>
      </c>
      <c r="C321" t="s">
        <v>43</v>
      </c>
      <c r="D321" t="s">
        <v>34</v>
      </c>
      <c r="E321" t="s">
        <v>90</v>
      </c>
      <c r="F321" t="s">
        <v>44</v>
      </c>
      <c r="G321" t="s">
        <v>148</v>
      </c>
      <c r="H321" t="s">
        <v>69</v>
      </c>
      <c r="I321" t="s">
        <v>822</v>
      </c>
      <c r="J321" t="s">
        <v>28</v>
      </c>
      <c r="K321" t="s">
        <v>29</v>
      </c>
      <c r="L321" t="s">
        <v>384</v>
      </c>
      <c r="M321" t="s">
        <v>823</v>
      </c>
      <c r="N321">
        <v>42003</v>
      </c>
      <c r="O321" s="1">
        <v>42031</v>
      </c>
      <c r="P321" s="1">
        <v>42036</v>
      </c>
      <c r="Q321" s="5">
        <f t="shared" si="8"/>
        <v>5</v>
      </c>
      <c r="R321">
        <v>0.1</v>
      </c>
      <c r="S321">
        <v>6.3</v>
      </c>
      <c r="T321">
        <v>0.5</v>
      </c>
      <c r="U321">
        <v>12</v>
      </c>
      <c r="V321">
        <f t="shared" si="9"/>
        <v>76</v>
      </c>
      <c r="W321">
        <v>89278</v>
      </c>
      <c r="X321" t="s">
        <v>3007</v>
      </c>
    </row>
    <row r="322" spans="1:24" x14ac:dyDescent="0.35">
      <c r="A322">
        <v>2178</v>
      </c>
      <c r="B322" t="s">
        <v>824</v>
      </c>
      <c r="C322" t="s">
        <v>112</v>
      </c>
      <c r="D322" t="s">
        <v>34</v>
      </c>
      <c r="E322" t="s">
        <v>23</v>
      </c>
      <c r="F322" t="s">
        <v>44</v>
      </c>
      <c r="G322" t="s">
        <v>45</v>
      </c>
      <c r="H322" t="s">
        <v>46</v>
      </c>
      <c r="I322" t="s">
        <v>825</v>
      </c>
      <c r="J322" t="s">
        <v>28</v>
      </c>
      <c r="K322" t="s">
        <v>107</v>
      </c>
      <c r="L322" t="s">
        <v>399</v>
      </c>
      <c r="M322" t="s">
        <v>826</v>
      </c>
      <c r="N322">
        <v>1610</v>
      </c>
      <c r="O322" s="1">
        <v>42031</v>
      </c>
      <c r="P322" s="1">
        <v>42033</v>
      </c>
      <c r="Q322" s="5">
        <f t="shared" si="8"/>
        <v>2</v>
      </c>
      <c r="R322">
        <v>0.08</v>
      </c>
      <c r="S322">
        <v>2.94</v>
      </c>
      <c r="T322">
        <v>0.96</v>
      </c>
      <c r="U322">
        <v>9</v>
      </c>
      <c r="V322">
        <f t="shared" si="9"/>
        <v>27.340000000000003</v>
      </c>
      <c r="W322">
        <v>89465</v>
      </c>
      <c r="X322" t="s">
        <v>3010</v>
      </c>
    </row>
    <row r="323" spans="1:24" x14ac:dyDescent="0.35">
      <c r="A323">
        <v>3347</v>
      </c>
      <c r="B323" t="s">
        <v>261</v>
      </c>
      <c r="C323" t="s">
        <v>112</v>
      </c>
      <c r="D323" t="s">
        <v>34</v>
      </c>
      <c r="E323" t="s">
        <v>35</v>
      </c>
      <c r="F323" t="s">
        <v>36</v>
      </c>
      <c r="G323" t="s">
        <v>131</v>
      </c>
      <c r="H323" t="s">
        <v>69</v>
      </c>
      <c r="I323" t="s">
        <v>132</v>
      </c>
      <c r="J323" t="s">
        <v>28</v>
      </c>
      <c r="K323" t="s">
        <v>29</v>
      </c>
      <c r="L323" t="s">
        <v>119</v>
      </c>
      <c r="M323" t="s">
        <v>263</v>
      </c>
      <c r="N323">
        <v>33411</v>
      </c>
      <c r="O323" s="1">
        <v>42031</v>
      </c>
      <c r="P323" s="1">
        <v>42033</v>
      </c>
      <c r="Q323" s="5">
        <f t="shared" ref="Q323:Q386" si="10">(P323-O323)</f>
        <v>2</v>
      </c>
      <c r="R323">
        <v>0.02</v>
      </c>
      <c r="S323">
        <v>110.99</v>
      </c>
      <c r="T323">
        <v>2.5</v>
      </c>
      <c r="U323">
        <v>1</v>
      </c>
      <c r="V323">
        <f t="shared" ref="V323:V386" si="11">((U323*S323)+T323)-R323</f>
        <v>113.47</v>
      </c>
      <c r="W323">
        <v>89356</v>
      </c>
      <c r="X323" t="s">
        <v>3007</v>
      </c>
    </row>
    <row r="324" spans="1:24" x14ac:dyDescent="0.35">
      <c r="A324">
        <v>129</v>
      </c>
      <c r="B324" t="s">
        <v>827</v>
      </c>
      <c r="C324" t="s">
        <v>66</v>
      </c>
      <c r="D324" t="s">
        <v>34</v>
      </c>
      <c r="E324" t="s">
        <v>23</v>
      </c>
      <c r="F324" t="s">
        <v>24</v>
      </c>
      <c r="G324" t="s">
        <v>122</v>
      </c>
      <c r="H324" t="s">
        <v>38</v>
      </c>
      <c r="I324" t="s">
        <v>766</v>
      </c>
      <c r="J324" t="s">
        <v>28</v>
      </c>
      <c r="K324" t="s">
        <v>48</v>
      </c>
      <c r="L324" t="s">
        <v>99</v>
      </c>
      <c r="M324" t="s">
        <v>828</v>
      </c>
      <c r="N324">
        <v>62002</v>
      </c>
      <c r="O324" s="1">
        <v>42031</v>
      </c>
      <c r="P324" s="1">
        <v>42032</v>
      </c>
      <c r="Q324" s="5">
        <f t="shared" si="10"/>
        <v>1</v>
      </c>
      <c r="R324">
        <v>0.02</v>
      </c>
      <c r="S324">
        <v>1.74</v>
      </c>
      <c r="T324">
        <v>4.08</v>
      </c>
      <c r="U324">
        <v>5</v>
      </c>
      <c r="V324">
        <f t="shared" si="11"/>
        <v>12.76</v>
      </c>
      <c r="W324">
        <v>86693</v>
      </c>
      <c r="X324" t="s">
        <v>3008</v>
      </c>
    </row>
    <row r="325" spans="1:24" x14ac:dyDescent="0.35">
      <c r="A325">
        <v>898</v>
      </c>
      <c r="B325" t="s">
        <v>420</v>
      </c>
      <c r="C325" t="s">
        <v>66</v>
      </c>
      <c r="D325" t="s">
        <v>34</v>
      </c>
      <c r="E325" t="s">
        <v>23</v>
      </c>
      <c r="F325" t="s">
        <v>44</v>
      </c>
      <c r="G325" t="s">
        <v>148</v>
      </c>
      <c r="H325" t="s">
        <v>69</v>
      </c>
      <c r="I325" t="s">
        <v>149</v>
      </c>
      <c r="J325" t="s">
        <v>28</v>
      </c>
      <c r="K325" t="s">
        <v>107</v>
      </c>
      <c r="L325" t="s">
        <v>108</v>
      </c>
      <c r="M325" t="s">
        <v>109</v>
      </c>
      <c r="N325">
        <v>10039</v>
      </c>
      <c r="O325" s="1">
        <v>42031</v>
      </c>
      <c r="P325" s="1">
        <v>42031</v>
      </c>
      <c r="Q325" s="5">
        <f t="shared" si="10"/>
        <v>0</v>
      </c>
      <c r="R325">
        <v>0.02</v>
      </c>
      <c r="S325">
        <v>12.53</v>
      </c>
      <c r="T325">
        <v>0.49</v>
      </c>
      <c r="U325">
        <v>47</v>
      </c>
      <c r="V325">
        <f t="shared" si="11"/>
        <v>589.38</v>
      </c>
      <c r="W325">
        <v>9606</v>
      </c>
      <c r="X325" t="s">
        <v>3010</v>
      </c>
    </row>
    <row r="326" spans="1:24" x14ac:dyDescent="0.35">
      <c r="A326">
        <v>898</v>
      </c>
      <c r="B326" t="s">
        <v>420</v>
      </c>
      <c r="C326" t="s">
        <v>66</v>
      </c>
      <c r="D326" t="s">
        <v>83</v>
      </c>
      <c r="E326" t="s">
        <v>23</v>
      </c>
      <c r="F326" t="s">
        <v>44</v>
      </c>
      <c r="G326" t="s">
        <v>84</v>
      </c>
      <c r="H326" t="s">
        <v>46</v>
      </c>
      <c r="I326" t="s">
        <v>829</v>
      </c>
      <c r="J326" t="s">
        <v>28</v>
      </c>
      <c r="K326" t="s">
        <v>107</v>
      </c>
      <c r="L326" t="s">
        <v>108</v>
      </c>
      <c r="M326" t="s">
        <v>109</v>
      </c>
      <c r="N326">
        <v>10039</v>
      </c>
      <c r="O326" s="1">
        <v>42031</v>
      </c>
      <c r="P326" s="1">
        <v>42033</v>
      </c>
      <c r="Q326" s="5">
        <f t="shared" si="10"/>
        <v>2</v>
      </c>
      <c r="R326">
        <v>7.0000000000000007E-2</v>
      </c>
      <c r="S326">
        <v>5.18</v>
      </c>
      <c r="T326">
        <v>2.04</v>
      </c>
      <c r="U326">
        <v>44</v>
      </c>
      <c r="V326">
        <f t="shared" si="11"/>
        <v>229.89</v>
      </c>
      <c r="W326">
        <v>9606</v>
      </c>
      <c r="X326" t="s">
        <v>3010</v>
      </c>
    </row>
    <row r="327" spans="1:24" x14ac:dyDescent="0.35">
      <c r="A327">
        <v>899</v>
      </c>
      <c r="B327" t="s">
        <v>422</v>
      </c>
      <c r="C327" t="s">
        <v>66</v>
      </c>
      <c r="D327" t="s">
        <v>34</v>
      </c>
      <c r="E327" t="s">
        <v>23</v>
      </c>
      <c r="F327" t="s">
        <v>44</v>
      </c>
      <c r="G327" t="s">
        <v>148</v>
      </c>
      <c r="H327" t="s">
        <v>69</v>
      </c>
      <c r="I327" t="s">
        <v>149</v>
      </c>
      <c r="J327" t="s">
        <v>28</v>
      </c>
      <c r="K327" t="s">
        <v>107</v>
      </c>
      <c r="L327" t="s">
        <v>316</v>
      </c>
      <c r="M327" t="s">
        <v>423</v>
      </c>
      <c r="N327">
        <v>16602</v>
      </c>
      <c r="O327" s="1">
        <v>42031</v>
      </c>
      <c r="P327" s="1">
        <v>42031</v>
      </c>
      <c r="Q327" s="5">
        <f t="shared" si="10"/>
        <v>0</v>
      </c>
      <c r="R327">
        <v>0.02</v>
      </c>
      <c r="S327">
        <v>12.53</v>
      </c>
      <c r="T327">
        <v>0.49</v>
      </c>
      <c r="U327">
        <v>12</v>
      </c>
      <c r="V327">
        <f t="shared" si="11"/>
        <v>150.82999999999998</v>
      </c>
      <c r="W327">
        <v>86264</v>
      </c>
      <c r="X327" t="s">
        <v>3010</v>
      </c>
    </row>
    <row r="328" spans="1:24" x14ac:dyDescent="0.35">
      <c r="A328">
        <v>899</v>
      </c>
      <c r="B328" t="s">
        <v>422</v>
      </c>
      <c r="C328" t="s">
        <v>66</v>
      </c>
      <c r="D328" t="s">
        <v>83</v>
      </c>
      <c r="E328" t="s">
        <v>23</v>
      </c>
      <c r="F328" t="s">
        <v>44</v>
      </c>
      <c r="G328" t="s">
        <v>84</v>
      </c>
      <c r="H328" t="s">
        <v>46</v>
      </c>
      <c r="I328" t="s">
        <v>829</v>
      </c>
      <c r="J328" t="s">
        <v>28</v>
      </c>
      <c r="K328" t="s">
        <v>107</v>
      </c>
      <c r="L328" t="s">
        <v>316</v>
      </c>
      <c r="M328" t="s">
        <v>423</v>
      </c>
      <c r="N328">
        <v>16602</v>
      </c>
      <c r="O328" s="1">
        <v>42031</v>
      </c>
      <c r="P328" s="1">
        <v>42033</v>
      </c>
      <c r="Q328" s="5">
        <f t="shared" si="10"/>
        <v>2</v>
      </c>
      <c r="R328">
        <v>7.0000000000000007E-2</v>
      </c>
      <c r="S328">
        <v>5.18</v>
      </c>
      <c r="T328">
        <v>2.04</v>
      </c>
      <c r="U328">
        <v>11</v>
      </c>
      <c r="V328">
        <f t="shared" si="11"/>
        <v>58.949999999999996</v>
      </c>
      <c r="W328">
        <v>86264</v>
      </c>
      <c r="X328" t="s">
        <v>3010</v>
      </c>
    </row>
    <row r="329" spans="1:24" x14ac:dyDescent="0.35">
      <c r="A329">
        <v>1351</v>
      </c>
      <c r="B329" t="s">
        <v>830</v>
      </c>
      <c r="C329" t="s">
        <v>66</v>
      </c>
      <c r="D329" t="s">
        <v>83</v>
      </c>
      <c r="E329" t="s">
        <v>67</v>
      </c>
      <c r="F329" t="s">
        <v>36</v>
      </c>
      <c r="G329" t="s">
        <v>131</v>
      </c>
      <c r="H329" t="s">
        <v>69</v>
      </c>
      <c r="I329" t="s">
        <v>831</v>
      </c>
      <c r="J329" t="s">
        <v>28</v>
      </c>
      <c r="K329" t="s">
        <v>29</v>
      </c>
      <c r="L329" t="s">
        <v>119</v>
      </c>
      <c r="M329" t="s">
        <v>832</v>
      </c>
      <c r="N329">
        <v>33063</v>
      </c>
      <c r="O329" s="1">
        <v>42031</v>
      </c>
      <c r="P329" s="1">
        <v>42033</v>
      </c>
      <c r="Q329" s="5">
        <f t="shared" si="10"/>
        <v>2</v>
      </c>
      <c r="R329">
        <v>0.1</v>
      </c>
      <c r="S329">
        <v>110.99</v>
      </c>
      <c r="T329">
        <v>8.99</v>
      </c>
      <c r="U329">
        <v>7</v>
      </c>
      <c r="V329">
        <f t="shared" si="11"/>
        <v>785.81999999999994</v>
      </c>
      <c r="W329">
        <v>88232</v>
      </c>
      <c r="X329" t="s">
        <v>3007</v>
      </c>
    </row>
    <row r="330" spans="1:24" x14ac:dyDescent="0.35">
      <c r="A330">
        <v>2281</v>
      </c>
      <c r="B330" t="s">
        <v>833</v>
      </c>
      <c r="C330" t="s">
        <v>66</v>
      </c>
      <c r="D330" t="s">
        <v>34</v>
      </c>
      <c r="E330" t="s">
        <v>67</v>
      </c>
      <c r="F330" t="s">
        <v>36</v>
      </c>
      <c r="G330" t="s">
        <v>131</v>
      </c>
      <c r="H330" t="s">
        <v>69</v>
      </c>
      <c r="I330" t="s">
        <v>834</v>
      </c>
      <c r="J330" t="s">
        <v>28</v>
      </c>
      <c r="K330" t="s">
        <v>48</v>
      </c>
      <c r="L330" t="s">
        <v>353</v>
      </c>
      <c r="M330" t="s">
        <v>835</v>
      </c>
      <c r="N330">
        <v>54703</v>
      </c>
      <c r="O330" s="1">
        <v>42031</v>
      </c>
      <c r="P330" s="1">
        <v>42032</v>
      </c>
      <c r="Q330" s="5">
        <f t="shared" si="10"/>
        <v>1</v>
      </c>
      <c r="R330">
        <v>0.08</v>
      </c>
      <c r="S330">
        <v>205.99</v>
      </c>
      <c r="T330">
        <v>2.5</v>
      </c>
      <c r="U330">
        <v>10</v>
      </c>
      <c r="V330">
        <f t="shared" si="11"/>
        <v>2062.3200000000002</v>
      </c>
      <c r="W330">
        <v>85948</v>
      </c>
      <c r="X330" t="s">
        <v>3008</v>
      </c>
    </row>
    <row r="331" spans="1:24" x14ac:dyDescent="0.35">
      <c r="A331">
        <v>53</v>
      </c>
      <c r="B331" t="s">
        <v>836</v>
      </c>
      <c r="C331" t="s">
        <v>21</v>
      </c>
      <c r="D331" t="s">
        <v>22</v>
      </c>
      <c r="E331" t="s">
        <v>90</v>
      </c>
      <c r="F331" t="s">
        <v>36</v>
      </c>
      <c r="G331" t="s">
        <v>52</v>
      </c>
      <c r="H331" t="s">
        <v>26</v>
      </c>
      <c r="I331" t="s">
        <v>837</v>
      </c>
      <c r="J331" t="s">
        <v>28</v>
      </c>
      <c r="K331" t="s">
        <v>55</v>
      </c>
      <c r="L331" t="s">
        <v>62</v>
      </c>
      <c r="M331" t="s">
        <v>838</v>
      </c>
      <c r="N331">
        <v>98052</v>
      </c>
      <c r="O331" s="1">
        <v>42032</v>
      </c>
      <c r="P331" s="1">
        <v>42034</v>
      </c>
      <c r="Q331" s="5">
        <f t="shared" si="10"/>
        <v>2</v>
      </c>
      <c r="R331">
        <v>7.0000000000000007E-2</v>
      </c>
      <c r="S331">
        <v>3502.14</v>
      </c>
      <c r="T331">
        <v>8.73</v>
      </c>
      <c r="U331">
        <v>1</v>
      </c>
      <c r="V331">
        <f t="shared" si="11"/>
        <v>3510.7999999999997</v>
      </c>
      <c r="W331">
        <v>88425</v>
      </c>
      <c r="X331" t="s">
        <v>3009</v>
      </c>
    </row>
    <row r="332" spans="1:24" x14ac:dyDescent="0.35">
      <c r="A332">
        <v>3266</v>
      </c>
      <c r="B332" t="s">
        <v>839</v>
      </c>
      <c r="C332" t="s">
        <v>21</v>
      </c>
      <c r="D332" t="s">
        <v>22</v>
      </c>
      <c r="E332" t="s">
        <v>90</v>
      </c>
      <c r="F332" t="s">
        <v>24</v>
      </c>
      <c r="G332" t="s">
        <v>105</v>
      </c>
      <c r="H332" t="s">
        <v>53</v>
      </c>
      <c r="I332" t="s">
        <v>800</v>
      </c>
      <c r="J332" t="s">
        <v>28</v>
      </c>
      <c r="K332" t="s">
        <v>107</v>
      </c>
      <c r="L332" t="s">
        <v>327</v>
      </c>
      <c r="M332" t="s">
        <v>328</v>
      </c>
      <c r="N332">
        <v>4073</v>
      </c>
      <c r="O332" s="1">
        <v>42032</v>
      </c>
      <c r="P332" s="1">
        <v>42033</v>
      </c>
      <c r="Q332" s="5">
        <f t="shared" si="10"/>
        <v>1</v>
      </c>
      <c r="R332">
        <v>0</v>
      </c>
      <c r="S332">
        <v>122.99</v>
      </c>
      <c r="T332">
        <v>70.2</v>
      </c>
      <c r="U332">
        <v>14</v>
      </c>
      <c r="V332">
        <f t="shared" si="11"/>
        <v>1792.06</v>
      </c>
      <c r="W332">
        <v>89836</v>
      </c>
      <c r="X332" t="s">
        <v>3010</v>
      </c>
    </row>
    <row r="333" spans="1:24" x14ac:dyDescent="0.35">
      <c r="A333">
        <v>3269</v>
      </c>
      <c r="B333" t="s">
        <v>840</v>
      </c>
      <c r="C333" t="s">
        <v>21</v>
      </c>
      <c r="D333" t="s">
        <v>83</v>
      </c>
      <c r="E333" t="s">
        <v>90</v>
      </c>
      <c r="F333" t="s">
        <v>44</v>
      </c>
      <c r="G333" t="s">
        <v>91</v>
      </c>
      <c r="H333" t="s">
        <v>69</v>
      </c>
      <c r="I333" t="s">
        <v>92</v>
      </c>
      <c r="J333" t="s">
        <v>28</v>
      </c>
      <c r="K333" t="s">
        <v>107</v>
      </c>
      <c r="L333" t="s">
        <v>393</v>
      </c>
      <c r="M333" t="s">
        <v>841</v>
      </c>
      <c r="N333">
        <v>7060</v>
      </c>
      <c r="O333" s="1">
        <v>42032</v>
      </c>
      <c r="P333" s="1">
        <v>42034</v>
      </c>
      <c r="Q333" s="5">
        <f t="shared" si="10"/>
        <v>2</v>
      </c>
      <c r="R333">
        <v>0.01</v>
      </c>
      <c r="S333">
        <v>60.97</v>
      </c>
      <c r="T333">
        <v>4.5</v>
      </c>
      <c r="U333">
        <v>12</v>
      </c>
      <c r="V333">
        <f t="shared" si="11"/>
        <v>736.13</v>
      </c>
      <c r="W333">
        <v>89836</v>
      </c>
      <c r="X333" t="s">
        <v>3010</v>
      </c>
    </row>
    <row r="334" spans="1:24" x14ac:dyDescent="0.35">
      <c r="A334">
        <v>24</v>
      </c>
      <c r="B334" t="s">
        <v>842</v>
      </c>
      <c r="C334" t="s">
        <v>33</v>
      </c>
      <c r="D334" t="s">
        <v>34</v>
      </c>
      <c r="E334" t="s">
        <v>90</v>
      </c>
      <c r="F334" t="s">
        <v>44</v>
      </c>
      <c r="G334" t="s">
        <v>84</v>
      </c>
      <c r="H334" t="s">
        <v>69</v>
      </c>
      <c r="I334" t="s">
        <v>843</v>
      </c>
      <c r="J334" t="s">
        <v>28</v>
      </c>
      <c r="K334" t="s">
        <v>55</v>
      </c>
      <c r="L334" t="s">
        <v>86</v>
      </c>
      <c r="M334" t="s">
        <v>844</v>
      </c>
      <c r="N334">
        <v>92677</v>
      </c>
      <c r="O334" s="1">
        <v>42032</v>
      </c>
      <c r="P334" s="1">
        <v>42033</v>
      </c>
      <c r="Q334" s="5">
        <f t="shared" si="10"/>
        <v>1</v>
      </c>
      <c r="R334">
        <v>0.06</v>
      </c>
      <c r="S334">
        <v>55.48</v>
      </c>
      <c r="T334">
        <v>14.3</v>
      </c>
      <c r="U334">
        <v>1</v>
      </c>
      <c r="V334">
        <f t="shared" si="11"/>
        <v>69.72</v>
      </c>
      <c r="W334">
        <v>87651</v>
      </c>
      <c r="X334" t="s">
        <v>3009</v>
      </c>
    </row>
    <row r="335" spans="1:24" x14ac:dyDescent="0.35">
      <c r="A335">
        <v>24</v>
      </c>
      <c r="B335" t="s">
        <v>842</v>
      </c>
      <c r="C335" t="s">
        <v>33</v>
      </c>
      <c r="D335" t="s">
        <v>34</v>
      </c>
      <c r="E335" t="s">
        <v>90</v>
      </c>
      <c r="F335" t="s">
        <v>44</v>
      </c>
      <c r="G335" t="s">
        <v>45</v>
      </c>
      <c r="H335" t="s">
        <v>46</v>
      </c>
      <c r="I335" t="s">
        <v>570</v>
      </c>
      <c r="J335" t="s">
        <v>28</v>
      </c>
      <c r="K335" t="s">
        <v>55</v>
      </c>
      <c r="L335" t="s">
        <v>86</v>
      </c>
      <c r="M335" t="s">
        <v>844</v>
      </c>
      <c r="N335">
        <v>92677</v>
      </c>
      <c r="O335" s="1">
        <v>42032</v>
      </c>
      <c r="P335" s="1">
        <v>42034</v>
      </c>
      <c r="Q335" s="5">
        <f t="shared" si="10"/>
        <v>2</v>
      </c>
      <c r="R335">
        <v>0.02</v>
      </c>
      <c r="S335">
        <v>1.68</v>
      </c>
      <c r="T335">
        <v>1.57</v>
      </c>
      <c r="U335">
        <v>1</v>
      </c>
      <c r="V335">
        <f t="shared" si="11"/>
        <v>3.23</v>
      </c>
      <c r="W335">
        <v>87651</v>
      </c>
      <c r="X335" t="s">
        <v>3009</v>
      </c>
    </row>
    <row r="336" spans="1:24" x14ac:dyDescent="0.35">
      <c r="A336">
        <v>744</v>
      </c>
      <c r="B336" t="s">
        <v>582</v>
      </c>
      <c r="C336" t="s">
        <v>43</v>
      </c>
      <c r="D336" t="s">
        <v>34</v>
      </c>
      <c r="E336" t="s">
        <v>90</v>
      </c>
      <c r="F336" t="s">
        <v>44</v>
      </c>
      <c r="G336" t="s">
        <v>91</v>
      </c>
      <c r="H336" t="s">
        <v>69</v>
      </c>
      <c r="I336" t="s">
        <v>845</v>
      </c>
      <c r="J336" t="s">
        <v>28</v>
      </c>
      <c r="K336" t="s">
        <v>55</v>
      </c>
      <c r="L336" t="s">
        <v>584</v>
      </c>
      <c r="M336" t="s">
        <v>585</v>
      </c>
      <c r="N336">
        <v>85737</v>
      </c>
      <c r="O336" s="1">
        <v>42032</v>
      </c>
      <c r="P336" s="1">
        <v>42041</v>
      </c>
      <c r="Q336" s="5">
        <f t="shared" si="10"/>
        <v>9</v>
      </c>
      <c r="R336">
        <v>0.02</v>
      </c>
      <c r="S336">
        <v>59.98</v>
      </c>
      <c r="T336">
        <v>3.99</v>
      </c>
      <c r="U336">
        <v>1</v>
      </c>
      <c r="V336">
        <f t="shared" si="11"/>
        <v>63.949999999999996</v>
      </c>
      <c r="W336">
        <v>87725</v>
      </c>
      <c r="X336" t="s">
        <v>3009</v>
      </c>
    </row>
    <row r="337" spans="1:24" x14ac:dyDescent="0.35">
      <c r="A337">
        <v>744</v>
      </c>
      <c r="B337" t="s">
        <v>582</v>
      </c>
      <c r="C337" t="s">
        <v>43</v>
      </c>
      <c r="D337" t="s">
        <v>34</v>
      </c>
      <c r="E337" t="s">
        <v>90</v>
      </c>
      <c r="F337" t="s">
        <v>44</v>
      </c>
      <c r="G337" t="s">
        <v>68</v>
      </c>
      <c r="H337" t="s">
        <v>69</v>
      </c>
      <c r="I337" t="s">
        <v>846</v>
      </c>
      <c r="J337" t="s">
        <v>28</v>
      </c>
      <c r="K337" t="s">
        <v>55</v>
      </c>
      <c r="L337" t="s">
        <v>584</v>
      </c>
      <c r="M337" t="s">
        <v>585</v>
      </c>
      <c r="N337">
        <v>85737</v>
      </c>
      <c r="O337" s="1">
        <v>42032</v>
      </c>
      <c r="P337" s="1">
        <v>42036</v>
      </c>
      <c r="Q337" s="5">
        <f t="shared" si="10"/>
        <v>4</v>
      </c>
      <c r="R337">
        <v>0.03</v>
      </c>
      <c r="S337">
        <v>5.18</v>
      </c>
      <c r="T337">
        <v>5.74</v>
      </c>
      <c r="U337">
        <v>9</v>
      </c>
      <c r="V337">
        <f t="shared" si="11"/>
        <v>52.33</v>
      </c>
      <c r="W337">
        <v>87725</v>
      </c>
      <c r="X337" t="s">
        <v>3009</v>
      </c>
    </row>
    <row r="338" spans="1:24" x14ac:dyDescent="0.35">
      <c r="A338">
        <v>553</v>
      </c>
      <c r="B338" t="s">
        <v>847</v>
      </c>
      <c r="C338" t="s">
        <v>112</v>
      </c>
      <c r="D338" t="s">
        <v>83</v>
      </c>
      <c r="E338" t="s">
        <v>67</v>
      </c>
      <c r="F338" t="s">
        <v>44</v>
      </c>
      <c r="G338" t="s">
        <v>84</v>
      </c>
      <c r="H338" t="s">
        <v>46</v>
      </c>
      <c r="I338" t="s">
        <v>848</v>
      </c>
      <c r="J338" t="s">
        <v>28</v>
      </c>
      <c r="K338" t="s">
        <v>55</v>
      </c>
      <c r="L338" t="s">
        <v>86</v>
      </c>
      <c r="M338" t="s">
        <v>96</v>
      </c>
      <c r="N338">
        <v>90008</v>
      </c>
      <c r="O338" s="1">
        <v>42032</v>
      </c>
      <c r="P338" s="1">
        <v>42033</v>
      </c>
      <c r="Q338" s="5">
        <f t="shared" si="10"/>
        <v>1</v>
      </c>
      <c r="R338">
        <v>0</v>
      </c>
      <c r="S338">
        <v>6.88</v>
      </c>
      <c r="T338">
        <v>2</v>
      </c>
      <c r="U338">
        <v>36</v>
      </c>
      <c r="V338">
        <f t="shared" si="11"/>
        <v>249.68</v>
      </c>
      <c r="W338">
        <v>17155</v>
      </c>
      <c r="X338" t="s">
        <v>3009</v>
      </c>
    </row>
    <row r="339" spans="1:24" x14ac:dyDescent="0.35">
      <c r="A339">
        <v>556</v>
      </c>
      <c r="B339" t="s">
        <v>849</v>
      </c>
      <c r="C339" t="s">
        <v>112</v>
      </c>
      <c r="D339" t="s">
        <v>83</v>
      </c>
      <c r="E339" t="s">
        <v>67</v>
      </c>
      <c r="F339" t="s">
        <v>44</v>
      </c>
      <c r="G339" t="s">
        <v>84</v>
      </c>
      <c r="H339" t="s">
        <v>46</v>
      </c>
      <c r="I339" t="s">
        <v>848</v>
      </c>
      <c r="J339" t="s">
        <v>28</v>
      </c>
      <c r="K339" t="s">
        <v>55</v>
      </c>
      <c r="L339" t="s">
        <v>142</v>
      </c>
      <c r="M339" t="s">
        <v>850</v>
      </c>
      <c r="N339">
        <v>84604</v>
      </c>
      <c r="O339" s="1">
        <v>42032</v>
      </c>
      <c r="P339" s="1">
        <v>42033</v>
      </c>
      <c r="Q339" s="5">
        <f t="shared" si="10"/>
        <v>1</v>
      </c>
      <c r="R339">
        <v>0</v>
      </c>
      <c r="S339">
        <v>6.88</v>
      </c>
      <c r="T339">
        <v>2</v>
      </c>
      <c r="U339">
        <v>9</v>
      </c>
      <c r="V339">
        <f t="shared" si="11"/>
        <v>63.92</v>
      </c>
      <c r="W339">
        <v>86189</v>
      </c>
      <c r="X339" t="s">
        <v>3009</v>
      </c>
    </row>
    <row r="340" spans="1:24" x14ac:dyDescent="0.35">
      <c r="A340">
        <v>556</v>
      </c>
      <c r="B340" t="s">
        <v>849</v>
      </c>
      <c r="C340" t="s">
        <v>112</v>
      </c>
      <c r="D340" t="s">
        <v>83</v>
      </c>
      <c r="E340" t="s">
        <v>67</v>
      </c>
      <c r="F340" t="s">
        <v>44</v>
      </c>
      <c r="G340" t="s">
        <v>74</v>
      </c>
      <c r="H340" t="s">
        <v>60</v>
      </c>
      <c r="I340" t="s">
        <v>781</v>
      </c>
      <c r="J340" t="s">
        <v>28</v>
      </c>
      <c r="K340" t="s">
        <v>55</v>
      </c>
      <c r="L340" t="s">
        <v>142</v>
      </c>
      <c r="M340" t="s">
        <v>850</v>
      </c>
      <c r="N340">
        <v>84604</v>
      </c>
      <c r="O340" s="1">
        <v>42032</v>
      </c>
      <c r="P340" s="1">
        <v>42032</v>
      </c>
      <c r="Q340" s="5">
        <f t="shared" si="10"/>
        <v>0</v>
      </c>
      <c r="R340">
        <v>0.03</v>
      </c>
      <c r="S340">
        <v>32.479999999999997</v>
      </c>
      <c r="T340">
        <v>35</v>
      </c>
      <c r="U340">
        <v>8</v>
      </c>
      <c r="V340">
        <f t="shared" si="11"/>
        <v>294.81</v>
      </c>
      <c r="W340">
        <v>86189</v>
      </c>
      <c r="X340" t="s">
        <v>3009</v>
      </c>
    </row>
    <row r="341" spans="1:24" x14ac:dyDescent="0.35">
      <c r="A341">
        <v>1875</v>
      </c>
      <c r="B341" t="s">
        <v>851</v>
      </c>
      <c r="C341" t="s">
        <v>21</v>
      </c>
      <c r="D341" t="s">
        <v>34</v>
      </c>
      <c r="E341" t="s">
        <v>35</v>
      </c>
      <c r="F341" t="s">
        <v>36</v>
      </c>
      <c r="G341" t="s">
        <v>131</v>
      </c>
      <c r="H341" t="s">
        <v>69</v>
      </c>
      <c r="I341" t="s">
        <v>764</v>
      </c>
      <c r="J341" t="s">
        <v>28</v>
      </c>
      <c r="K341" t="s">
        <v>29</v>
      </c>
      <c r="L341" t="s">
        <v>238</v>
      </c>
      <c r="M341" t="s">
        <v>852</v>
      </c>
      <c r="N341">
        <v>23320</v>
      </c>
      <c r="O341" s="1">
        <v>42033</v>
      </c>
      <c r="P341" s="1">
        <v>42035</v>
      </c>
      <c r="Q341" s="5">
        <f t="shared" si="10"/>
        <v>2</v>
      </c>
      <c r="R341">
        <v>0.09</v>
      </c>
      <c r="S341">
        <v>95.99</v>
      </c>
      <c r="T341">
        <v>4.9000000000000004</v>
      </c>
      <c r="U341">
        <v>4</v>
      </c>
      <c r="V341">
        <f t="shared" si="11"/>
        <v>388.77</v>
      </c>
      <c r="W341">
        <v>90899</v>
      </c>
      <c r="X341" t="s">
        <v>3007</v>
      </c>
    </row>
    <row r="342" spans="1:24" x14ac:dyDescent="0.35">
      <c r="A342">
        <v>2265</v>
      </c>
      <c r="B342" t="s">
        <v>853</v>
      </c>
      <c r="C342" t="s">
        <v>21</v>
      </c>
      <c r="D342" t="s">
        <v>34</v>
      </c>
      <c r="E342" t="s">
        <v>90</v>
      </c>
      <c r="F342" t="s">
        <v>44</v>
      </c>
      <c r="G342" t="s">
        <v>68</v>
      </c>
      <c r="H342" t="s">
        <v>69</v>
      </c>
      <c r="I342" t="s">
        <v>854</v>
      </c>
      <c r="J342" t="s">
        <v>28</v>
      </c>
      <c r="K342" t="s">
        <v>48</v>
      </c>
      <c r="L342" t="s">
        <v>76</v>
      </c>
      <c r="M342" t="s">
        <v>855</v>
      </c>
      <c r="N342">
        <v>64130</v>
      </c>
      <c r="O342" s="1">
        <v>42033</v>
      </c>
      <c r="P342" s="1">
        <v>42036</v>
      </c>
      <c r="Q342" s="5">
        <f t="shared" si="10"/>
        <v>3</v>
      </c>
      <c r="R342">
        <v>0.1</v>
      </c>
      <c r="S342">
        <v>7.45</v>
      </c>
      <c r="T342">
        <v>6.28</v>
      </c>
      <c r="U342">
        <v>8</v>
      </c>
      <c r="V342">
        <f t="shared" si="11"/>
        <v>65.78</v>
      </c>
      <c r="W342">
        <v>86612</v>
      </c>
      <c r="X342" t="s">
        <v>3008</v>
      </c>
    </row>
    <row r="343" spans="1:24" x14ac:dyDescent="0.35">
      <c r="A343">
        <v>2265</v>
      </c>
      <c r="B343" t="s">
        <v>853</v>
      </c>
      <c r="C343" t="s">
        <v>21</v>
      </c>
      <c r="D343" t="s">
        <v>34</v>
      </c>
      <c r="E343" t="s">
        <v>90</v>
      </c>
      <c r="F343" t="s">
        <v>44</v>
      </c>
      <c r="G343" t="s">
        <v>84</v>
      </c>
      <c r="H343" t="s">
        <v>69</v>
      </c>
      <c r="I343" t="s">
        <v>856</v>
      </c>
      <c r="J343" t="s">
        <v>28</v>
      </c>
      <c r="K343" t="s">
        <v>48</v>
      </c>
      <c r="L343" t="s">
        <v>76</v>
      </c>
      <c r="M343" t="s">
        <v>855</v>
      </c>
      <c r="N343">
        <v>64130</v>
      </c>
      <c r="O343" s="1">
        <v>42033</v>
      </c>
      <c r="P343" s="1">
        <v>42035</v>
      </c>
      <c r="Q343" s="5">
        <f t="shared" si="10"/>
        <v>2</v>
      </c>
      <c r="R343">
        <v>0.01</v>
      </c>
      <c r="S343">
        <v>6.48</v>
      </c>
      <c r="T343">
        <v>7.86</v>
      </c>
      <c r="U343">
        <v>10</v>
      </c>
      <c r="V343">
        <f t="shared" si="11"/>
        <v>72.650000000000006</v>
      </c>
      <c r="W343">
        <v>86612</v>
      </c>
      <c r="X343" t="s">
        <v>3008</v>
      </c>
    </row>
    <row r="344" spans="1:24" x14ac:dyDescent="0.35">
      <c r="A344">
        <v>699</v>
      </c>
      <c r="B344" t="s">
        <v>857</v>
      </c>
      <c r="C344" t="s">
        <v>112</v>
      </c>
      <c r="D344" t="s">
        <v>34</v>
      </c>
      <c r="E344" t="s">
        <v>35</v>
      </c>
      <c r="F344" t="s">
        <v>36</v>
      </c>
      <c r="G344" t="s">
        <v>37</v>
      </c>
      <c r="H344" t="s">
        <v>38</v>
      </c>
      <c r="I344" t="s">
        <v>387</v>
      </c>
      <c r="J344" t="s">
        <v>28</v>
      </c>
      <c r="K344" t="s">
        <v>55</v>
      </c>
      <c r="L344" t="s">
        <v>86</v>
      </c>
      <c r="M344" t="s">
        <v>96</v>
      </c>
      <c r="N344">
        <v>90041</v>
      </c>
      <c r="O344" s="1">
        <v>42033</v>
      </c>
      <c r="P344" s="1">
        <v>42035</v>
      </c>
      <c r="Q344" s="5">
        <f t="shared" si="10"/>
        <v>2</v>
      </c>
      <c r="R344">
        <v>7.0000000000000007E-2</v>
      </c>
      <c r="S344">
        <v>5.0199999999999996</v>
      </c>
      <c r="T344">
        <v>5.14</v>
      </c>
      <c r="U344">
        <v>42</v>
      </c>
      <c r="V344">
        <f t="shared" si="11"/>
        <v>215.90999999999997</v>
      </c>
      <c r="W344">
        <v>32420</v>
      </c>
      <c r="X344" t="s">
        <v>3009</v>
      </c>
    </row>
    <row r="345" spans="1:24" x14ac:dyDescent="0.35">
      <c r="A345">
        <v>699</v>
      </c>
      <c r="B345" t="s">
        <v>857</v>
      </c>
      <c r="C345" t="s">
        <v>112</v>
      </c>
      <c r="D345" t="s">
        <v>22</v>
      </c>
      <c r="E345" t="s">
        <v>35</v>
      </c>
      <c r="F345" t="s">
        <v>24</v>
      </c>
      <c r="G345" t="s">
        <v>105</v>
      </c>
      <c r="H345" t="s">
        <v>53</v>
      </c>
      <c r="I345" t="s">
        <v>858</v>
      </c>
      <c r="J345" t="s">
        <v>28</v>
      </c>
      <c r="K345" t="s">
        <v>55</v>
      </c>
      <c r="L345" t="s">
        <v>86</v>
      </c>
      <c r="M345" t="s">
        <v>96</v>
      </c>
      <c r="N345">
        <v>90041</v>
      </c>
      <c r="O345" s="1">
        <v>42033</v>
      </c>
      <c r="P345" s="1">
        <v>42035</v>
      </c>
      <c r="Q345" s="5">
        <f t="shared" si="10"/>
        <v>2</v>
      </c>
      <c r="R345">
        <v>7.0000000000000007E-2</v>
      </c>
      <c r="S345">
        <v>280.98</v>
      </c>
      <c r="T345">
        <v>57</v>
      </c>
      <c r="U345">
        <v>23</v>
      </c>
      <c r="V345">
        <f t="shared" si="11"/>
        <v>6519.4700000000012</v>
      </c>
      <c r="W345">
        <v>32420</v>
      </c>
      <c r="X345" t="s">
        <v>3009</v>
      </c>
    </row>
    <row r="346" spans="1:24" x14ac:dyDescent="0.35">
      <c r="A346">
        <v>2061</v>
      </c>
      <c r="B346" t="s">
        <v>859</v>
      </c>
      <c r="C346" t="s">
        <v>112</v>
      </c>
      <c r="D346" t="s">
        <v>22</v>
      </c>
      <c r="E346" t="s">
        <v>90</v>
      </c>
      <c r="F346" t="s">
        <v>24</v>
      </c>
      <c r="G346" t="s">
        <v>113</v>
      </c>
      <c r="H346" t="s">
        <v>26</v>
      </c>
      <c r="I346" t="s">
        <v>860</v>
      </c>
      <c r="J346" t="s">
        <v>28</v>
      </c>
      <c r="K346" t="s">
        <v>48</v>
      </c>
      <c r="L346" t="s">
        <v>129</v>
      </c>
      <c r="M346" t="s">
        <v>861</v>
      </c>
      <c r="N346">
        <v>69101</v>
      </c>
      <c r="O346" s="1">
        <v>42033</v>
      </c>
      <c r="P346" s="1">
        <v>42035</v>
      </c>
      <c r="Q346" s="5">
        <f t="shared" si="10"/>
        <v>2</v>
      </c>
      <c r="R346">
        <v>0.02</v>
      </c>
      <c r="S346">
        <v>240.98</v>
      </c>
      <c r="T346">
        <v>60.2</v>
      </c>
      <c r="U346">
        <v>1</v>
      </c>
      <c r="V346">
        <f t="shared" si="11"/>
        <v>301.16000000000003</v>
      </c>
      <c r="W346">
        <v>87146</v>
      </c>
      <c r="X346" t="s">
        <v>3008</v>
      </c>
    </row>
    <row r="347" spans="1:24" x14ac:dyDescent="0.35">
      <c r="A347">
        <v>2062</v>
      </c>
      <c r="B347" t="s">
        <v>862</v>
      </c>
      <c r="C347" t="s">
        <v>112</v>
      </c>
      <c r="D347" t="s">
        <v>34</v>
      </c>
      <c r="E347" t="s">
        <v>90</v>
      </c>
      <c r="F347" t="s">
        <v>44</v>
      </c>
      <c r="G347" t="s">
        <v>68</v>
      </c>
      <c r="H347" t="s">
        <v>69</v>
      </c>
      <c r="I347" t="s">
        <v>863</v>
      </c>
      <c r="J347" t="s">
        <v>28</v>
      </c>
      <c r="K347" t="s">
        <v>29</v>
      </c>
      <c r="L347" t="s">
        <v>238</v>
      </c>
      <c r="M347" t="s">
        <v>864</v>
      </c>
      <c r="N347">
        <v>23111</v>
      </c>
      <c r="O347" s="1">
        <v>42033</v>
      </c>
      <c r="P347" s="1">
        <v>42036</v>
      </c>
      <c r="Q347" s="5">
        <f t="shared" si="10"/>
        <v>3</v>
      </c>
      <c r="R347">
        <v>0.02</v>
      </c>
      <c r="S347">
        <v>420.98</v>
      </c>
      <c r="T347">
        <v>19.989999999999998</v>
      </c>
      <c r="U347">
        <v>10</v>
      </c>
      <c r="V347">
        <f t="shared" si="11"/>
        <v>4229.7699999999995</v>
      </c>
      <c r="W347">
        <v>87146</v>
      </c>
      <c r="X347" t="s">
        <v>3007</v>
      </c>
    </row>
    <row r="348" spans="1:24" x14ac:dyDescent="0.35">
      <c r="A348">
        <v>767</v>
      </c>
      <c r="B348" t="s">
        <v>865</v>
      </c>
      <c r="C348" t="s">
        <v>21</v>
      </c>
      <c r="D348" t="s">
        <v>34</v>
      </c>
      <c r="E348" t="s">
        <v>90</v>
      </c>
      <c r="F348" t="s">
        <v>36</v>
      </c>
      <c r="G348" t="s">
        <v>37</v>
      </c>
      <c r="H348" t="s">
        <v>38</v>
      </c>
      <c r="I348" t="s">
        <v>866</v>
      </c>
      <c r="J348" t="s">
        <v>28</v>
      </c>
      <c r="K348" t="s">
        <v>48</v>
      </c>
      <c r="L348" t="s">
        <v>99</v>
      </c>
      <c r="M348" t="s">
        <v>867</v>
      </c>
      <c r="N348">
        <v>61201</v>
      </c>
      <c r="O348" s="1">
        <v>42034</v>
      </c>
      <c r="P348" s="1">
        <v>42036</v>
      </c>
      <c r="Q348" s="5">
        <f t="shared" si="10"/>
        <v>2</v>
      </c>
      <c r="R348">
        <v>0.1</v>
      </c>
      <c r="S348">
        <v>31.78</v>
      </c>
      <c r="T348">
        <v>1.99</v>
      </c>
      <c r="U348">
        <v>11</v>
      </c>
      <c r="V348">
        <f t="shared" si="11"/>
        <v>351.47</v>
      </c>
      <c r="W348">
        <v>86279</v>
      </c>
      <c r="X348" t="s">
        <v>3008</v>
      </c>
    </row>
    <row r="349" spans="1:24" x14ac:dyDescent="0.35">
      <c r="A349">
        <v>550</v>
      </c>
      <c r="B349" t="s">
        <v>868</v>
      </c>
      <c r="C349" t="s">
        <v>33</v>
      </c>
      <c r="D349" t="s">
        <v>34</v>
      </c>
      <c r="E349" t="s">
        <v>90</v>
      </c>
      <c r="F349" t="s">
        <v>44</v>
      </c>
      <c r="G349" t="s">
        <v>45</v>
      </c>
      <c r="H349" t="s">
        <v>46</v>
      </c>
      <c r="I349" t="s">
        <v>570</v>
      </c>
      <c r="J349" t="s">
        <v>28</v>
      </c>
      <c r="K349" t="s">
        <v>48</v>
      </c>
      <c r="L349" t="s">
        <v>183</v>
      </c>
      <c r="M349" t="s">
        <v>869</v>
      </c>
      <c r="N349">
        <v>78155</v>
      </c>
      <c r="O349" s="1">
        <v>42034</v>
      </c>
      <c r="P349" s="1">
        <v>42035</v>
      </c>
      <c r="Q349" s="5">
        <f t="shared" si="10"/>
        <v>1</v>
      </c>
      <c r="R349">
        <v>0.05</v>
      </c>
      <c r="S349">
        <v>1.68</v>
      </c>
      <c r="T349">
        <v>1.57</v>
      </c>
      <c r="U349">
        <v>11</v>
      </c>
      <c r="V349">
        <f t="shared" si="11"/>
        <v>20</v>
      </c>
      <c r="W349">
        <v>90909</v>
      </c>
      <c r="X349" t="s">
        <v>3008</v>
      </c>
    </row>
    <row r="350" spans="1:24" x14ac:dyDescent="0.35">
      <c r="A350">
        <v>550</v>
      </c>
      <c r="B350" t="s">
        <v>868</v>
      </c>
      <c r="C350" t="s">
        <v>33</v>
      </c>
      <c r="D350" t="s">
        <v>22</v>
      </c>
      <c r="E350" t="s">
        <v>90</v>
      </c>
      <c r="F350" t="s">
        <v>24</v>
      </c>
      <c r="G350" t="s">
        <v>25</v>
      </c>
      <c r="H350" t="s">
        <v>26</v>
      </c>
      <c r="I350" t="s">
        <v>870</v>
      </c>
      <c r="J350" t="s">
        <v>28</v>
      </c>
      <c r="K350" t="s">
        <v>48</v>
      </c>
      <c r="L350" t="s">
        <v>183</v>
      </c>
      <c r="M350" t="s">
        <v>869</v>
      </c>
      <c r="N350">
        <v>78155</v>
      </c>
      <c r="O350" s="1">
        <v>42034</v>
      </c>
      <c r="P350" s="1">
        <v>42036</v>
      </c>
      <c r="Q350" s="5">
        <f t="shared" si="10"/>
        <v>2</v>
      </c>
      <c r="R350">
        <v>0.1</v>
      </c>
      <c r="S350">
        <v>218.75</v>
      </c>
      <c r="T350">
        <v>69.64</v>
      </c>
      <c r="U350">
        <v>1</v>
      </c>
      <c r="V350">
        <f t="shared" si="11"/>
        <v>288.28999999999996</v>
      </c>
      <c r="W350">
        <v>90909</v>
      </c>
      <c r="X350" t="s">
        <v>3008</v>
      </c>
    </row>
    <row r="351" spans="1:24" x14ac:dyDescent="0.35">
      <c r="A351">
        <v>551</v>
      </c>
      <c r="B351" t="s">
        <v>871</v>
      </c>
      <c r="C351" t="s">
        <v>33</v>
      </c>
      <c r="D351" t="s">
        <v>34</v>
      </c>
      <c r="E351" t="s">
        <v>90</v>
      </c>
      <c r="F351" t="s">
        <v>44</v>
      </c>
      <c r="G351" t="s">
        <v>84</v>
      </c>
      <c r="H351" t="s">
        <v>46</v>
      </c>
      <c r="I351" t="s">
        <v>88</v>
      </c>
      <c r="J351" t="s">
        <v>28</v>
      </c>
      <c r="K351" t="s">
        <v>48</v>
      </c>
      <c r="L351" t="s">
        <v>183</v>
      </c>
      <c r="M351" t="s">
        <v>872</v>
      </c>
      <c r="N351">
        <v>75090</v>
      </c>
      <c r="O351" s="1">
        <v>42034</v>
      </c>
      <c r="P351" s="1">
        <v>42036</v>
      </c>
      <c r="Q351" s="5">
        <f t="shared" si="10"/>
        <v>2</v>
      </c>
      <c r="R351">
        <v>0</v>
      </c>
      <c r="S351">
        <v>15.04</v>
      </c>
      <c r="T351">
        <v>1.97</v>
      </c>
      <c r="U351">
        <v>2</v>
      </c>
      <c r="V351">
        <f t="shared" si="11"/>
        <v>32.049999999999997</v>
      </c>
      <c r="W351">
        <v>90909</v>
      </c>
      <c r="X351" t="s">
        <v>3008</v>
      </c>
    </row>
    <row r="352" spans="1:24" x14ac:dyDescent="0.35">
      <c r="A352">
        <v>1442</v>
      </c>
      <c r="B352" t="s">
        <v>873</v>
      </c>
      <c r="C352" t="s">
        <v>43</v>
      </c>
      <c r="D352" t="s">
        <v>83</v>
      </c>
      <c r="E352" t="s">
        <v>90</v>
      </c>
      <c r="F352" t="s">
        <v>44</v>
      </c>
      <c r="G352" t="s">
        <v>68</v>
      </c>
      <c r="H352" t="s">
        <v>69</v>
      </c>
      <c r="I352" t="s">
        <v>291</v>
      </c>
      <c r="J352" t="s">
        <v>28</v>
      </c>
      <c r="K352" t="s">
        <v>48</v>
      </c>
      <c r="L352" t="s">
        <v>76</v>
      </c>
      <c r="M352" t="s">
        <v>874</v>
      </c>
      <c r="N352">
        <v>65807</v>
      </c>
      <c r="O352" s="1">
        <v>42034</v>
      </c>
      <c r="P352" s="1">
        <v>42038</v>
      </c>
      <c r="Q352" s="5">
        <f t="shared" si="10"/>
        <v>4</v>
      </c>
      <c r="R352">
        <v>0.02</v>
      </c>
      <c r="S352">
        <v>15.99</v>
      </c>
      <c r="T352">
        <v>13.18</v>
      </c>
      <c r="U352">
        <v>7</v>
      </c>
      <c r="V352">
        <f t="shared" si="11"/>
        <v>125.09000000000002</v>
      </c>
      <c r="W352">
        <v>89077</v>
      </c>
      <c r="X352" t="s">
        <v>3008</v>
      </c>
    </row>
    <row r="353" spans="1:24" x14ac:dyDescent="0.35">
      <c r="A353">
        <v>1442</v>
      </c>
      <c r="B353" t="s">
        <v>873</v>
      </c>
      <c r="C353" t="s">
        <v>43</v>
      </c>
      <c r="D353" t="s">
        <v>83</v>
      </c>
      <c r="E353" t="s">
        <v>90</v>
      </c>
      <c r="F353" t="s">
        <v>24</v>
      </c>
      <c r="G353" t="s">
        <v>122</v>
      </c>
      <c r="H353" t="s">
        <v>69</v>
      </c>
      <c r="I353" t="s">
        <v>875</v>
      </c>
      <c r="J353" t="s">
        <v>28</v>
      </c>
      <c r="K353" t="s">
        <v>48</v>
      </c>
      <c r="L353" t="s">
        <v>76</v>
      </c>
      <c r="M353" t="s">
        <v>874</v>
      </c>
      <c r="N353">
        <v>65807</v>
      </c>
      <c r="O353" s="1">
        <v>42034</v>
      </c>
      <c r="P353" s="1">
        <v>42034</v>
      </c>
      <c r="Q353" s="5">
        <f t="shared" si="10"/>
        <v>0</v>
      </c>
      <c r="R353">
        <v>0.09</v>
      </c>
      <c r="S353">
        <v>46.94</v>
      </c>
      <c r="T353">
        <v>6.77</v>
      </c>
      <c r="U353">
        <v>10</v>
      </c>
      <c r="V353">
        <f t="shared" si="11"/>
        <v>476.08</v>
      </c>
      <c r="W353">
        <v>89077</v>
      </c>
      <c r="X353" t="s">
        <v>3008</v>
      </c>
    </row>
    <row r="354" spans="1:24" x14ac:dyDescent="0.35">
      <c r="A354">
        <v>2775</v>
      </c>
      <c r="B354" t="s">
        <v>876</v>
      </c>
      <c r="C354" t="s">
        <v>43</v>
      </c>
      <c r="D354" t="s">
        <v>34</v>
      </c>
      <c r="E354" t="s">
        <v>35</v>
      </c>
      <c r="F354" t="s">
        <v>36</v>
      </c>
      <c r="G354" t="s">
        <v>52</v>
      </c>
      <c r="H354" t="s">
        <v>60</v>
      </c>
      <c r="I354" t="s">
        <v>166</v>
      </c>
      <c r="J354" t="s">
        <v>28</v>
      </c>
      <c r="K354" t="s">
        <v>48</v>
      </c>
      <c r="L354" t="s">
        <v>99</v>
      </c>
      <c r="M354" t="s">
        <v>877</v>
      </c>
      <c r="N354">
        <v>60131</v>
      </c>
      <c r="O354" s="1">
        <v>42034</v>
      </c>
      <c r="P354" s="1">
        <v>42039</v>
      </c>
      <c r="Q354" s="5">
        <f t="shared" si="10"/>
        <v>5</v>
      </c>
      <c r="R354">
        <v>7.0000000000000007E-2</v>
      </c>
      <c r="S354">
        <v>574.74</v>
      </c>
      <c r="T354">
        <v>24.49</v>
      </c>
      <c r="U354">
        <v>8</v>
      </c>
      <c r="V354">
        <f t="shared" si="11"/>
        <v>4622.34</v>
      </c>
      <c r="W354">
        <v>91229</v>
      </c>
      <c r="X354" t="s">
        <v>3008</v>
      </c>
    </row>
    <row r="355" spans="1:24" x14ac:dyDescent="0.35">
      <c r="A355">
        <v>256</v>
      </c>
      <c r="B355" t="s">
        <v>878</v>
      </c>
      <c r="C355" t="s">
        <v>21</v>
      </c>
      <c r="D355" t="s">
        <v>34</v>
      </c>
      <c r="E355" t="s">
        <v>67</v>
      </c>
      <c r="F355" t="s">
        <v>44</v>
      </c>
      <c r="G355" t="s">
        <v>564</v>
      </c>
      <c r="H355" t="s">
        <v>38</v>
      </c>
      <c r="I355" t="s">
        <v>879</v>
      </c>
      <c r="J355" t="s">
        <v>28</v>
      </c>
      <c r="K355" t="s">
        <v>107</v>
      </c>
      <c r="L355" t="s">
        <v>316</v>
      </c>
      <c r="M355" t="s">
        <v>880</v>
      </c>
      <c r="N355">
        <v>17331</v>
      </c>
      <c r="O355" s="1">
        <v>42035</v>
      </c>
      <c r="P355" s="1">
        <v>42037</v>
      </c>
      <c r="Q355" s="5">
        <f t="shared" si="10"/>
        <v>2</v>
      </c>
      <c r="R355">
        <v>0.03</v>
      </c>
      <c r="S355">
        <v>8.34</v>
      </c>
      <c r="T355">
        <v>2.64</v>
      </c>
      <c r="U355">
        <v>4</v>
      </c>
      <c r="V355">
        <f t="shared" si="11"/>
        <v>35.97</v>
      </c>
      <c r="W355">
        <v>86267</v>
      </c>
      <c r="X355" t="s">
        <v>3010</v>
      </c>
    </row>
    <row r="356" spans="1:24" x14ac:dyDescent="0.35">
      <c r="A356">
        <v>343</v>
      </c>
      <c r="B356" t="s">
        <v>881</v>
      </c>
      <c r="C356" t="s">
        <v>21</v>
      </c>
      <c r="D356" t="s">
        <v>22</v>
      </c>
      <c r="E356" t="s">
        <v>90</v>
      </c>
      <c r="F356" t="s">
        <v>24</v>
      </c>
      <c r="G356" t="s">
        <v>25</v>
      </c>
      <c r="H356" t="s">
        <v>26</v>
      </c>
      <c r="I356" t="s">
        <v>882</v>
      </c>
      <c r="J356" t="s">
        <v>28</v>
      </c>
      <c r="K356" t="s">
        <v>107</v>
      </c>
      <c r="L356" t="s">
        <v>327</v>
      </c>
      <c r="M356" t="s">
        <v>883</v>
      </c>
      <c r="N356">
        <v>4401</v>
      </c>
      <c r="O356" s="1">
        <v>42035</v>
      </c>
      <c r="P356" s="1">
        <v>42036</v>
      </c>
      <c r="Q356" s="5">
        <f t="shared" si="10"/>
        <v>1</v>
      </c>
      <c r="R356">
        <v>0.03</v>
      </c>
      <c r="S356">
        <v>15.23</v>
      </c>
      <c r="T356">
        <v>27.75</v>
      </c>
      <c r="U356">
        <v>7</v>
      </c>
      <c r="V356">
        <f t="shared" si="11"/>
        <v>134.33000000000001</v>
      </c>
      <c r="W356">
        <v>88151</v>
      </c>
      <c r="X356" t="s">
        <v>3010</v>
      </c>
    </row>
    <row r="357" spans="1:24" x14ac:dyDescent="0.35">
      <c r="A357">
        <v>1723</v>
      </c>
      <c r="B357" t="s">
        <v>884</v>
      </c>
      <c r="C357" t="s">
        <v>43</v>
      </c>
      <c r="D357" t="s">
        <v>83</v>
      </c>
      <c r="E357" t="s">
        <v>90</v>
      </c>
      <c r="F357" t="s">
        <v>36</v>
      </c>
      <c r="G357" t="s">
        <v>37</v>
      </c>
      <c r="H357" t="s">
        <v>69</v>
      </c>
      <c r="I357" t="s">
        <v>885</v>
      </c>
      <c r="J357" t="s">
        <v>28</v>
      </c>
      <c r="K357" t="s">
        <v>55</v>
      </c>
      <c r="L357" t="s">
        <v>86</v>
      </c>
      <c r="M357" t="s">
        <v>886</v>
      </c>
      <c r="N357">
        <v>92037</v>
      </c>
      <c r="O357" s="1">
        <v>42035</v>
      </c>
      <c r="P357" s="1">
        <v>42040</v>
      </c>
      <c r="Q357" s="5">
        <f t="shared" si="10"/>
        <v>5</v>
      </c>
      <c r="R357">
        <v>0.1</v>
      </c>
      <c r="S357">
        <v>49.99</v>
      </c>
      <c r="T357">
        <v>19.989999999999998</v>
      </c>
      <c r="U357">
        <v>46</v>
      </c>
      <c r="V357">
        <f t="shared" si="11"/>
        <v>2319.4299999999998</v>
      </c>
      <c r="W357">
        <v>40101</v>
      </c>
      <c r="X357" t="s">
        <v>3009</v>
      </c>
    </row>
    <row r="358" spans="1:24" x14ac:dyDescent="0.35">
      <c r="A358">
        <v>2202</v>
      </c>
      <c r="B358" t="s">
        <v>887</v>
      </c>
      <c r="C358" t="s">
        <v>43</v>
      </c>
      <c r="D358" t="s">
        <v>22</v>
      </c>
      <c r="E358" t="s">
        <v>67</v>
      </c>
      <c r="F358" t="s">
        <v>24</v>
      </c>
      <c r="G358" t="s">
        <v>105</v>
      </c>
      <c r="H358" t="s">
        <v>53</v>
      </c>
      <c r="I358" t="s">
        <v>888</v>
      </c>
      <c r="J358" t="s">
        <v>28</v>
      </c>
      <c r="K358" t="s">
        <v>48</v>
      </c>
      <c r="L358" t="s">
        <v>80</v>
      </c>
      <c r="M358" t="s">
        <v>889</v>
      </c>
      <c r="N358">
        <v>55429</v>
      </c>
      <c r="O358" s="1">
        <v>42035</v>
      </c>
      <c r="P358" s="1">
        <v>42035</v>
      </c>
      <c r="Q358" s="5">
        <f t="shared" si="10"/>
        <v>0</v>
      </c>
      <c r="R358">
        <v>0.09</v>
      </c>
      <c r="S358">
        <v>160.97999999999999</v>
      </c>
      <c r="T358">
        <v>30</v>
      </c>
      <c r="U358">
        <v>11</v>
      </c>
      <c r="V358">
        <f t="shared" si="11"/>
        <v>1800.69</v>
      </c>
      <c r="W358">
        <v>86050</v>
      </c>
      <c r="X358" t="s">
        <v>3008</v>
      </c>
    </row>
    <row r="359" spans="1:24" x14ac:dyDescent="0.35">
      <c r="A359">
        <v>2202</v>
      </c>
      <c r="B359" t="s">
        <v>887</v>
      </c>
      <c r="C359" t="s">
        <v>43</v>
      </c>
      <c r="D359" t="s">
        <v>34</v>
      </c>
      <c r="E359" t="s">
        <v>67</v>
      </c>
      <c r="F359" t="s">
        <v>44</v>
      </c>
      <c r="G359" t="s">
        <v>148</v>
      </c>
      <c r="H359" t="s">
        <v>69</v>
      </c>
      <c r="I359" t="s">
        <v>418</v>
      </c>
      <c r="J359" t="s">
        <v>28</v>
      </c>
      <c r="K359" t="s">
        <v>48</v>
      </c>
      <c r="L359" t="s">
        <v>80</v>
      </c>
      <c r="M359" t="s">
        <v>889</v>
      </c>
      <c r="N359">
        <v>55429</v>
      </c>
      <c r="O359" s="1">
        <v>42035</v>
      </c>
      <c r="P359" s="1">
        <v>42035</v>
      </c>
      <c r="Q359" s="5">
        <f t="shared" si="10"/>
        <v>0</v>
      </c>
      <c r="R359">
        <v>0.09</v>
      </c>
      <c r="S359">
        <v>6.3</v>
      </c>
      <c r="T359">
        <v>0.5</v>
      </c>
      <c r="U359">
        <v>10</v>
      </c>
      <c r="V359">
        <f t="shared" si="11"/>
        <v>63.41</v>
      </c>
      <c r="W359">
        <v>86050</v>
      </c>
      <c r="X359" t="s">
        <v>3008</v>
      </c>
    </row>
    <row r="360" spans="1:24" x14ac:dyDescent="0.35">
      <c r="A360">
        <v>2202</v>
      </c>
      <c r="B360" t="s">
        <v>887</v>
      </c>
      <c r="C360" t="s">
        <v>43</v>
      </c>
      <c r="D360" t="s">
        <v>34</v>
      </c>
      <c r="E360" t="s">
        <v>67</v>
      </c>
      <c r="F360" t="s">
        <v>44</v>
      </c>
      <c r="G360" t="s">
        <v>84</v>
      </c>
      <c r="H360" t="s">
        <v>46</v>
      </c>
      <c r="I360" t="s">
        <v>890</v>
      </c>
      <c r="J360" t="s">
        <v>28</v>
      </c>
      <c r="K360" t="s">
        <v>48</v>
      </c>
      <c r="L360" t="s">
        <v>80</v>
      </c>
      <c r="M360" t="s">
        <v>889</v>
      </c>
      <c r="N360">
        <v>55429</v>
      </c>
      <c r="O360" s="1">
        <v>42035</v>
      </c>
      <c r="P360" s="1">
        <v>42042</v>
      </c>
      <c r="Q360" s="5">
        <f t="shared" si="10"/>
        <v>7</v>
      </c>
      <c r="R360">
        <v>0</v>
      </c>
      <c r="S360">
        <v>4.9800000000000004</v>
      </c>
      <c r="T360">
        <v>0.8</v>
      </c>
      <c r="U360">
        <v>8</v>
      </c>
      <c r="V360">
        <f t="shared" si="11"/>
        <v>40.64</v>
      </c>
      <c r="W360">
        <v>86050</v>
      </c>
      <c r="X360" t="s">
        <v>3008</v>
      </c>
    </row>
    <row r="361" spans="1:24" x14ac:dyDescent="0.35">
      <c r="A361">
        <v>2781</v>
      </c>
      <c r="B361" t="s">
        <v>891</v>
      </c>
      <c r="C361" t="s">
        <v>43</v>
      </c>
      <c r="D361" t="s">
        <v>34</v>
      </c>
      <c r="E361" t="s">
        <v>35</v>
      </c>
      <c r="F361" t="s">
        <v>44</v>
      </c>
      <c r="G361" t="s">
        <v>68</v>
      </c>
      <c r="H361" t="s">
        <v>69</v>
      </c>
      <c r="I361" t="s">
        <v>892</v>
      </c>
      <c r="J361" t="s">
        <v>28</v>
      </c>
      <c r="K361" t="s">
        <v>55</v>
      </c>
      <c r="L361" t="s">
        <v>135</v>
      </c>
      <c r="M361" t="s">
        <v>893</v>
      </c>
      <c r="N361">
        <v>97071</v>
      </c>
      <c r="O361" s="1">
        <v>42035</v>
      </c>
      <c r="P361" s="1">
        <v>42039</v>
      </c>
      <c r="Q361" s="5">
        <f t="shared" si="10"/>
        <v>4</v>
      </c>
      <c r="R361">
        <v>0.09</v>
      </c>
      <c r="S361">
        <v>2.16</v>
      </c>
      <c r="T361">
        <v>6.05</v>
      </c>
      <c r="U361">
        <v>2</v>
      </c>
      <c r="V361">
        <f t="shared" si="11"/>
        <v>10.280000000000001</v>
      </c>
      <c r="W361">
        <v>87162</v>
      </c>
      <c r="X361" t="s">
        <v>3009</v>
      </c>
    </row>
    <row r="362" spans="1:24" x14ac:dyDescent="0.35">
      <c r="A362">
        <v>2781</v>
      </c>
      <c r="B362" t="s">
        <v>891</v>
      </c>
      <c r="C362" t="s">
        <v>43</v>
      </c>
      <c r="D362" t="s">
        <v>22</v>
      </c>
      <c r="E362" t="s">
        <v>35</v>
      </c>
      <c r="F362" t="s">
        <v>36</v>
      </c>
      <c r="G362" t="s">
        <v>52</v>
      </c>
      <c r="H362" t="s">
        <v>53</v>
      </c>
      <c r="I362" t="s">
        <v>894</v>
      </c>
      <c r="J362" t="s">
        <v>28</v>
      </c>
      <c r="K362" t="s">
        <v>55</v>
      </c>
      <c r="L362" t="s">
        <v>135</v>
      </c>
      <c r="M362" t="s">
        <v>893</v>
      </c>
      <c r="N362">
        <v>97071</v>
      </c>
      <c r="O362" s="1">
        <v>42035</v>
      </c>
      <c r="P362" s="1">
        <v>42042</v>
      </c>
      <c r="Q362" s="5">
        <f t="shared" si="10"/>
        <v>7</v>
      </c>
      <c r="R362">
        <v>0.03</v>
      </c>
      <c r="S362">
        <v>808.49</v>
      </c>
      <c r="T362">
        <v>55.3</v>
      </c>
      <c r="U362">
        <v>11</v>
      </c>
      <c r="V362">
        <f t="shared" si="11"/>
        <v>8948.659999999998</v>
      </c>
      <c r="W362">
        <v>87162</v>
      </c>
      <c r="X362" t="s">
        <v>3009</v>
      </c>
    </row>
    <row r="363" spans="1:24" x14ac:dyDescent="0.35">
      <c r="A363">
        <v>2781</v>
      </c>
      <c r="B363" t="s">
        <v>891</v>
      </c>
      <c r="C363" t="s">
        <v>43</v>
      </c>
      <c r="D363" t="s">
        <v>34</v>
      </c>
      <c r="E363" t="s">
        <v>35</v>
      </c>
      <c r="F363" t="s">
        <v>44</v>
      </c>
      <c r="G363" t="s">
        <v>84</v>
      </c>
      <c r="H363" t="s">
        <v>69</v>
      </c>
      <c r="I363" t="s">
        <v>895</v>
      </c>
      <c r="J363" t="s">
        <v>28</v>
      </c>
      <c r="K363" t="s">
        <v>55</v>
      </c>
      <c r="L363" t="s">
        <v>135</v>
      </c>
      <c r="M363" t="s">
        <v>893</v>
      </c>
      <c r="N363">
        <v>97071</v>
      </c>
      <c r="O363" s="1">
        <v>42035</v>
      </c>
      <c r="P363" s="1">
        <v>42042</v>
      </c>
      <c r="Q363" s="5">
        <f t="shared" si="10"/>
        <v>7</v>
      </c>
      <c r="R363">
        <v>0</v>
      </c>
      <c r="S363">
        <v>6.48</v>
      </c>
      <c r="T363">
        <v>8.19</v>
      </c>
      <c r="U363">
        <v>3</v>
      </c>
      <c r="V363">
        <f t="shared" si="11"/>
        <v>27.630000000000003</v>
      </c>
      <c r="W363">
        <v>87162</v>
      </c>
      <c r="X363" t="s">
        <v>3009</v>
      </c>
    </row>
    <row r="364" spans="1:24" x14ac:dyDescent="0.35">
      <c r="A364">
        <v>1238</v>
      </c>
      <c r="B364" t="s">
        <v>896</v>
      </c>
      <c r="C364" t="s">
        <v>112</v>
      </c>
      <c r="D364" t="s">
        <v>22</v>
      </c>
      <c r="E364" t="s">
        <v>90</v>
      </c>
      <c r="F364" t="s">
        <v>24</v>
      </c>
      <c r="G364" t="s">
        <v>105</v>
      </c>
      <c r="H364" t="s">
        <v>53</v>
      </c>
      <c r="I364" t="s">
        <v>888</v>
      </c>
      <c r="J364" t="s">
        <v>28</v>
      </c>
      <c r="K364" t="s">
        <v>48</v>
      </c>
      <c r="L364" t="s">
        <v>183</v>
      </c>
      <c r="M364" t="s">
        <v>897</v>
      </c>
      <c r="N364">
        <v>75104</v>
      </c>
      <c r="O364" s="1">
        <v>42035</v>
      </c>
      <c r="P364" s="1">
        <v>42037</v>
      </c>
      <c r="Q364" s="5">
        <f t="shared" si="10"/>
        <v>2</v>
      </c>
      <c r="R364">
        <v>0.01</v>
      </c>
      <c r="S364">
        <v>160.97999999999999</v>
      </c>
      <c r="T364">
        <v>30</v>
      </c>
      <c r="U364">
        <v>10</v>
      </c>
      <c r="V364">
        <f t="shared" si="11"/>
        <v>1639.79</v>
      </c>
      <c r="W364">
        <v>86075</v>
      </c>
      <c r="X364" t="s">
        <v>3008</v>
      </c>
    </row>
    <row r="365" spans="1:24" x14ac:dyDescent="0.35">
      <c r="A365">
        <v>911</v>
      </c>
      <c r="B365" t="s">
        <v>898</v>
      </c>
      <c r="C365" t="s">
        <v>66</v>
      </c>
      <c r="D365" t="s">
        <v>34</v>
      </c>
      <c r="E365" t="s">
        <v>90</v>
      </c>
      <c r="F365" t="s">
        <v>44</v>
      </c>
      <c r="G365" t="s">
        <v>84</v>
      </c>
      <c r="H365" t="s">
        <v>46</v>
      </c>
      <c r="I365" t="s">
        <v>228</v>
      </c>
      <c r="J365" t="s">
        <v>28</v>
      </c>
      <c r="K365" t="s">
        <v>107</v>
      </c>
      <c r="L365" t="s">
        <v>899</v>
      </c>
      <c r="M365" t="s">
        <v>900</v>
      </c>
      <c r="N365">
        <v>26003</v>
      </c>
      <c r="O365" s="1">
        <v>42035</v>
      </c>
      <c r="P365" s="1">
        <v>42037</v>
      </c>
      <c r="Q365" s="5">
        <f t="shared" si="10"/>
        <v>2</v>
      </c>
      <c r="R365">
        <v>0.05</v>
      </c>
      <c r="S365">
        <v>7.64</v>
      </c>
      <c r="T365">
        <v>5.83</v>
      </c>
      <c r="U365">
        <v>2</v>
      </c>
      <c r="V365">
        <f t="shared" si="11"/>
        <v>21.06</v>
      </c>
      <c r="W365">
        <v>90185</v>
      </c>
      <c r="X365" t="s">
        <v>3010</v>
      </c>
    </row>
    <row r="366" spans="1:24" x14ac:dyDescent="0.35">
      <c r="A366">
        <v>911</v>
      </c>
      <c r="B366" t="s">
        <v>898</v>
      </c>
      <c r="C366" t="s">
        <v>66</v>
      </c>
      <c r="D366" t="s">
        <v>22</v>
      </c>
      <c r="E366" t="s">
        <v>90</v>
      </c>
      <c r="F366" t="s">
        <v>24</v>
      </c>
      <c r="G366" t="s">
        <v>25</v>
      </c>
      <c r="H366" t="s">
        <v>26</v>
      </c>
      <c r="I366" t="s">
        <v>870</v>
      </c>
      <c r="J366" t="s">
        <v>28</v>
      </c>
      <c r="K366" t="s">
        <v>107</v>
      </c>
      <c r="L366" t="s">
        <v>899</v>
      </c>
      <c r="M366" t="s">
        <v>900</v>
      </c>
      <c r="N366">
        <v>26003</v>
      </c>
      <c r="O366" s="1">
        <v>42035</v>
      </c>
      <c r="P366" s="1">
        <v>42036</v>
      </c>
      <c r="Q366" s="5">
        <f t="shared" si="10"/>
        <v>1</v>
      </c>
      <c r="R366">
        <v>0.04</v>
      </c>
      <c r="S366">
        <v>218.75</v>
      </c>
      <c r="T366">
        <v>69.64</v>
      </c>
      <c r="U366">
        <v>10</v>
      </c>
      <c r="V366">
        <f t="shared" si="11"/>
        <v>2257.1</v>
      </c>
      <c r="W366">
        <v>90185</v>
      </c>
      <c r="X366" t="s">
        <v>3010</v>
      </c>
    </row>
    <row r="367" spans="1:24" x14ac:dyDescent="0.35">
      <c r="A367">
        <v>2137</v>
      </c>
      <c r="B367" t="s">
        <v>901</v>
      </c>
      <c r="C367" t="s">
        <v>66</v>
      </c>
      <c r="D367" t="s">
        <v>34</v>
      </c>
      <c r="E367" t="s">
        <v>90</v>
      </c>
      <c r="F367" t="s">
        <v>44</v>
      </c>
      <c r="G367" t="s">
        <v>84</v>
      </c>
      <c r="H367" t="s">
        <v>46</v>
      </c>
      <c r="I367" t="s">
        <v>718</v>
      </c>
      <c r="J367" t="s">
        <v>28</v>
      </c>
      <c r="K367" t="s">
        <v>29</v>
      </c>
      <c r="L367" t="s">
        <v>119</v>
      </c>
      <c r="M367" t="s">
        <v>902</v>
      </c>
      <c r="N367">
        <v>33407</v>
      </c>
      <c r="O367" s="1">
        <v>42035</v>
      </c>
      <c r="P367" s="1">
        <v>42037</v>
      </c>
      <c r="Q367" s="5">
        <f t="shared" si="10"/>
        <v>2</v>
      </c>
      <c r="R367">
        <v>0</v>
      </c>
      <c r="S367">
        <v>6.98</v>
      </c>
      <c r="T367">
        <v>1.6</v>
      </c>
      <c r="U367">
        <v>9</v>
      </c>
      <c r="V367">
        <f t="shared" si="11"/>
        <v>64.42</v>
      </c>
      <c r="W367">
        <v>86002</v>
      </c>
      <c r="X367" t="s">
        <v>3007</v>
      </c>
    </row>
    <row r="368" spans="1:24" x14ac:dyDescent="0.35">
      <c r="A368">
        <v>510</v>
      </c>
      <c r="B368" t="s">
        <v>457</v>
      </c>
      <c r="C368" t="s">
        <v>21</v>
      </c>
      <c r="D368" t="s">
        <v>34</v>
      </c>
      <c r="E368" t="s">
        <v>90</v>
      </c>
      <c r="F368" t="s">
        <v>44</v>
      </c>
      <c r="G368" t="s">
        <v>68</v>
      </c>
      <c r="H368" t="s">
        <v>69</v>
      </c>
      <c r="I368" t="s">
        <v>903</v>
      </c>
      <c r="J368" t="s">
        <v>28</v>
      </c>
      <c r="K368" t="s">
        <v>55</v>
      </c>
      <c r="L368" t="s">
        <v>86</v>
      </c>
      <c r="M368" t="s">
        <v>459</v>
      </c>
      <c r="N368">
        <v>95336</v>
      </c>
      <c r="O368" s="1">
        <v>42036</v>
      </c>
      <c r="P368" s="1">
        <v>42037</v>
      </c>
      <c r="Q368" s="5">
        <f t="shared" si="10"/>
        <v>1</v>
      </c>
      <c r="R368">
        <v>0.03</v>
      </c>
      <c r="S368">
        <v>6.37</v>
      </c>
      <c r="T368">
        <v>5.19</v>
      </c>
      <c r="U368">
        <v>14</v>
      </c>
      <c r="V368">
        <f t="shared" si="11"/>
        <v>94.34</v>
      </c>
      <c r="W368">
        <v>90059</v>
      </c>
      <c r="X368" t="s">
        <v>3009</v>
      </c>
    </row>
    <row r="369" spans="1:24" x14ac:dyDescent="0.35">
      <c r="A369">
        <v>2122</v>
      </c>
      <c r="B369" t="s">
        <v>904</v>
      </c>
      <c r="C369" t="s">
        <v>21</v>
      </c>
      <c r="D369" t="s">
        <v>22</v>
      </c>
      <c r="E369" t="s">
        <v>35</v>
      </c>
      <c r="F369" t="s">
        <v>36</v>
      </c>
      <c r="G369" t="s">
        <v>52</v>
      </c>
      <c r="H369" t="s">
        <v>53</v>
      </c>
      <c r="I369" t="s">
        <v>905</v>
      </c>
      <c r="J369" t="s">
        <v>28</v>
      </c>
      <c r="K369" t="s">
        <v>29</v>
      </c>
      <c r="L369" t="s">
        <v>40</v>
      </c>
      <c r="M369" t="s">
        <v>906</v>
      </c>
      <c r="N369">
        <v>72116</v>
      </c>
      <c r="O369" s="1">
        <v>42036</v>
      </c>
      <c r="P369" s="1">
        <v>42038</v>
      </c>
      <c r="Q369" s="5">
        <f t="shared" si="10"/>
        <v>2</v>
      </c>
      <c r="R369">
        <v>0.06</v>
      </c>
      <c r="S369">
        <v>80.97</v>
      </c>
      <c r="T369">
        <v>33.6</v>
      </c>
      <c r="U369">
        <v>10</v>
      </c>
      <c r="V369">
        <f t="shared" si="11"/>
        <v>843.24000000000012</v>
      </c>
      <c r="W369">
        <v>89664</v>
      </c>
      <c r="X369" t="s">
        <v>3007</v>
      </c>
    </row>
    <row r="370" spans="1:24" x14ac:dyDescent="0.35">
      <c r="A370">
        <v>1211</v>
      </c>
      <c r="B370" t="s">
        <v>907</v>
      </c>
      <c r="C370" t="s">
        <v>43</v>
      </c>
      <c r="D370" t="s">
        <v>34</v>
      </c>
      <c r="E370" t="s">
        <v>90</v>
      </c>
      <c r="F370" t="s">
        <v>44</v>
      </c>
      <c r="G370" t="s">
        <v>148</v>
      </c>
      <c r="H370" t="s">
        <v>69</v>
      </c>
      <c r="I370" t="s">
        <v>908</v>
      </c>
      <c r="J370" t="s">
        <v>28</v>
      </c>
      <c r="K370" t="s">
        <v>48</v>
      </c>
      <c r="L370" t="s">
        <v>49</v>
      </c>
      <c r="M370" t="s">
        <v>909</v>
      </c>
      <c r="N370">
        <v>46806</v>
      </c>
      <c r="O370" s="1">
        <v>42036</v>
      </c>
      <c r="P370" s="1">
        <v>42041</v>
      </c>
      <c r="Q370" s="5">
        <f t="shared" si="10"/>
        <v>5</v>
      </c>
      <c r="R370">
        <v>0.01</v>
      </c>
      <c r="S370">
        <v>3.08</v>
      </c>
      <c r="T370">
        <v>0.5</v>
      </c>
      <c r="U370">
        <v>4</v>
      </c>
      <c r="V370">
        <f t="shared" si="11"/>
        <v>12.81</v>
      </c>
      <c r="W370">
        <v>88598</v>
      </c>
      <c r="X370" t="s">
        <v>3008</v>
      </c>
    </row>
    <row r="371" spans="1:24" x14ac:dyDescent="0.35">
      <c r="A371">
        <v>1949</v>
      </c>
      <c r="B371" t="s">
        <v>910</v>
      </c>
      <c r="C371" t="s">
        <v>43</v>
      </c>
      <c r="D371" t="s">
        <v>22</v>
      </c>
      <c r="E371" t="s">
        <v>23</v>
      </c>
      <c r="F371" t="s">
        <v>24</v>
      </c>
      <c r="G371" t="s">
        <v>25</v>
      </c>
      <c r="H371" t="s">
        <v>26</v>
      </c>
      <c r="I371" t="s">
        <v>911</v>
      </c>
      <c r="J371" t="s">
        <v>28</v>
      </c>
      <c r="K371" t="s">
        <v>55</v>
      </c>
      <c r="L371" t="s">
        <v>273</v>
      </c>
      <c r="M371" t="s">
        <v>912</v>
      </c>
      <c r="N371">
        <v>59715</v>
      </c>
      <c r="O371" s="1">
        <v>42036</v>
      </c>
      <c r="P371" s="1">
        <v>42040</v>
      </c>
      <c r="Q371" s="5">
        <f t="shared" si="10"/>
        <v>4</v>
      </c>
      <c r="R371">
        <v>0.05</v>
      </c>
      <c r="S371">
        <v>424.21</v>
      </c>
      <c r="T371">
        <v>110.2</v>
      </c>
      <c r="U371">
        <v>12</v>
      </c>
      <c r="V371">
        <f t="shared" si="11"/>
        <v>5200.6699999999992</v>
      </c>
      <c r="W371">
        <v>90415</v>
      </c>
      <c r="X371" t="s">
        <v>3009</v>
      </c>
    </row>
    <row r="372" spans="1:24" x14ac:dyDescent="0.35">
      <c r="A372">
        <v>2071</v>
      </c>
      <c r="B372" t="s">
        <v>913</v>
      </c>
      <c r="C372" t="s">
        <v>66</v>
      </c>
      <c r="D372" t="s">
        <v>34</v>
      </c>
      <c r="E372" t="s">
        <v>90</v>
      </c>
      <c r="F372" t="s">
        <v>36</v>
      </c>
      <c r="G372" t="s">
        <v>37</v>
      </c>
      <c r="H372" t="s">
        <v>38</v>
      </c>
      <c r="I372" t="s">
        <v>914</v>
      </c>
      <c r="J372" t="s">
        <v>28</v>
      </c>
      <c r="K372" t="s">
        <v>48</v>
      </c>
      <c r="L372" t="s">
        <v>285</v>
      </c>
      <c r="M372" t="s">
        <v>915</v>
      </c>
      <c r="N372">
        <v>48336</v>
      </c>
      <c r="O372" s="1">
        <v>42036</v>
      </c>
      <c r="P372" s="1">
        <v>42036</v>
      </c>
      <c r="Q372" s="5">
        <f t="shared" si="10"/>
        <v>0</v>
      </c>
      <c r="R372">
        <v>0.03</v>
      </c>
      <c r="S372">
        <v>60.98</v>
      </c>
      <c r="T372">
        <v>1.99</v>
      </c>
      <c r="U372">
        <v>23</v>
      </c>
      <c r="V372">
        <f t="shared" si="11"/>
        <v>1404.5</v>
      </c>
      <c r="W372">
        <v>88555</v>
      </c>
      <c r="X372" t="s">
        <v>3008</v>
      </c>
    </row>
    <row r="373" spans="1:24" x14ac:dyDescent="0.35">
      <c r="A373">
        <v>2071</v>
      </c>
      <c r="B373" t="s">
        <v>913</v>
      </c>
      <c r="C373" t="s">
        <v>66</v>
      </c>
      <c r="D373" t="s">
        <v>34</v>
      </c>
      <c r="E373" t="s">
        <v>90</v>
      </c>
      <c r="F373" t="s">
        <v>44</v>
      </c>
      <c r="G373" t="s">
        <v>148</v>
      </c>
      <c r="H373" t="s">
        <v>69</v>
      </c>
      <c r="I373" t="s">
        <v>654</v>
      </c>
      <c r="J373" t="s">
        <v>28</v>
      </c>
      <c r="K373" t="s">
        <v>48</v>
      </c>
      <c r="L373" t="s">
        <v>285</v>
      </c>
      <c r="M373" t="s">
        <v>915</v>
      </c>
      <c r="N373">
        <v>48336</v>
      </c>
      <c r="O373" s="1">
        <v>42036</v>
      </c>
      <c r="P373" s="1">
        <v>42037</v>
      </c>
      <c r="Q373" s="5">
        <f t="shared" si="10"/>
        <v>1</v>
      </c>
      <c r="R373">
        <v>0.04</v>
      </c>
      <c r="S373">
        <v>3.08</v>
      </c>
      <c r="T373">
        <v>0.99</v>
      </c>
      <c r="U373">
        <v>11</v>
      </c>
      <c r="V373">
        <f t="shared" si="11"/>
        <v>34.830000000000005</v>
      </c>
      <c r="W373">
        <v>88555</v>
      </c>
      <c r="X373" t="s">
        <v>3008</v>
      </c>
    </row>
    <row r="374" spans="1:24" x14ac:dyDescent="0.35">
      <c r="A374">
        <v>2072</v>
      </c>
      <c r="B374" t="s">
        <v>916</v>
      </c>
      <c r="C374" t="s">
        <v>66</v>
      </c>
      <c r="D374" t="s">
        <v>34</v>
      </c>
      <c r="E374" t="s">
        <v>90</v>
      </c>
      <c r="F374" t="s">
        <v>44</v>
      </c>
      <c r="G374" t="s">
        <v>84</v>
      </c>
      <c r="H374" t="s">
        <v>46</v>
      </c>
      <c r="I374" t="s">
        <v>917</v>
      </c>
      <c r="J374" t="s">
        <v>28</v>
      </c>
      <c r="K374" t="s">
        <v>48</v>
      </c>
      <c r="L374" t="s">
        <v>285</v>
      </c>
      <c r="M374" t="s">
        <v>918</v>
      </c>
      <c r="N374">
        <v>48505</v>
      </c>
      <c r="O374" s="1">
        <v>42036</v>
      </c>
      <c r="P374" s="1">
        <v>42038</v>
      </c>
      <c r="Q374" s="5">
        <f t="shared" si="10"/>
        <v>2</v>
      </c>
      <c r="R374">
        <v>0</v>
      </c>
      <c r="S374">
        <v>10.31</v>
      </c>
      <c r="T374">
        <v>1.79</v>
      </c>
      <c r="U374">
        <v>23</v>
      </c>
      <c r="V374">
        <f t="shared" si="11"/>
        <v>238.92000000000002</v>
      </c>
      <c r="W374">
        <v>88555</v>
      </c>
      <c r="X374" t="s">
        <v>3008</v>
      </c>
    </row>
    <row r="375" spans="1:24" x14ac:dyDescent="0.35">
      <c r="A375">
        <v>397</v>
      </c>
      <c r="B375" t="s">
        <v>919</v>
      </c>
      <c r="C375" t="s">
        <v>21</v>
      </c>
      <c r="D375" t="s">
        <v>34</v>
      </c>
      <c r="E375" t="s">
        <v>90</v>
      </c>
      <c r="F375" t="s">
        <v>24</v>
      </c>
      <c r="G375" t="s">
        <v>25</v>
      </c>
      <c r="H375" t="s">
        <v>60</v>
      </c>
      <c r="I375" t="s">
        <v>920</v>
      </c>
      <c r="J375" t="s">
        <v>28</v>
      </c>
      <c r="K375" t="s">
        <v>107</v>
      </c>
      <c r="L375" t="s">
        <v>313</v>
      </c>
      <c r="M375" t="s">
        <v>921</v>
      </c>
      <c r="N375">
        <v>44221</v>
      </c>
      <c r="O375" s="1">
        <v>42037</v>
      </c>
      <c r="P375" s="1">
        <v>42038</v>
      </c>
      <c r="Q375" s="5">
        <f t="shared" si="10"/>
        <v>1</v>
      </c>
      <c r="R375">
        <v>0.1</v>
      </c>
      <c r="S375">
        <v>154.13</v>
      </c>
      <c r="T375">
        <v>69</v>
      </c>
      <c r="U375">
        <v>8</v>
      </c>
      <c r="V375">
        <f t="shared" si="11"/>
        <v>1301.94</v>
      </c>
      <c r="W375">
        <v>89319</v>
      </c>
      <c r="X375" t="s">
        <v>3010</v>
      </c>
    </row>
    <row r="376" spans="1:24" x14ac:dyDescent="0.35">
      <c r="A376">
        <v>2555</v>
      </c>
      <c r="B376" t="s">
        <v>351</v>
      </c>
      <c r="C376" t="s">
        <v>21</v>
      </c>
      <c r="D376" t="s">
        <v>34</v>
      </c>
      <c r="E376" t="s">
        <v>67</v>
      </c>
      <c r="F376" t="s">
        <v>44</v>
      </c>
      <c r="G376" t="s">
        <v>68</v>
      </c>
      <c r="H376" t="s">
        <v>69</v>
      </c>
      <c r="I376" t="s">
        <v>922</v>
      </c>
      <c r="J376" t="s">
        <v>28</v>
      </c>
      <c r="K376" t="s">
        <v>48</v>
      </c>
      <c r="L376" t="s">
        <v>353</v>
      </c>
      <c r="M376" t="s">
        <v>354</v>
      </c>
      <c r="N376">
        <v>53711</v>
      </c>
      <c r="O376" s="1">
        <v>42037</v>
      </c>
      <c r="P376" s="1">
        <v>42038</v>
      </c>
      <c r="Q376" s="5">
        <f t="shared" si="10"/>
        <v>1</v>
      </c>
      <c r="R376">
        <v>0</v>
      </c>
      <c r="S376">
        <v>12.97</v>
      </c>
      <c r="T376">
        <v>1.49</v>
      </c>
      <c r="U376">
        <v>19</v>
      </c>
      <c r="V376">
        <f t="shared" si="11"/>
        <v>247.92000000000002</v>
      </c>
      <c r="W376">
        <v>86529</v>
      </c>
      <c r="X376" t="s">
        <v>3008</v>
      </c>
    </row>
    <row r="377" spans="1:24" x14ac:dyDescent="0.35">
      <c r="A377">
        <v>2555</v>
      </c>
      <c r="B377" t="s">
        <v>351</v>
      </c>
      <c r="C377" t="s">
        <v>21</v>
      </c>
      <c r="D377" t="s">
        <v>34</v>
      </c>
      <c r="E377" t="s">
        <v>67</v>
      </c>
      <c r="F377" t="s">
        <v>44</v>
      </c>
      <c r="G377" t="s">
        <v>148</v>
      </c>
      <c r="H377" t="s">
        <v>69</v>
      </c>
      <c r="I377" t="s">
        <v>573</v>
      </c>
      <c r="J377" t="s">
        <v>28</v>
      </c>
      <c r="K377" t="s">
        <v>48</v>
      </c>
      <c r="L377" t="s">
        <v>353</v>
      </c>
      <c r="M377" t="s">
        <v>354</v>
      </c>
      <c r="N377">
        <v>53711</v>
      </c>
      <c r="O377" s="1">
        <v>42037</v>
      </c>
      <c r="P377" s="1">
        <v>42037</v>
      </c>
      <c r="Q377" s="5">
        <f t="shared" si="10"/>
        <v>0</v>
      </c>
      <c r="R377">
        <v>0.06</v>
      </c>
      <c r="S377">
        <v>4.91</v>
      </c>
      <c r="T377">
        <v>0.5</v>
      </c>
      <c r="U377">
        <v>9</v>
      </c>
      <c r="V377">
        <f t="shared" si="11"/>
        <v>44.629999999999995</v>
      </c>
      <c r="W377">
        <v>86529</v>
      </c>
      <c r="X377" t="s">
        <v>3008</v>
      </c>
    </row>
    <row r="378" spans="1:24" x14ac:dyDescent="0.35">
      <c r="A378">
        <v>68</v>
      </c>
      <c r="B378" t="s">
        <v>104</v>
      </c>
      <c r="C378" t="s">
        <v>33</v>
      </c>
      <c r="D378" t="s">
        <v>22</v>
      </c>
      <c r="E378" t="s">
        <v>90</v>
      </c>
      <c r="F378" t="s">
        <v>24</v>
      </c>
      <c r="G378" t="s">
        <v>105</v>
      </c>
      <c r="H378" t="s">
        <v>53</v>
      </c>
      <c r="I378" t="s">
        <v>800</v>
      </c>
      <c r="J378" t="s">
        <v>28</v>
      </c>
      <c r="K378" t="s">
        <v>107</v>
      </c>
      <c r="L378" t="s">
        <v>108</v>
      </c>
      <c r="M378" t="s">
        <v>109</v>
      </c>
      <c r="N378">
        <v>10177</v>
      </c>
      <c r="O378" s="1">
        <v>42037</v>
      </c>
      <c r="P378" s="1">
        <v>42039</v>
      </c>
      <c r="Q378" s="5">
        <f t="shared" si="10"/>
        <v>2</v>
      </c>
      <c r="R378">
        <v>0.09</v>
      </c>
      <c r="S378">
        <v>122.99</v>
      </c>
      <c r="T378">
        <v>70.2</v>
      </c>
      <c r="U378">
        <v>49</v>
      </c>
      <c r="V378">
        <f t="shared" si="11"/>
        <v>6096.619999999999</v>
      </c>
      <c r="W378">
        <v>55713</v>
      </c>
      <c r="X378" t="s">
        <v>3010</v>
      </c>
    </row>
    <row r="379" spans="1:24" x14ac:dyDescent="0.35">
      <c r="A379">
        <v>70</v>
      </c>
      <c r="B379" t="s">
        <v>923</v>
      </c>
      <c r="C379" t="s">
        <v>33</v>
      </c>
      <c r="D379" t="s">
        <v>22</v>
      </c>
      <c r="E379" t="s">
        <v>90</v>
      </c>
      <c r="F379" t="s">
        <v>24</v>
      </c>
      <c r="G379" t="s">
        <v>105</v>
      </c>
      <c r="H379" t="s">
        <v>53</v>
      </c>
      <c r="I379" t="s">
        <v>800</v>
      </c>
      <c r="J379" t="s">
        <v>28</v>
      </c>
      <c r="K379" t="s">
        <v>107</v>
      </c>
      <c r="L379" t="s">
        <v>629</v>
      </c>
      <c r="M379" t="s">
        <v>924</v>
      </c>
      <c r="N379">
        <v>5401</v>
      </c>
      <c r="O379" s="1">
        <v>42037</v>
      </c>
      <c r="P379" s="1">
        <v>42039</v>
      </c>
      <c r="Q379" s="5">
        <f t="shared" si="10"/>
        <v>2</v>
      </c>
      <c r="R379">
        <v>0.09</v>
      </c>
      <c r="S379">
        <v>122.99</v>
      </c>
      <c r="T379">
        <v>70.2</v>
      </c>
      <c r="U379">
        <v>12</v>
      </c>
      <c r="V379">
        <f t="shared" si="11"/>
        <v>1545.99</v>
      </c>
      <c r="W379">
        <v>87947</v>
      </c>
      <c r="X379" t="s">
        <v>3010</v>
      </c>
    </row>
    <row r="380" spans="1:24" x14ac:dyDescent="0.35">
      <c r="A380">
        <v>894</v>
      </c>
      <c r="B380" t="s">
        <v>368</v>
      </c>
      <c r="C380" t="s">
        <v>43</v>
      </c>
      <c r="D380" t="s">
        <v>34</v>
      </c>
      <c r="E380" t="s">
        <v>90</v>
      </c>
      <c r="F380" t="s">
        <v>44</v>
      </c>
      <c r="G380" t="s">
        <v>172</v>
      </c>
      <c r="H380" t="s">
        <v>46</v>
      </c>
      <c r="I380" t="s">
        <v>820</v>
      </c>
      <c r="J380" t="s">
        <v>28</v>
      </c>
      <c r="K380" t="s">
        <v>107</v>
      </c>
      <c r="L380" t="s">
        <v>370</v>
      </c>
      <c r="M380" t="s">
        <v>62</v>
      </c>
      <c r="N380">
        <v>20024</v>
      </c>
      <c r="O380" s="1">
        <v>42037</v>
      </c>
      <c r="P380" s="1">
        <v>42037</v>
      </c>
      <c r="Q380" s="5">
        <f t="shared" si="10"/>
        <v>0</v>
      </c>
      <c r="R380">
        <v>0.02</v>
      </c>
      <c r="S380">
        <v>1.1399999999999999</v>
      </c>
      <c r="T380">
        <v>0.7</v>
      </c>
      <c r="U380">
        <v>38</v>
      </c>
      <c r="V380">
        <f t="shared" si="11"/>
        <v>43.999999999999993</v>
      </c>
      <c r="W380">
        <v>38529</v>
      </c>
      <c r="X380" t="s">
        <v>3010</v>
      </c>
    </row>
    <row r="381" spans="1:24" x14ac:dyDescent="0.35">
      <c r="A381">
        <v>2498</v>
      </c>
      <c r="B381" t="s">
        <v>925</v>
      </c>
      <c r="C381" t="s">
        <v>112</v>
      </c>
      <c r="D381" t="s">
        <v>34</v>
      </c>
      <c r="E381" t="s">
        <v>23</v>
      </c>
      <c r="F381" t="s">
        <v>24</v>
      </c>
      <c r="G381" t="s">
        <v>122</v>
      </c>
      <c r="H381" t="s">
        <v>69</v>
      </c>
      <c r="I381" t="s">
        <v>926</v>
      </c>
      <c r="J381" t="s">
        <v>28</v>
      </c>
      <c r="K381" t="s">
        <v>55</v>
      </c>
      <c r="L381" t="s">
        <v>86</v>
      </c>
      <c r="M381" t="s">
        <v>886</v>
      </c>
      <c r="N381">
        <v>92024</v>
      </c>
      <c r="O381" s="1">
        <v>42037</v>
      </c>
      <c r="P381" s="1">
        <v>42039</v>
      </c>
      <c r="Q381" s="5">
        <f t="shared" si="10"/>
        <v>2</v>
      </c>
      <c r="R381">
        <v>0.09</v>
      </c>
      <c r="S381">
        <v>6.28</v>
      </c>
      <c r="T381">
        <v>5.41</v>
      </c>
      <c r="U381">
        <v>56</v>
      </c>
      <c r="V381">
        <f t="shared" si="11"/>
        <v>357.00000000000006</v>
      </c>
      <c r="W381">
        <v>54567</v>
      </c>
      <c r="X381" t="s">
        <v>3009</v>
      </c>
    </row>
    <row r="382" spans="1:24" x14ac:dyDescent="0.35">
      <c r="A382">
        <v>2500</v>
      </c>
      <c r="B382" t="s">
        <v>927</v>
      </c>
      <c r="C382" t="s">
        <v>112</v>
      </c>
      <c r="D382" t="s">
        <v>34</v>
      </c>
      <c r="E382" t="s">
        <v>23</v>
      </c>
      <c r="F382" t="s">
        <v>24</v>
      </c>
      <c r="G382" t="s">
        <v>122</v>
      </c>
      <c r="H382" t="s">
        <v>69</v>
      </c>
      <c r="I382" t="s">
        <v>926</v>
      </c>
      <c r="J382" t="s">
        <v>28</v>
      </c>
      <c r="K382" t="s">
        <v>48</v>
      </c>
      <c r="L382" t="s">
        <v>99</v>
      </c>
      <c r="M382" t="s">
        <v>928</v>
      </c>
      <c r="N382">
        <v>60102</v>
      </c>
      <c r="O382" s="1">
        <v>42037</v>
      </c>
      <c r="P382" s="1">
        <v>42039</v>
      </c>
      <c r="Q382" s="5">
        <f t="shared" si="10"/>
        <v>2</v>
      </c>
      <c r="R382">
        <v>0.09</v>
      </c>
      <c r="S382">
        <v>6.28</v>
      </c>
      <c r="T382">
        <v>5.41</v>
      </c>
      <c r="U382">
        <v>14</v>
      </c>
      <c r="V382">
        <f t="shared" si="11"/>
        <v>93.24</v>
      </c>
      <c r="W382">
        <v>88320</v>
      </c>
      <c r="X382" t="s">
        <v>3008</v>
      </c>
    </row>
    <row r="383" spans="1:24" x14ac:dyDescent="0.35">
      <c r="A383">
        <v>84</v>
      </c>
      <c r="B383" t="s">
        <v>929</v>
      </c>
      <c r="C383" t="s">
        <v>66</v>
      </c>
      <c r="D383" t="s">
        <v>34</v>
      </c>
      <c r="E383" t="s">
        <v>35</v>
      </c>
      <c r="F383" t="s">
        <v>24</v>
      </c>
      <c r="G383" t="s">
        <v>122</v>
      </c>
      <c r="H383" t="s">
        <v>69</v>
      </c>
      <c r="I383" t="s">
        <v>518</v>
      </c>
      <c r="J383" t="s">
        <v>28</v>
      </c>
      <c r="K383" t="s">
        <v>107</v>
      </c>
      <c r="L383" t="s">
        <v>313</v>
      </c>
      <c r="M383" t="s">
        <v>930</v>
      </c>
      <c r="N383">
        <v>45231</v>
      </c>
      <c r="O383" s="1">
        <v>42037</v>
      </c>
      <c r="P383" s="1">
        <v>42038</v>
      </c>
      <c r="Q383" s="5">
        <f t="shared" si="10"/>
        <v>1</v>
      </c>
      <c r="R383">
        <v>0</v>
      </c>
      <c r="S383">
        <v>8.09</v>
      </c>
      <c r="T383">
        <v>7.96</v>
      </c>
      <c r="U383">
        <v>11</v>
      </c>
      <c r="V383">
        <f t="shared" si="11"/>
        <v>96.949999999999989</v>
      </c>
      <c r="W383">
        <v>87364</v>
      </c>
      <c r="X383" t="s">
        <v>3010</v>
      </c>
    </row>
    <row r="384" spans="1:24" x14ac:dyDescent="0.35">
      <c r="A384">
        <v>1412</v>
      </c>
      <c r="B384" t="s">
        <v>931</v>
      </c>
      <c r="C384" t="s">
        <v>66</v>
      </c>
      <c r="D384" t="s">
        <v>34</v>
      </c>
      <c r="E384" t="s">
        <v>90</v>
      </c>
      <c r="F384" t="s">
        <v>44</v>
      </c>
      <c r="G384" t="s">
        <v>45</v>
      </c>
      <c r="H384" t="s">
        <v>46</v>
      </c>
      <c r="I384" t="s">
        <v>932</v>
      </c>
      <c r="J384" t="s">
        <v>28</v>
      </c>
      <c r="K384" t="s">
        <v>55</v>
      </c>
      <c r="L384" t="s">
        <v>86</v>
      </c>
      <c r="M384" t="s">
        <v>933</v>
      </c>
      <c r="N384">
        <v>94043</v>
      </c>
      <c r="O384" s="1">
        <v>42037</v>
      </c>
      <c r="P384" s="1">
        <v>42039</v>
      </c>
      <c r="Q384" s="5">
        <f t="shared" si="10"/>
        <v>2</v>
      </c>
      <c r="R384">
        <v>0.08</v>
      </c>
      <c r="S384">
        <v>3.38</v>
      </c>
      <c r="T384">
        <v>0.85</v>
      </c>
      <c r="U384">
        <v>12</v>
      </c>
      <c r="V384">
        <f t="shared" si="11"/>
        <v>41.330000000000005</v>
      </c>
      <c r="W384">
        <v>87087</v>
      </c>
      <c r="X384" t="s">
        <v>3009</v>
      </c>
    </row>
    <row r="385" spans="1:24" x14ac:dyDescent="0.35">
      <c r="A385">
        <v>1413</v>
      </c>
      <c r="B385" t="s">
        <v>934</v>
      </c>
      <c r="C385" t="s">
        <v>66</v>
      </c>
      <c r="D385" t="s">
        <v>83</v>
      </c>
      <c r="E385" t="s">
        <v>90</v>
      </c>
      <c r="F385" t="s">
        <v>36</v>
      </c>
      <c r="G385" t="s">
        <v>37</v>
      </c>
      <c r="H385" t="s">
        <v>38</v>
      </c>
      <c r="I385" t="s">
        <v>597</v>
      </c>
      <c r="J385" t="s">
        <v>28</v>
      </c>
      <c r="K385" t="s">
        <v>107</v>
      </c>
      <c r="L385" t="s">
        <v>399</v>
      </c>
      <c r="M385" t="s">
        <v>784</v>
      </c>
      <c r="N385">
        <v>2113</v>
      </c>
      <c r="O385" s="1">
        <v>42037</v>
      </c>
      <c r="P385" s="1">
        <v>42039</v>
      </c>
      <c r="Q385" s="5">
        <f t="shared" si="10"/>
        <v>2</v>
      </c>
      <c r="R385">
        <v>0.02</v>
      </c>
      <c r="S385">
        <v>16.48</v>
      </c>
      <c r="T385">
        <v>1.99</v>
      </c>
      <c r="U385">
        <v>27</v>
      </c>
      <c r="V385">
        <f t="shared" si="11"/>
        <v>446.93000000000006</v>
      </c>
      <c r="W385">
        <v>45539</v>
      </c>
      <c r="X385" t="s">
        <v>3010</v>
      </c>
    </row>
    <row r="386" spans="1:24" x14ac:dyDescent="0.35">
      <c r="A386">
        <v>3196</v>
      </c>
      <c r="B386" t="s">
        <v>935</v>
      </c>
      <c r="C386" t="s">
        <v>66</v>
      </c>
      <c r="D386" t="s">
        <v>22</v>
      </c>
      <c r="E386" t="s">
        <v>67</v>
      </c>
      <c r="F386" t="s">
        <v>36</v>
      </c>
      <c r="G386" t="s">
        <v>52</v>
      </c>
      <c r="H386" t="s">
        <v>53</v>
      </c>
      <c r="I386" t="s">
        <v>936</v>
      </c>
      <c r="J386" t="s">
        <v>28</v>
      </c>
      <c r="K386" t="s">
        <v>55</v>
      </c>
      <c r="L386" t="s">
        <v>86</v>
      </c>
      <c r="M386" t="s">
        <v>937</v>
      </c>
      <c r="N386">
        <v>94109</v>
      </c>
      <c r="O386" s="1">
        <v>42037</v>
      </c>
      <c r="P386" s="1">
        <v>42038</v>
      </c>
      <c r="Q386" s="5">
        <f t="shared" si="10"/>
        <v>1</v>
      </c>
      <c r="R386">
        <v>0.03</v>
      </c>
      <c r="S386">
        <v>200.97</v>
      </c>
      <c r="T386">
        <v>15.59</v>
      </c>
      <c r="U386">
        <v>43</v>
      </c>
      <c r="V386">
        <f t="shared" si="11"/>
        <v>8657.2699999999986</v>
      </c>
      <c r="W386">
        <v>24294</v>
      </c>
      <c r="X386" t="s">
        <v>3009</v>
      </c>
    </row>
    <row r="387" spans="1:24" x14ac:dyDescent="0.35">
      <c r="A387">
        <v>3197</v>
      </c>
      <c r="B387" t="s">
        <v>938</v>
      </c>
      <c r="C387" t="s">
        <v>66</v>
      </c>
      <c r="D387" t="s">
        <v>22</v>
      </c>
      <c r="E387" t="s">
        <v>67</v>
      </c>
      <c r="F387" t="s">
        <v>36</v>
      </c>
      <c r="G387" t="s">
        <v>52</v>
      </c>
      <c r="H387" t="s">
        <v>53</v>
      </c>
      <c r="I387" t="s">
        <v>936</v>
      </c>
      <c r="J387" t="s">
        <v>28</v>
      </c>
      <c r="K387" t="s">
        <v>48</v>
      </c>
      <c r="L387" t="s">
        <v>99</v>
      </c>
      <c r="M387" t="s">
        <v>939</v>
      </c>
      <c r="N387">
        <v>60062</v>
      </c>
      <c r="O387" s="1">
        <v>42037</v>
      </c>
      <c r="P387" s="1">
        <v>42038</v>
      </c>
      <c r="Q387" s="5">
        <f t="shared" ref="Q387:Q450" si="12">(P387-O387)</f>
        <v>1</v>
      </c>
      <c r="R387">
        <v>0.03</v>
      </c>
      <c r="S387">
        <v>200.97</v>
      </c>
      <c r="T387">
        <v>15.59</v>
      </c>
      <c r="U387">
        <v>11</v>
      </c>
      <c r="V387">
        <f t="shared" ref="V387:V450" si="13">((U387*S387)+T387)-R387</f>
        <v>2226.23</v>
      </c>
      <c r="W387">
        <v>90850</v>
      </c>
      <c r="X387" t="s">
        <v>3008</v>
      </c>
    </row>
    <row r="388" spans="1:24" x14ac:dyDescent="0.35">
      <c r="A388">
        <v>2486</v>
      </c>
      <c r="B388" t="s">
        <v>940</v>
      </c>
      <c r="C388" t="s">
        <v>43</v>
      </c>
      <c r="D388" t="s">
        <v>22</v>
      </c>
      <c r="E388" t="s">
        <v>23</v>
      </c>
      <c r="F388" t="s">
        <v>24</v>
      </c>
      <c r="G388" t="s">
        <v>105</v>
      </c>
      <c r="H388" t="s">
        <v>53</v>
      </c>
      <c r="I388" t="s">
        <v>941</v>
      </c>
      <c r="J388" t="s">
        <v>28</v>
      </c>
      <c r="K388" t="s">
        <v>29</v>
      </c>
      <c r="L388" t="s">
        <v>71</v>
      </c>
      <c r="M388" t="s">
        <v>942</v>
      </c>
      <c r="N388">
        <v>30458</v>
      </c>
      <c r="O388" s="1">
        <v>42038</v>
      </c>
      <c r="P388" s="1">
        <v>42040</v>
      </c>
      <c r="Q388" s="5">
        <f t="shared" si="12"/>
        <v>2</v>
      </c>
      <c r="R388">
        <v>0</v>
      </c>
      <c r="S388">
        <v>180.98</v>
      </c>
      <c r="T388">
        <v>30</v>
      </c>
      <c r="U388">
        <v>11</v>
      </c>
      <c r="V388">
        <f t="shared" si="13"/>
        <v>2020.78</v>
      </c>
      <c r="W388">
        <v>91416</v>
      </c>
      <c r="X388" t="s">
        <v>3007</v>
      </c>
    </row>
    <row r="389" spans="1:24" x14ac:dyDescent="0.35">
      <c r="A389">
        <v>3053</v>
      </c>
      <c r="B389" t="s">
        <v>943</v>
      </c>
      <c r="C389" t="s">
        <v>112</v>
      </c>
      <c r="D389" t="s">
        <v>34</v>
      </c>
      <c r="E389" t="s">
        <v>90</v>
      </c>
      <c r="F389" t="s">
        <v>36</v>
      </c>
      <c r="G389" t="s">
        <v>131</v>
      </c>
      <c r="H389" t="s">
        <v>69</v>
      </c>
      <c r="I389" t="s">
        <v>944</v>
      </c>
      <c r="J389" t="s">
        <v>28</v>
      </c>
      <c r="K389" t="s">
        <v>29</v>
      </c>
      <c r="L389" t="s">
        <v>384</v>
      </c>
      <c r="M389" t="s">
        <v>945</v>
      </c>
      <c r="N389">
        <v>42071</v>
      </c>
      <c r="O389" s="1">
        <v>42038</v>
      </c>
      <c r="P389" s="1">
        <v>42040</v>
      </c>
      <c r="Q389" s="5">
        <f t="shared" si="12"/>
        <v>2</v>
      </c>
      <c r="R389">
        <v>0.06</v>
      </c>
      <c r="S389">
        <v>125.99</v>
      </c>
      <c r="T389">
        <v>2.5</v>
      </c>
      <c r="U389">
        <v>11</v>
      </c>
      <c r="V389">
        <f t="shared" si="13"/>
        <v>1388.33</v>
      </c>
      <c r="W389">
        <v>86662</v>
      </c>
      <c r="X389" t="s">
        <v>3007</v>
      </c>
    </row>
    <row r="390" spans="1:24" x14ac:dyDescent="0.35">
      <c r="A390">
        <v>603</v>
      </c>
      <c r="B390" t="s">
        <v>946</v>
      </c>
      <c r="C390" t="s">
        <v>66</v>
      </c>
      <c r="D390" t="s">
        <v>34</v>
      </c>
      <c r="E390" t="s">
        <v>67</v>
      </c>
      <c r="F390" t="s">
        <v>36</v>
      </c>
      <c r="G390" t="s">
        <v>131</v>
      </c>
      <c r="H390" t="s">
        <v>69</v>
      </c>
      <c r="I390" t="s">
        <v>947</v>
      </c>
      <c r="J390" t="s">
        <v>28</v>
      </c>
      <c r="K390" t="s">
        <v>55</v>
      </c>
      <c r="L390" t="s">
        <v>56</v>
      </c>
      <c r="M390" t="s">
        <v>948</v>
      </c>
      <c r="N390">
        <v>81001</v>
      </c>
      <c r="O390" s="1">
        <v>42038</v>
      </c>
      <c r="P390" s="1">
        <v>42040</v>
      </c>
      <c r="Q390" s="5">
        <f t="shared" si="12"/>
        <v>2</v>
      </c>
      <c r="R390">
        <v>0.02</v>
      </c>
      <c r="S390">
        <v>35.99</v>
      </c>
      <c r="T390">
        <v>5</v>
      </c>
      <c r="U390">
        <v>7</v>
      </c>
      <c r="V390">
        <f t="shared" si="13"/>
        <v>256.91000000000003</v>
      </c>
      <c r="W390">
        <v>87020</v>
      </c>
      <c r="X390" t="s">
        <v>3009</v>
      </c>
    </row>
    <row r="391" spans="1:24" x14ac:dyDescent="0.35">
      <c r="A391">
        <v>3151</v>
      </c>
      <c r="B391" t="s">
        <v>949</v>
      </c>
      <c r="C391" t="s">
        <v>21</v>
      </c>
      <c r="D391" t="s">
        <v>22</v>
      </c>
      <c r="E391" t="s">
        <v>90</v>
      </c>
      <c r="F391" t="s">
        <v>36</v>
      </c>
      <c r="G391" t="s">
        <v>52</v>
      </c>
      <c r="H391" t="s">
        <v>26</v>
      </c>
      <c r="I391" t="s">
        <v>837</v>
      </c>
      <c r="J391" t="s">
        <v>28</v>
      </c>
      <c r="K391" t="s">
        <v>55</v>
      </c>
      <c r="L391" t="s">
        <v>86</v>
      </c>
      <c r="M391" t="s">
        <v>950</v>
      </c>
      <c r="N391">
        <v>92277</v>
      </c>
      <c r="O391" s="1">
        <v>42039</v>
      </c>
      <c r="P391" s="1">
        <v>42040</v>
      </c>
      <c r="Q391" s="5">
        <f t="shared" si="12"/>
        <v>1</v>
      </c>
      <c r="R391">
        <v>0.01</v>
      </c>
      <c r="S391">
        <v>3502.14</v>
      </c>
      <c r="T391">
        <v>8.73</v>
      </c>
      <c r="U391">
        <v>1</v>
      </c>
      <c r="V391">
        <f t="shared" si="13"/>
        <v>3510.8599999999997</v>
      </c>
      <c r="W391">
        <v>88544</v>
      </c>
      <c r="X391" t="s">
        <v>3009</v>
      </c>
    </row>
    <row r="392" spans="1:24" x14ac:dyDescent="0.35">
      <c r="A392">
        <v>3151</v>
      </c>
      <c r="B392" t="s">
        <v>949</v>
      </c>
      <c r="C392" t="s">
        <v>21</v>
      </c>
      <c r="D392" t="s">
        <v>34</v>
      </c>
      <c r="E392" t="s">
        <v>90</v>
      </c>
      <c r="F392" t="s">
        <v>44</v>
      </c>
      <c r="G392" t="s">
        <v>564</v>
      </c>
      <c r="H392" t="s">
        <v>38</v>
      </c>
      <c r="I392" t="s">
        <v>951</v>
      </c>
      <c r="J392" t="s">
        <v>28</v>
      </c>
      <c r="K392" t="s">
        <v>55</v>
      </c>
      <c r="L392" t="s">
        <v>86</v>
      </c>
      <c r="M392" t="s">
        <v>950</v>
      </c>
      <c r="N392">
        <v>92277</v>
      </c>
      <c r="O392" s="1">
        <v>42039</v>
      </c>
      <c r="P392" s="1">
        <v>42040</v>
      </c>
      <c r="Q392" s="5">
        <f t="shared" si="12"/>
        <v>1</v>
      </c>
      <c r="R392">
        <v>0.06</v>
      </c>
      <c r="S392">
        <v>15.73</v>
      </c>
      <c r="T392">
        <v>7.42</v>
      </c>
      <c r="U392">
        <v>4</v>
      </c>
      <c r="V392">
        <f t="shared" si="13"/>
        <v>70.28</v>
      </c>
      <c r="W392">
        <v>88544</v>
      </c>
      <c r="X392" t="s">
        <v>3009</v>
      </c>
    </row>
    <row r="393" spans="1:24" x14ac:dyDescent="0.35">
      <c r="A393">
        <v>3351</v>
      </c>
      <c r="B393" t="s">
        <v>952</v>
      </c>
      <c r="C393" t="s">
        <v>21</v>
      </c>
      <c r="D393" t="s">
        <v>34</v>
      </c>
      <c r="E393" t="s">
        <v>23</v>
      </c>
      <c r="F393" t="s">
        <v>44</v>
      </c>
      <c r="G393" t="s">
        <v>91</v>
      </c>
      <c r="H393" t="s">
        <v>69</v>
      </c>
      <c r="I393" t="s">
        <v>769</v>
      </c>
      <c r="J393" t="s">
        <v>28</v>
      </c>
      <c r="K393" t="s">
        <v>55</v>
      </c>
      <c r="L393" t="s">
        <v>62</v>
      </c>
      <c r="M393" t="s">
        <v>953</v>
      </c>
      <c r="N393">
        <v>99301</v>
      </c>
      <c r="O393" s="1">
        <v>42039</v>
      </c>
      <c r="P393" s="1">
        <v>42041</v>
      </c>
      <c r="Q393" s="5">
        <f t="shared" si="12"/>
        <v>2</v>
      </c>
      <c r="R393">
        <v>0.1</v>
      </c>
      <c r="S393">
        <v>10.89</v>
      </c>
      <c r="T393">
        <v>4.5</v>
      </c>
      <c r="U393">
        <v>17</v>
      </c>
      <c r="V393">
        <f t="shared" si="13"/>
        <v>189.53</v>
      </c>
      <c r="W393">
        <v>91297</v>
      </c>
      <c r="X393" t="s">
        <v>3009</v>
      </c>
    </row>
    <row r="394" spans="1:24" x14ac:dyDescent="0.35">
      <c r="A394">
        <v>960</v>
      </c>
      <c r="B394" t="s">
        <v>954</v>
      </c>
      <c r="C394" t="s">
        <v>43</v>
      </c>
      <c r="D394" t="s">
        <v>34</v>
      </c>
      <c r="E394" t="s">
        <v>67</v>
      </c>
      <c r="F394" t="s">
        <v>44</v>
      </c>
      <c r="G394" t="s">
        <v>45</v>
      </c>
      <c r="H394" t="s">
        <v>46</v>
      </c>
      <c r="I394" t="s">
        <v>825</v>
      </c>
      <c r="J394" t="s">
        <v>28</v>
      </c>
      <c r="K394" t="s">
        <v>55</v>
      </c>
      <c r="L394" t="s">
        <v>86</v>
      </c>
      <c r="M394" t="s">
        <v>955</v>
      </c>
      <c r="N394">
        <v>90278</v>
      </c>
      <c r="O394" s="1">
        <v>42039</v>
      </c>
      <c r="P394" s="1">
        <v>42043</v>
      </c>
      <c r="Q394" s="5">
        <f t="shared" si="12"/>
        <v>4</v>
      </c>
      <c r="R394">
        <v>0.03</v>
      </c>
      <c r="S394">
        <v>2.94</v>
      </c>
      <c r="T394">
        <v>0.96</v>
      </c>
      <c r="U394">
        <v>1</v>
      </c>
      <c r="V394">
        <f t="shared" si="13"/>
        <v>3.87</v>
      </c>
      <c r="W394">
        <v>89401</v>
      </c>
      <c r="X394" t="s">
        <v>3009</v>
      </c>
    </row>
    <row r="395" spans="1:24" x14ac:dyDescent="0.35">
      <c r="A395">
        <v>962</v>
      </c>
      <c r="B395" t="s">
        <v>956</v>
      </c>
      <c r="C395" t="s">
        <v>43</v>
      </c>
      <c r="D395" t="s">
        <v>34</v>
      </c>
      <c r="E395" t="s">
        <v>67</v>
      </c>
      <c r="F395" t="s">
        <v>44</v>
      </c>
      <c r="G395" t="s">
        <v>45</v>
      </c>
      <c r="H395" t="s">
        <v>46</v>
      </c>
      <c r="I395" t="s">
        <v>825</v>
      </c>
      <c r="J395" t="s">
        <v>28</v>
      </c>
      <c r="K395" t="s">
        <v>48</v>
      </c>
      <c r="L395" t="s">
        <v>99</v>
      </c>
      <c r="M395" t="s">
        <v>529</v>
      </c>
      <c r="N395">
        <v>60610</v>
      </c>
      <c r="O395" s="1">
        <v>42039</v>
      </c>
      <c r="P395" s="1">
        <v>42043</v>
      </c>
      <c r="Q395" s="5">
        <f t="shared" si="12"/>
        <v>4</v>
      </c>
      <c r="R395">
        <v>0.03</v>
      </c>
      <c r="S395">
        <v>2.94</v>
      </c>
      <c r="T395">
        <v>0.96</v>
      </c>
      <c r="U395">
        <v>2</v>
      </c>
      <c r="V395">
        <f t="shared" si="13"/>
        <v>6.81</v>
      </c>
      <c r="W395">
        <v>17636</v>
      </c>
      <c r="X395" t="s">
        <v>3008</v>
      </c>
    </row>
    <row r="396" spans="1:24" x14ac:dyDescent="0.35">
      <c r="A396">
        <v>1213</v>
      </c>
      <c r="B396" t="s">
        <v>515</v>
      </c>
      <c r="C396" t="s">
        <v>43</v>
      </c>
      <c r="D396" t="s">
        <v>83</v>
      </c>
      <c r="E396" t="s">
        <v>90</v>
      </c>
      <c r="F396" t="s">
        <v>36</v>
      </c>
      <c r="G396" t="s">
        <v>37</v>
      </c>
      <c r="H396" t="s">
        <v>38</v>
      </c>
      <c r="I396" t="s">
        <v>439</v>
      </c>
      <c r="J396" t="s">
        <v>28</v>
      </c>
      <c r="K396" t="s">
        <v>48</v>
      </c>
      <c r="L396" t="s">
        <v>49</v>
      </c>
      <c r="M396" t="s">
        <v>516</v>
      </c>
      <c r="N396">
        <v>46530</v>
      </c>
      <c r="O396" s="1">
        <v>42039</v>
      </c>
      <c r="P396" s="1">
        <v>42044</v>
      </c>
      <c r="Q396" s="5">
        <f t="shared" si="12"/>
        <v>5</v>
      </c>
      <c r="R396">
        <v>7.0000000000000007E-2</v>
      </c>
      <c r="S396">
        <v>29.89</v>
      </c>
      <c r="T396">
        <v>1.99</v>
      </c>
      <c r="U396">
        <v>13</v>
      </c>
      <c r="V396">
        <f t="shared" si="13"/>
        <v>390.49</v>
      </c>
      <c r="W396">
        <v>88599</v>
      </c>
      <c r="X396" t="s">
        <v>3008</v>
      </c>
    </row>
    <row r="397" spans="1:24" x14ac:dyDescent="0.35">
      <c r="A397">
        <v>1213</v>
      </c>
      <c r="B397" t="s">
        <v>515</v>
      </c>
      <c r="C397" t="s">
        <v>43</v>
      </c>
      <c r="D397" t="s">
        <v>34</v>
      </c>
      <c r="E397" t="s">
        <v>90</v>
      </c>
      <c r="F397" t="s">
        <v>44</v>
      </c>
      <c r="G397" t="s">
        <v>84</v>
      </c>
      <c r="H397" t="s">
        <v>69</v>
      </c>
      <c r="I397" t="s">
        <v>957</v>
      </c>
      <c r="J397" t="s">
        <v>28</v>
      </c>
      <c r="K397" t="s">
        <v>48</v>
      </c>
      <c r="L397" t="s">
        <v>49</v>
      </c>
      <c r="M397" t="s">
        <v>516</v>
      </c>
      <c r="N397">
        <v>46530</v>
      </c>
      <c r="O397" s="1">
        <v>42039</v>
      </c>
      <c r="P397" s="1">
        <v>42043</v>
      </c>
      <c r="Q397" s="5">
        <f t="shared" si="12"/>
        <v>4</v>
      </c>
      <c r="R397">
        <v>0.03</v>
      </c>
      <c r="S397">
        <v>8.34</v>
      </c>
      <c r="T397">
        <v>4.82</v>
      </c>
      <c r="U397">
        <v>5</v>
      </c>
      <c r="V397">
        <f t="shared" si="13"/>
        <v>46.49</v>
      </c>
      <c r="W397">
        <v>88599</v>
      </c>
      <c r="X397" t="s">
        <v>3008</v>
      </c>
    </row>
    <row r="398" spans="1:24" x14ac:dyDescent="0.35">
      <c r="A398">
        <v>2203</v>
      </c>
      <c r="B398" t="s">
        <v>178</v>
      </c>
      <c r="C398" t="s">
        <v>43</v>
      </c>
      <c r="D398" t="s">
        <v>22</v>
      </c>
      <c r="E398" t="s">
        <v>67</v>
      </c>
      <c r="F398" t="s">
        <v>36</v>
      </c>
      <c r="G398" t="s">
        <v>52</v>
      </c>
      <c r="H398" t="s">
        <v>53</v>
      </c>
      <c r="I398" t="s">
        <v>206</v>
      </c>
      <c r="J398" t="s">
        <v>28</v>
      </c>
      <c r="K398" t="s">
        <v>48</v>
      </c>
      <c r="L398" t="s">
        <v>80</v>
      </c>
      <c r="M398" t="s">
        <v>180</v>
      </c>
      <c r="N398">
        <v>55445</v>
      </c>
      <c r="O398" s="1">
        <v>42039</v>
      </c>
      <c r="P398" s="1">
        <v>42039</v>
      </c>
      <c r="Q398" s="5">
        <f t="shared" si="12"/>
        <v>0</v>
      </c>
      <c r="R398">
        <v>0.08</v>
      </c>
      <c r="S398">
        <v>145.44999999999999</v>
      </c>
      <c r="T398">
        <v>17.850000000000001</v>
      </c>
      <c r="U398">
        <v>8</v>
      </c>
      <c r="V398">
        <f t="shared" si="13"/>
        <v>1181.3699999999999</v>
      </c>
      <c r="W398">
        <v>86051</v>
      </c>
      <c r="X398" t="s">
        <v>3008</v>
      </c>
    </row>
    <row r="399" spans="1:24" x14ac:dyDescent="0.35">
      <c r="A399">
        <v>2204</v>
      </c>
      <c r="B399" t="s">
        <v>958</v>
      </c>
      <c r="C399" t="s">
        <v>43</v>
      </c>
      <c r="D399" t="s">
        <v>22</v>
      </c>
      <c r="E399" t="s">
        <v>67</v>
      </c>
      <c r="F399" t="s">
        <v>24</v>
      </c>
      <c r="G399" t="s">
        <v>105</v>
      </c>
      <c r="H399" t="s">
        <v>53</v>
      </c>
      <c r="I399" t="s">
        <v>198</v>
      </c>
      <c r="J399" t="s">
        <v>28</v>
      </c>
      <c r="K399" t="s">
        <v>48</v>
      </c>
      <c r="L399" t="s">
        <v>80</v>
      </c>
      <c r="M399" t="s">
        <v>959</v>
      </c>
      <c r="N399">
        <v>55337</v>
      </c>
      <c r="O399" s="1">
        <v>42039</v>
      </c>
      <c r="P399" s="1">
        <v>42043</v>
      </c>
      <c r="Q399" s="5">
        <f t="shared" si="12"/>
        <v>4</v>
      </c>
      <c r="R399">
        <v>7.0000000000000007E-2</v>
      </c>
      <c r="S399">
        <v>33.94</v>
      </c>
      <c r="T399">
        <v>19.190000000000001</v>
      </c>
      <c r="U399">
        <v>5</v>
      </c>
      <c r="V399">
        <f t="shared" si="13"/>
        <v>188.82</v>
      </c>
      <c r="W399">
        <v>86051</v>
      </c>
      <c r="X399" t="s">
        <v>3008</v>
      </c>
    </row>
    <row r="400" spans="1:24" x14ac:dyDescent="0.35">
      <c r="A400">
        <v>689</v>
      </c>
      <c r="B400" t="s">
        <v>960</v>
      </c>
      <c r="C400" t="s">
        <v>112</v>
      </c>
      <c r="D400" t="s">
        <v>34</v>
      </c>
      <c r="E400" t="s">
        <v>23</v>
      </c>
      <c r="F400" t="s">
        <v>36</v>
      </c>
      <c r="G400" t="s">
        <v>37</v>
      </c>
      <c r="H400" t="s">
        <v>38</v>
      </c>
      <c r="I400" t="s">
        <v>280</v>
      </c>
      <c r="J400" t="s">
        <v>28</v>
      </c>
      <c r="K400" t="s">
        <v>48</v>
      </c>
      <c r="L400" t="s">
        <v>76</v>
      </c>
      <c r="M400" t="s">
        <v>961</v>
      </c>
      <c r="N400">
        <v>63376</v>
      </c>
      <c r="O400" s="1">
        <v>42039</v>
      </c>
      <c r="P400" s="1">
        <v>42040</v>
      </c>
      <c r="Q400" s="5">
        <f t="shared" si="12"/>
        <v>1</v>
      </c>
      <c r="R400">
        <v>7.0000000000000007E-2</v>
      </c>
      <c r="S400">
        <v>1.7</v>
      </c>
      <c r="T400">
        <v>1.99</v>
      </c>
      <c r="U400">
        <v>10</v>
      </c>
      <c r="V400">
        <f t="shared" si="13"/>
        <v>18.919999999999998</v>
      </c>
      <c r="W400">
        <v>88502</v>
      </c>
      <c r="X400" t="s">
        <v>3008</v>
      </c>
    </row>
    <row r="401" spans="1:24" x14ac:dyDescent="0.35">
      <c r="A401">
        <v>1363</v>
      </c>
      <c r="B401" t="s">
        <v>962</v>
      </c>
      <c r="C401" t="s">
        <v>112</v>
      </c>
      <c r="D401" t="s">
        <v>34</v>
      </c>
      <c r="E401" t="s">
        <v>35</v>
      </c>
      <c r="F401" t="s">
        <v>44</v>
      </c>
      <c r="G401" t="s">
        <v>68</v>
      </c>
      <c r="H401" t="s">
        <v>69</v>
      </c>
      <c r="I401" t="s">
        <v>922</v>
      </c>
      <c r="J401" t="s">
        <v>28</v>
      </c>
      <c r="K401" t="s">
        <v>29</v>
      </c>
      <c r="L401" t="s">
        <v>119</v>
      </c>
      <c r="M401" t="s">
        <v>963</v>
      </c>
      <c r="N401">
        <v>32707</v>
      </c>
      <c r="O401" s="1">
        <v>42039</v>
      </c>
      <c r="P401" s="1">
        <v>42041</v>
      </c>
      <c r="Q401" s="5">
        <f t="shared" si="12"/>
        <v>2</v>
      </c>
      <c r="R401">
        <v>0.05</v>
      </c>
      <c r="S401">
        <v>12.97</v>
      </c>
      <c r="T401">
        <v>1.49</v>
      </c>
      <c r="U401">
        <v>2</v>
      </c>
      <c r="V401">
        <f t="shared" si="13"/>
        <v>27.38</v>
      </c>
      <c r="W401">
        <v>89993</v>
      </c>
      <c r="X401" t="s">
        <v>3007</v>
      </c>
    </row>
    <row r="402" spans="1:24" x14ac:dyDescent="0.35">
      <c r="A402">
        <v>1363</v>
      </c>
      <c r="B402" t="s">
        <v>962</v>
      </c>
      <c r="C402" t="s">
        <v>112</v>
      </c>
      <c r="D402" t="s">
        <v>34</v>
      </c>
      <c r="E402" t="s">
        <v>35</v>
      </c>
      <c r="F402" t="s">
        <v>44</v>
      </c>
      <c r="G402" t="s">
        <v>172</v>
      </c>
      <c r="H402" t="s">
        <v>46</v>
      </c>
      <c r="I402" t="s">
        <v>964</v>
      </c>
      <c r="J402" t="s">
        <v>28</v>
      </c>
      <c r="K402" t="s">
        <v>29</v>
      </c>
      <c r="L402" t="s">
        <v>119</v>
      </c>
      <c r="M402" t="s">
        <v>963</v>
      </c>
      <c r="N402">
        <v>32707</v>
      </c>
      <c r="O402" s="1">
        <v>42039</v>
      </c>
      <c r="P402" s="1">
        <v>42041</v>
      </c>
      <c r="Q402" s="5">
        <f t="shared" si="12"/>
        <v>2</v>
      </c>
      <c r="R402">
        <v>0.06</v>
      </c>
      <c r="S402">
        <v>5.81</v>
      </c>
      <c r="T402">
        <v>3.37</v>
      </c>
      <c r="U402">
        <v>9</v>
      </c>
      <c r="V402">
        <f t="shared" si="13"/>
        <v>55.599999999999994</v>
      </c>
      <c r="W402">
        <v>89993</v>
      </c>
      <c r="X402" t="s">
        <v>3007</v>
      </c>
    </row>
    <row r="403" spans="1:24" x14ac:dyDescent="0.35">
      <c r="A403">
        <v>1499</v>
      </c>
      <c r="B403" t="s">
        <v>965</v>
      </c>
      <c r="C403" t="s">
        <v>112</v>
      </c>
      <c r="D403" t="s">
        <v>34</v>
      </c>
      <c r="E403" t="s">
        <v>67</v>
      </c>
      <c r="F403" t="s">
        <v>44</v>
      </c>
      <c r="G403" t="s">
        <v>68</v>
      </c>
      <c r="H403" t="s">
        <v>69</v>
      </c>
      <c r="I403" t="s">
        <v>892</v>
      </c>
      <c r="J403" t="s">
        <v>28</v>
      </c>
      <c r="K403" t="s">
        <v>29</v>
      </c>
      <c r="L403" t="s">
        <v>119</v>
      </c>
      <c r="M403" t="s">
        <v>966</v>
      </c>
      <c r="N403">
        <v>33134</v>
      </c>
      <c r="O403" s="1">
        <v>42039</v>
      </c>
      <c r="P403" s="1">
        <v>42040</v>
      </c>
      <c r="Q403" s="5">
        <f t="shared" si="12"/>
        <v>1</v>
      </c>
      <c r="R403">
        <v>0.05</v>
      </c>
      <c r="S403">
        <v>2.16</v>
      </c>
      <c r="T403">
        <v>6.05</v>
      </c>
      <c r="U403">
        <v>8</v>
      </c>
      <c r="V403">
        <f t="shared" si="13"/>
        <v>23.28</v>
      </c>
      <c r="W403">
        <v>90731</v>
      </c>
      <c r="X403" t="s">
        <v>3007</v>
      </c>
    </row>
    <row r="404" spans="1:24" x14ac:dyDescent="0.35">
      <c r="A404">
        <v>1499</v>
      </c>
      <c r="B404" t="s">
        <v>965</v>
      </c>
      <c r="C404" t="s">
        <v>112</v>
      </c>
      <c r="D404" t="s">
        <v>34</v>
      </c>
      <c r="E404" t="s">
        <v>67</v>
      </c>
      <c r="F404" t="s">
        <v>44</v>
      </c>
      <c r="G404" t="s">
        <v>84</v>
      </c>
      <c r="H404" t="s">
        <v>69</v>
      </c>
      <c r="I404" t="s">
        <v>644</v>
      </c>
      <c r="J404" t="s">
        <v>28</v>
      </c>
      <c r="K404" t="s">
        <v>29</v>
      </c>
      <c r="L404" t="s">
        <v>119</v>
      </c>
      <c r="M404" t="s">
        <v>966</v>
      </c>
      <c r="N404">
        <v>33134</v>
      </c>
      <c r="O404" s="1">
        <v>42039</v>
      </c>
      <c r="P404" s="1">
        <v>42040</v>
      </c>
      <c r="Q404" s="5">
        <f t="shared" si="12"/>
        <v>1</v>
      </c>
      <c r="R404">
        <v>0.03</v>
      </c>
      <c r="S404">
        <v>6.48</v>
      </c>
      <c r="T404">
        <v>6.6</v>
      </c>
      <c r="U404">
        <v>9</v>
      </c>
      <c r="V404">
        <f t="shared" si="13"/>
        <v>64.89</v>
      </c>
      <c r="W404">
        <v>90731</v>
      </c>
      <c r="X404" t="s">
        <v>3007</v>
      </c>
    </row>
    <row r="405" spans="1:24" x14ac:dyDescent="0.35">
      <c r="A405">
        <v>1499</v>
      </c>
      <c r="B405" t="s">
        <v>965</v>
      </c>
      <c r="C405" t="s">
        <v>112</v>
      </c>
      <c r="D405" t="s">
        <v>22</v>
      </c>
      <c r="E405" t="s">
        <v>67</v>
      </c>
      <c r="F405" t="s">
        <v>24</v>
      </c>
      <c r="G405" t="s">
        <v>25</v>
      </c>
      <c r="H405" t="s">
        <v>26</v>
      </c>
      <c r="I405" t="s">
        <v>967</v>
      </c>
      <c r="J405" t="s">
        <v>28</v>
      </c>
      <c r="K405" t="s">
        <v>29</v>
      </c>
      <c r="L405" t="s">
        <v>119</v>
      </c>
      <c r="M405" t="s">
        <v>966</v>
      </c>
      <c r="N405">
        <v>33134</v>
      </c>
      <c r="O405" s="1">
        <v>42039</v>
      </c>
      <c r="P405" s="1">
        <v>42040</v>
      </c>
      <c r="Q405" s="5">
        <f t="shared" si="12"/>
        <v>1</v>
      </c>
      <c r="R405">
        <v>0.08</v>
      </c>
      <c r="S405">
        <v>146.05000000000001</v>
      </c>
      <c r="T405">
        <v>80.2</v>
      </c>
      <c r="U405">
        <v>11</v>
      </c>
      <c r="V405">
        <f t="shared" si="13"/>
        <v>1686.6700000000003</v>
      </c>
      <c r="W405">
        <v>90731</v>
      </c>
      <c r="X405" t="s">
        <v>3007</v>
      </c>
    </row>
    <row r="406" spans="1:24" x14ac:dyDescent="0.35">
      <c r="A406">
        <v>2286</v>
      </c>
      <c r="B406" t="s">
        <v>968</v>
      </c>
      <c r="C406" t="s">
        <v>112</v>
      </c>
      <c r="D406" t="s">
        <v>34</v>
      </c>
      <c r="E406" t="s">
        <v>90</v>
      </c>
      <c r="F406" t="s">
        <v>44</v>
      </c>
      <c r="G406" t="s">
        <v>148</v>
      </c>
      <c r="H406" t="s">
        <v>69</v>
      </c>
      <c r="I406" t="s">
        <v>969</v>
      </c>
      <c r="J406" t="s">
        <v>28</v>
      </c>
      <c r="K406" t="s">
        <v>29</v>
      </c>
      <c r="L406" t="s">
        <v>267</v>
      </c>
      <c r="M406" t="s">
        <v>970</v>
      </c>
      <c r="N406">
        <v>29301</v>
      </c>
      <c r="O406" s="1">
        <v>42039</v>
      </c>
      <c r="P406" s="1">
        <v>42041</v>
      </c>
      <c r="Q406" s="5">
        <f t="shared" si="12"/>
        <v>2</v>
      </c>
      <c r="R406">
        <v>0</v>
      </c>
      <c r="S406">
        <v>4.91</v>
      </c>
      <c r="T406">
        <v>0.5</v>
      </c>
      <c r="U406">
        <v>12</v>
      </c>
      <c r="V406">
        <f t="shared" si="13"/>
        <v>59.42</v>
      </c>
      <c r="W406">
        <v>90145</v>
      </c>
      <c r="X406" t="s">
        <v>3007</v>
      </c>
    </row>
    <row r="407" spans="1:24" x14ac:dyDescent="0.35">
      <c r="A407">
        <v>2286</v>
      </c>
      <c r="B407" t="s">
        <v>968</v>
      </c>
      <c r="C407" t="s">
        <v>112</v>
      </c>
      <c r="D407" t="s">
        <v>34</v>
      </c>
      <c r="E407" t="s">
        <v>90</v>
      </c>
      <c r="F407" t="s">
        <v>44</v>
      </c>
      <c r="G407" t="s">
        <v>84</v>
      </c>
      <c r="H407" t="s">
        <v>69</v>
      </c>
      <c r="I407" t="s">
        <v>971</v>
      </c>
      <c r="J407" t="s">
        <v>28</v>
      </c>
      <c r="K407" t="s">
        <v>29</v>
      </c>
      <c r="L407" t="s">
        <v>267</v>
      </c>
      <c r="M407" t="s">
        <v>970</v>
      </c>
      <c r="N407">
        <v>29301</v>
      </c>
      <c r="O407" s="1">
        <v>42039</v>
      </c>
      <c r="P407" s="1">
        <v>42040</v>
      </c>
      <c r="Q407" s="5">
        <f t="shared" si="12"/>
        <v>1</v>
      </c>
      <c r="R407">
        <v>0.01</v>
      </c>
      <c r="S407">
        <v>7.28</v>
      </c>
      <c r="T407">
        <v>11.15</v>
      </c>
      <c r="U407">
        <v>6</v>
      </c>
      <c r="V407">
        <f t="shared" si="13"/>
        <v>54.82</v>
      </c>
      <c r="W407">
        <v>90145</v>
      </c>
      <c r="X407" t="s">
        <v>3007</v>
      </c>
    </row>
    <row r="408" spans="1:24" x14ac:dyDescent="0.35">
      <c r="A408">
        <v>2286</v>
      </c>
      <c r="B408" t="s">
        <v>968</v>
      </c>
      <c r="C408" t="s">
        <v>112</v>
      </c>
      <c r="D408" t="s">
        <v>34</v>
      </c>
      <c r="E408" t="s">
        <v>90</v>
      </c>
      <c r="F408" t="s">
        <v>44</v>
      </c>
      <c r="G408" t="s">
        <v>84</v>
      </c>
      <c r="H408" t="s">
        <v>69</v>
      </c>
      <c r="I408" t="s">
        <v>972</v>
      </c>
      <c r="J408" t="s">
        <v>28</v>
      </c>
      <c r="K408" t="s">
        <v>29</v>
      </c>
      <c r="L408" t="s">
        <v>267</v>
      </c>
      <c r="M408" t="s">
        <v>970</v>
      </c>
      <c r="N408">
        <v>29301</v>
      </c>
      <c r="O408" s="1">
        <v>42039</v>
      </c>
      <c r="P408" s="1">
        <v>42042</v>
      </c>
      <c r="Q408" s="5">
        <f t="shared" si="12"/>
        <v>3</v>
      </c>
      <c r="R408">
        <v>0.1</v>
      </c>
      <c r="S408">
        <v>6.68</v>
      </c>
      <c r="T408">
        <v>6.93</v>
      </c>
      <c r="U408">
        <v>3</v>
      </c>
      <c r="V408">
        <f t="shared" si="13"/>
        <v>26.869999999999997</v>
      </c>
      <c r="W408">
        <v>90145</v>
      </c>
      <c r="X408" t="s">
        <v>3007</v>
      </c>
    </row>
    <row r="409" spans="1:24" x14ac:dyDescent="0.35">
      <c r="A409">
        <v>2290</v>
      </c>
      <c r="B409" t="s">
        <v>275</v>
      </c>
      <c r="C409" t="s">
        <v>112</v>
      </c>
      <c r="D409" t="s">
        <v>34</v>
      </c>
      <c r="E409" t="s">
        <v>90</v>
      </c>
      <c r="F409" t="s">
        <v>36</v>
      </c>
      <c r="G409" t="s">
        <v>37</v>
      </c>
      <c r="H409" t="s">
        <v>69</v>
      </c>
      <c r="I409" t="s">
        <v>973</v>
      </c>
      <c r="J409" t="s">
        <v>28</v>
      </c>
      <c r="K409" t="s">
        <v>48</v>
      </c>
      <c r="L409" t="s">
        <v>80</v>
      </c>
      <c r="M409" t="s">
        <v>277</v>
      </c>
      <c r="N409">
        <v>55433</v>
      </c>
      <c r="O409" s="1">
        <v>42039</v>
      </c>
      <c r="P409" s="1">
        <v>42041</v>
      </c>
      <c r="Q409" s="5">
        <f t="shared" si="12"/>
        <v>2</v>
      </c>
      <c r="R409">
        <v>7.0000000000000007E-2</v>
      </c>
      <c r="S409">
        <v>80.98</v>
      </c>
      <c r="T409">
        <v>7.18</v>
      </c>
      <c r="U409">
        <v>15</v>
      </c>
      <c r="V409">
        <f t="shared" si="13"/>
        <v>1221.8100000000002</v>
      </c>
      <c r="W409">
        <v>88164</v>
      </c>
      <c r="X409" t="s">
        <v>3008</v>
      </c>
    </row>
    <row r="410" spans="1:24" x14ac:dyDescent="0.35">
      <c r="A410">
        <v>3042</v>
      </c>
      <c r="B410" t="s">
        <v>974</v>
      </c>
      <c r="C410" t="s">
        <v>112</v>
      </c>
      <c r="D410" t="s">
        <v>34</v>
      </c>
      <c r="E410" t="s">
        <v>23</v>
      </c>
      <c r="F410" t="s">
        <v>44</v>
      </c>
      <c r="G410" t="s">
        <v>68</v>
      </c>
      <c r="H410" t="s">
        <v>69</v>
      </c>
      <c r="I410" t="s">
        <v>975</v>
      </c>
      <c r="J410" t="s">
        <v>28</v>
      </c>
      <c r="K410" t="s">
        <v>48</v>
      </c>
      <c r="L410" t="s">
        <v>533</v>
      </c>
      <c r="M410" t="s">
        <v>976</v>
      </c>
      <c r="N410">
        <v>67501</v>
      </c>
      <c r="O410" s="1">
        <v>42039</v>
      </c>
      <c r="P410" s="1">
        <v>42040</v>
      </c>
      <c r="Q410" s="5">
        <f t="shared" si="12"/>
        <v>1</v>
      </c>
      <c r="R410">
        <v>7.0000000000000007E-2</v>
      </c>
      <c r="S410">
        <v>14.48</v>
      </c>
      <c r="T410">
        <v>6.46</v>
      </c>
      <c r="U410">
        <v>12</v>
      </c>
      <c r="V410">
        <f t="shared" si="13"/>
        <v>180.15</v>
      </c>
      <c r="W410">
        <v>86101</v>
      </c>
      <c r="X410" t="s">
        <v>3008</v>
      </c>
    </row>
    <row r="411" spans="1:24" x14ac:dyDescent="0.35">
      <c r="A411">
        <v>1776</v>
      </c>
      <c r="B411" t="s">
        <v>977</v>
      </c>
      <c r="C411" t="s">
        <v>66</v>
      </c>
      <c r="D411" t="s">
        <v>34</v>
      </c>
      <c r="E411" t="s">
        <v>35</v>
      </c>
      <c r="F411" t="s">
        <v>44</v>
      </c>
      <c r="G411" t="s">
        <v>84</v>
      </c>
      <c r="H411" t="s">
        <v>69</v>
      </c>
      <c r="I411" t="s">
        <v>611</v>
      </c>
      <c r="J411" t="s">
        <v>28</v>
      </c>
      <c r="K411" t="s">
        <v>48</v>
      </c>
      <c r="L411" t="s">
        <v>49</v>
      </c>
      <c r="M411" t="s">
        <v>978</v>
      </c>
      <c r="N411">
        <v>47802</v>
      </c>
      <c r="O411" s="1">
        <v>42039</v>
      </c>
      <c r="P411" s="1">
        <v>42040</v>
      </c>
      <c r="Q411" s="5">
        <f t="shared" si="12"/>
        <v>1</v>
      </c>
      <c r="R411">
        <v>0.08</v>
      </c>
      <c r="S411">
        <v>5.78</v>
      </c>
      <c r="T411">
        <v>5.67</v>
      </c>
      <c r="U411">
        <v>19</v>
      </c>
      <c r="V411">
        <f t="shared" si="13"/>
        <v>115.41000000000001</v>
      </c>
      <c r="W411">
        <v>89941</v>
      </c>
      <c r="X411" t="s">
        <v>3008</v>
      </c>
    </row>
    <row r="412" spans="1:24" x14ac:dyDescent="0.35">
      <c r="A412">
        <v>2947</v>
      </c>
      <c r="B412" t="s">
        <v>979</v>
      </c>
      <c r="C412" t="s">
        <v>66</v>
      </c>
      <c r="D412" t="s">
        <v>34</v>
      </c>
      <c r="E412" t="s">
        <v>35</v>
      </c>
      <c r="F412" t="s">
        <v>44</v>
      </c>
      <c r="G412" t="s">
        <v>341</v>
      </c>
      <c r="H412" t="s">
        <v>69</v>
      </c>
      <c r="I412" t="s">
        <v>604</v>
      </c>
      <c r="J412" t="s">
        <v>28</v>
      </c>
      <c r="K412" t="s">
        <v>107</v>
      </c>
      <c r="L412" t="s">
        <v>108</v>
      </c>
      <c r="M412" t="s">
        <v>980</v>
      </c>
      <c r="N412">
        <v>14043</v>
      </c>
      <c r="O412" s="1">
        <v>42039</v>
      </c>
      <c r="P412" s="1">
        <v>42042</v>
      </c>
      <c r="Q412" s="5">
        <f t="shared" si="12"/>
        <v>3</v>
      </c>
      <c r="R412">
        <v>0.01</v>
      </c>
      <c r="S412">
        <v>7.64</v>
      </c>
      <c r="T412">
        <v>1.39</v>
      </c>
      <c r="U412">
        <v>20</v>
      </c>
      <c r="V412">
        <f t="shared" si="13"/>
        <v>154.17999999999998</v>
      </c>
      <c r="W412">
        <v>87511</v>
      </c>
      <c r="X412" t="s">
        <v>3010</v>
      </c>
    </row>
    <row r="413" spans="1:24" x14ac:dyDescent="0.35">
      <c r="A413">
        <v>234</v>
      </c>
      <c r="B413" t="s">
        <v>981</v>
      </c>
      <c r="C413" t="s">
        <v>21</v>
      </c>
      <c r="D413" t="s">
        <v>22</v>
      </c>
      <c r="E413" t="s">
        <v>23</v>
      </c>
      <c r="F413" t="s">
        <v>44</v>
      </c>
      <c r="G413" t="s">
        <v>91</v>
      </c>
      <c r="H413" t="s">
        <v>53</v>
      </c>
      <c r="I413" t="s">
        <v>982</v>
      </c>
      <c r="J413" t="s">
        <v>28</v>
      </c>
      <c r="K413" t="s">
        <v>48</v>
      </c>
      <c r="L413" t="s">
        <v>209</v>
      </c>
      <c r="M413" t="s">
        <v>733</v>
      </c>
      <c r="N413">
        <v>50208</v>
      </c>
      <c r="O413" s="1">
        <v>42040</v>
      </c>
      <c r="P413" s="1">
        <v>42041</v>
      </c>
      <c r="Q413" s="5">
        <f t="shared" si="12"/>
        <v>1</v>
      </c>
      <c r="R413">
        <v>0.06</v>
      </c>
      <c r="S413">
        <v>279.81</v>
      </c>
      <c r="T413">
        <v>23.19</v>
      </c>
      <c r="U413">
        <v>6</v>
      </c>
      <c r="V413">
        <f t="shared" si="13"/>
        <v>1701.9900000000002</v>
      </c>
      <c r="W413">
        <v>90236</v>
      </c>
      <c r="X413" t="s">
        <v>3008</v>
      </c>
    </row>
    <row r="414" spans="1:24" x14ac:dyDescent="0.35">
      <c r="A414">
        <v>2359</v>
      </c>
      <c r="B414" t="s">
        <v>983</v>
      </c>
      <c r="C414" t="s">
        <v>21</v>
      </c>
      <c r="D414" t="s">
        <v>34</v>
      </c>
      <c r="E414" t="s">
        <v>67</v>
      </c>
      <c r="F414" t="s">
        <v>44</v>
      </c>
      <c r="G414" t="s">
        <v>84</v>
      </c>
      <c r="H414" t="s">
        <v>46</v>
      </c>
      <c r="I414" t="s">
        <v>984</v>
      </c>
      <c r="J414" t="s">
        <v>28</v>
      </c>
      <c r="K414" t="s">
        <v>29</v>
      </c>
      <c r="L414" t="s">
        <v>119</v>
      </c>
      <c r="M414" t="s">
        <v>985</v>
      </c>
      <c r="N414">
        <v>33917</v>
      </c>
      <c r="O414" s="1">
        <v>42040</v>
      </c>
      <c r="P414" s="1">
        <v>42040</v>
      </c>
      <c r="Q414" s="5">
        <f t="shared" si="12"/>
        <v>0</v>
      </c>
      <c r="R414">
        <v>0</v>
      </c>
      <c r="S414">
        <v>7.28</v>
      </c>
      <c r="T414">
        <v>1.77</v>
      </c>
      <c r="U414">
        <v>7</v>
      </c>
      <c r="V414">
        <f t="shared" si="13"/>
        <v>52.730000000000004</v>
      </c>
      <c r="W414">
        <v>88265</v>
      </c>
      <c r="X414" t="s">
        <v>3007</v>
      </c>
    </row>
    <row r="415" spans="1:24" x14ac:dyDescent="0.35">
      <c r="A415">
        <v>672</v>
      </c>
      <c r="B415" t="s">
        <v>986</v>
      </c>
      <c r="C415" t="s">
        <v>43</v>
      </c>
      <c r="D415" t="s">
        <v>34</v>
      </c>
      <c r="E415" t="s">
        <v>23</v>
      </c>
      <c r="F415" t="s">
        <v>44</v>
      </c>
      <c r="G415" t="s">
        <v>45</v>
      </c>
      <c r="H415" t="s">
        <v>46</v>
      </c>
      <c r="I415" t="s">
        <v>987</v>
      </c>
      <c r="J415" t="s">
        <v>28</v>
      </c>
      <c r="K415" t="s">
        <v>48</v>
      </c>
      <c r="L415" t="s">
        <v>209</v>
      </c>
      <c r="M415" t="s">
        <v>733</v>
      </c>
      <c r="N415">
        <v>50208</v>
      </c>
      <c r="O415" s="1">
        <v>42040</v>
      </c>
      <c r="P415" s="1">
        <v>42044</v>
      </c>
      <c r="Q415" s="5">
        <f t="shared" si="12"/>
        <v>4</v>
      </c>
      <c r="R415">
        <v>7.0000000000000007E-2</v>
      </c>
      <c r="S415">
        <v>2.88</v>
      </c>
      <c r="T415">
        <v>1.01</v>
      </c>
      <c r="U415">
        <v>12</v>
      </c>
      <c r="V415">
        <f t="shared" si="13"/>
        <v>35.5</v>
      </c>
      <c r="W415">
        <v>88173</v>
      </c>
      <c r="X415" t="s">
        <v>3008</v>
      </c>
    </row>
    <row r="416" spans="1:24" x14ac:dyDescent="0.35">
      <c r="A416">
        <v>672</v>
      </c>
      <c r="B416" t="s">
        <v>986</v>
      </c>
      <c r="C416" t="s">
        <v>43</v>
      </c>
      <c r="D416" t="s">
        <v>34</v>
      </c>
      <c r="E416" t="s">
        <v>23</v>
      </c>
      <c r="F416" t="s">
        <v>36</v>
      </c>
      <c r="G416" t="s">
        <v>131</v>
      </c>
      <c r="H416" t="s">
        <v>69</v>
      </c>
      <c r="I416" t="s">
        <v>988</v>
      </c>
      <c r="J416" t="s">
        <v>28</v>
      </c>
      <c r="K416" t="s">
        <v>48</v>
      </c>
      <c r="L416" t="s">
        <v>209</v>
      </c>
      <c r="M416" t="s">
        <v>733</v>
      </c>
      <c r="N416">
        <v>50208</v>
      </c>
      <c r="O416" s="1">
        <v>42040</v>
      </c>
      <c r="P416" s="1">
        <v>42047</v>
      </c>
      <c r="Q416" s="5">
        <f t="shared" si="12"/>
        <v>7</v>
      </c>
      <c r="R416">
        <v>0.1</v>
      </c>
      <c r="S416">
        <v>195.99</v>
      </c>
      <c r="T416">
        <v>3.99</v>
      </c>
      <c r="U416">
        <v>2</v>
      </c>
      <c r="V416">
        <f t="shared" si="13"/>
        <v>395.87</v>
      </c>
      <c r="W416">
        <v>88173</v>
      </c>
      <c r="X416" t="s">
        <v>3008</v>
      </c>
    </row>
    <row r="417" spans="1:24" x14ac:dyDescent="0.35">
      <c r="A417">
        <v>1427</v>
      </c>
      <c r="B417" t="s">
        <v>989</v>
      </c>
      <c r="C417" t="s">
        <v>43</v>
      </c>
      <c r="D417" t="s">
        <v>34</v>
      </c>
      <c r="E417" t="s">
        <v>67</v>
      </c>
      <c r="F417" t="s">
        <v>36</v>
      </c>
      <c r="G417" t="s">
        <v>131</v>
      </c>
      <c r="H417" t="s">
        <v>69</v>
      </c>
      <c r="I417" t="s">
        <v>944</v>
      </c>
      <c r="J417" t="s">
        <v>28</v>
      </c>
      <c r="K417" t="s">
        <v>48</v>
      </c>
      <c r="L417" t="s">
        <v>285</v>
      </c>
      <c r="M417" t="s">
        <v>990</v>
      </c>
      <c r="N417">
        <v>48708</v>
      </c>
      <c r="O417" s="1">
        <v>42040</v>
      </c>
      <c r="P417" s="1">
        <v>42044</v>
      </c>
      <c r="Q417" s="5">
        <f t="shared" si="12"/>
        <v>4</v>
      </c>
      <c r="R417">
        <v>0.09</v>
      </c>
      <c r="S417">
        <v>125.99</v>
      </c>
      <c r="T417">
        <v>2.5</v>
      </c>
      <c r="U417">
        <v>18</v>
      </c>
      <c r="V417">
        <f t="shared" si="13"/>
        <v>2270.2299999999996</v>
      </c>
      <c r="W417">
        <v>90905</v>
      </c>
      <c r="X417" t="s">
        <v>3008</v>
      </c>
    </row>
    <row r="418" spans="1:24" x14ac:dyDescent="0.35">
      <c r="A418">
        <v>1816</v>
      </c>
      <c r="B418" t="s">
        <v>991</v>
      </c>
      <c r="C418" t="s">
        <v>43</v>
      </c>
      <c r="D418" t="s">
        <v>34</v>
      </c>
      <c r="E418" t="s">
        <v>35</v>
      </c>
      <c r="F418" t="s">
        <v>44</v>
      </c>
      <c r="G418" t="s">
        <v>45</v>
      </c>
      <c r="H418" t="s">
        <v>38</v>
      </c>
      <c r="I418" t="s">
        <v>992</v>
      </c>
      <c r="J418" t="s">
        <v>28</v>
      </c>
      <c r="K418" t="s">
        <v>48</v>
      </c>
      <c r="L418" t="s">
        <v>285</v>
      </c>
      <c r="M418" t="s">
        <v>993</v>
      </c>
      <c r="N418">
        <v>48187</v>
      </c>
      <c r="O418" s="1">
        <v>42040</v>
      </c>
      <c r="P418" s="1">
        <v>42042</v>
      </c>
      <c r="Q418" s="5">
        <f t="shared" si="12"/>
        <v>2</v>
      </c>
      <c r="R418">
        <v>0.01</v>
      </c>
      <c r="S418">
        <v>10.48</v>
      </c>
      <c r="T418">
        <v>2.89</v>
      </c>
      <c r="U418">
        <v>19</v>
      </c>
      <c r="V418">
        <f t="shared" si="13"/>
        <v>202</v>
      </c>
      <c r="W418">
        <v>85990</v>
      </c>
      <c r="X418" t="s">
        <v>3008</v>
      </c>
    </row>
    <row r="419" spans="1:24" x14ac:dyDescent="0.35">
      <c r="A419">
        <v>1821</v>
      </c>
      <c r="B419" t="s">
        <v>994</v>
      </c>
      <c r="C419" t="s">
        <v>43</v>
      </c>
      <c r="D419" t="s">
        <v>34</v>
      </c>
      <c r="E419" t="s">
        <v>35</v>
      </c>
      <c r="F419" t="s">
        <v>44</v>
      </c>
      <c r="G419" t="s">
        <v>45</v>
      </c>
      <c r="H419" t="s">
        <v>38</v>
      </c>
      <c r="I419" t="s">
        <v>992</v>
      </c>
      <c r="J419" t="s">
        <v>28</v>
      </c>
      <c r="K419" t="s">
        <v>107</v>
      </c>
      <c r="L419" t="s">
        <v>108</v>
      </c>
      <c r="M419" t="s">
        <v>109</v>
      </c>
      <c r="N419">
        <v>10177</v>
      </c>
      <c r="O419" s="1">
        <v>42040</v>
      </c>
      <c r="P419" s="1">
        <v>42042</v>
      </c>
      <c r="Q419" s="5">
        <f t="shared" si="12"/>
        <v>2</v>
      </c>
      <c r="R419">
        <v>0.01</v>
      </c>
      <c r="S419">
        <v>10.48</v>
      </c>
      <c r="T419">
        <v>2.89</v>
      </c>
      <c r="U419">
        <v>76</v>
      </c>
      <c r="V419">
        <f t="shared" si="13"/>
        <v>799.36</v>
      </c>
      <c r="W419">
        <v>34435</v>
      </c>
      <c r="X419" t="s">
        <v>3010</v>
      </c>
    </row>
    <row r="420" spans="1:24" x14ac:dyDescent="0.35">
      <c r="A420">
        <v>980</v>
      </c>
      <c r="B420" t="s">
        <v>995</v>
      </c>
      <c r="C420" t="s">
        <v>112</v>
      </c>
      <c r="D420" t="s">
        <v>34</v>
      </c>
      <c r="E420" t="s">
        <v>90</v>
      </c>
      <c r="F420" t="s">
        <v>44</v>
      </c>
      <c r="G420" t="s">
        <v>74</v>
      </c>
      <c r="H420" t="s">
        <v>69</v>
      </c>
      <c r="I420" t="s">
        <v>996</v>
      </c>
      <c r="J420" t="s">
        <v>28</v>
      </c>
      <c r="K420" t="s">
        <v>107</v>
      </c>
      <c r="L420" t="s">
        <v>629</v>
      </c>
      <c r="M420" t="s">
        <v>630</v>
      </c>
      <c r="N420">
        <v>5403</v>
      </c>
      <c r="O420" s="1">
        <v>42040</v>
      </c>
      <c r="P420" s="1">
        <v>42041</v>
      </c>
      <c r="Q420" s="5">
        <f t="shared" si="12"/>
        <v>1</v>
      </c>
      <c r="R420">
        <v>0</v>
      </c>
      <c r="S420">
        <v>37.76</v>
      </c>
      <c r="T420">
        <v>12.9</v>
      </c>
      <c r="U420">
        <v>12</v>
      </c>
      <c r="V420">
        <f t="shared" si="13"/>
        <v>466.02</v>
      </c>
      <c r="W420">
        <v>87258</v>
      </c>
      <c r="X420" t="s">
        <v>3010</v>
      </c>
    </row>
    <row r="421" spans="1:24" x14ac:dyDescent="0.35">
      <c r="A421">
        <v>2094</v>
      </c>
      <c r="B421" t="s">
        <v>997</v>
      </c>
      <c r="C421" t="s">
        <v>112</v>
      </c>
      <c r="D421" t="s">
        <v>22</v>
      </c>
      <c r="E421" t="s">
        <v>90</v>
      </c>
      <c r="F421" t="s">
        <v>24</v>
      </c>
      <c r="G421" t="s">
        <v>25</v>
      </c>
      <c r="H421" t="s">
        <v>26</v>
      </c>
      <c r="I421" t="s">
        <v>998</v>
      </c>
      <c r="J421" t="s">
        <v>28</v>
      </c>
      <c r="K421" t="s">
        <v>55</v>
      </c>
      <c r="L421" t="s">
        <v>86</v>
      </c>
      <c r="M421" t="s">
        <v>999</v>
      </c>
      <c r="N421">
        <v>95928</v>
      </c>
      <c r="O421" s="1">
        <v>42040</v>
      </c>
      <c r="P421" s="1">
        <v>42041</v>
      </c>
      <c r="Q421" s="5">
        <f t="shared" si="12"/>
        <v>1</v>
      </c>
      <c r="R421">
        <v>0.08</v>
      </c>
      <c r="S421">
        <v>400.98</v>
      </c>
      <c r="T421">
        <v>42.52</v>
      </c>
      <c r="U421">
        <v>20</v>
      </c>
      <c r="V421">
        <f t="shared" si="13"/>
        <v>8062.0400000000009</v>
      </c>
      <c r="W421">
        <v>86629</v>
      </c>
      <c r="X421" t="s">
        <v>3009</v>
      </c>
    </row>
    <row r="422" spans="1:24" x14ac:dyDescent="0.35">
      <c r="A422">
        <v>2282</v>
      </c>
      <c r="B422" t="s">
        <v>1000</v>
      </c>
      <c r="C422" t="s">
        <v>112</v>
      </c>
      <c r="D422" t="s">
        <v>34</v>
      </c>
      <c r="E422" t="s">
        <v>67</v>
      </c>
      <c r="F422" t="s">
        <v>44</v>
      </c>
      <c r="G422" t="s">
        <v>84</v>
      </c>
      <c r="H422" t="s">
        <v>69</v>
      </c>
      <c r="I422" t="s">
        <v>467</v>
      </c>
      <c r="J422" t="s">
        <v>28</v>
      </c>
      <c r="K422" t="s">
        <v>48</v>
      </c>
      <c r="L422" t="s">
        <v>353</v>
      </c>
      <c r="M422" t="s">
        <v>1001</v>
      </c>
      <c r="N422">
        <v>53713</v>
      </c>
      <c r="O422" s="1">
        <v>42040</v>
      </c>
      <c r="P422" s="1">
        <v>42042</v>
      </c>
      <c r="Q422" s="5">
        <f t="shared" si="12"/>
        <v>2</v>
      </c>
      <c r="R422">
        <v>0.04</v>
      </c>
      <c r="S422">
        <v>5.98</v>
      </c>
      <c r="T422">
        <v>5.79</v>
      </c>
      <c r="U422">
        <v>14</v>
      </c>
      <c r="V422">
        <f t="shared" si="13"/>
        <v>89.47</v>
      </c>
      <c r="W422">
        <v>85950</v>
      </c>
      <c r="X422" t="s">
        <v>3008</v>
      </c>
    </row>
    <row r="423" spans="1:24" x14ac:dyDescent="0.35">
      <c r="A423">
        <v>2747</v>
      </c>
      <c r="B423" t="s">
        <v>1002</v>
      </c>
      <c r="C423" t="s">
        <v>112</v>
      </c>
      <c r="D423" t="s">
        <v>34</v>
      </c>
      <c r="E423" t="s">
        <v>90</v>
      </c>
      <c r="F423" t="s">
        <v>24</v>
      </c>
      <c r="G423" t="s">
        <v>122</v>
      </c>
      <c r="H423" t="s">
        <v>69</v>
      </c>
      <c r="I423" t="s">
        <v>1003</v>
      </c>
      <c r="J423" t="s">
        <v>28</v>
      </c>
      <c r="K423" t="s">
        <v>107</v>
      </c>
      <c r="L423" t="s">
        <v>108</v>
      </c>
      <c r="M423" t="s">
        <v>109</v>
      </c>
      <c r="N423">
        <v>10115</v>
      </c>
      <c r="O423" s="1">
        <v>42040</v>
      </c>
      <c r="P423" s="1">
        <v>42042</v>
      </c>
      <c r="Q423" s="5">
        <f t="shared" si="12"/>
        <v>2</v>
      </c>
      <c r="R423">
        <v>0.08</v>
      </c>
      <c r="S423">
        <v>9.98</v>
      </c>
      <c r="T423">
        <v>12.52</v>
      </c>
      <c r="U423">
        <v>15</v>
      </c>
      <c r="V423">
        <f t="shared" si="13"/>
        <v>162.14000000000001</v>
      </c>
      <c r="W423">
        <v>35200</v>
      </c>
      <c r="X423" t="s">
        <v>3010</v>
      </c>
    </row>
    <row r="424" spans="1:24" x14ac:dyDescent="0.35">
      <c r="A424">
        <v>2803</v>
      </c>
      <c r="B424" t="s">
        <v>1004</v>
      </c>
      <c r="C424" t="s">
        <v>112</v>
      </c>
      <c r="D424" t="s">
        <v>22</v>
      </c>
      <c r="E424" t="s">
        <v>23</v>
      </c>
      <c r="F424" t="s">
        <v>36</v>
      </c>
      <c r="G424" t="s">
        <v>52</v>
      </c>
      <c r="H424" t="s">
        <v>53</v>
      </c>
      <c r="I424" t="s">
        <v>1005</v>
      </c>
      <c r="J424" t="s">
        <v>28</v>
      </c>
      <c r="K424" t="s">
        <v>55</v>
      </c>
      <c r="L424" t="s">
        <v>86</v>
      </c>
      <c r="M424" t="s">
        <v>1006</v>
      </c>
      <c r="N424">
        <v>90022</v>
      </c>
      <c r="O424" s="1">
        <v>42040</v>
      </c>
      <c r="P424" s="1">
        <v>42041</v>
      </c>
      <c r="Q424" s="5">
        <f t="shared" si="12"/>
        <v>1</v>
      </c>
      <c r="R424">
        <v>7.0000000000000007E-2</v>
      </c>
      <c r="S424">
        <v>500.98</v>
      </c>
      <c r="T424">
        <v>28.14</v>
      </c>
      <c r="U424">
        <v>10</v>
      </c>
      <c r="V424">
        <f t="shared" si="13"/>
        <v>5037.8700000000008</v>
      </c>
      <c r="W424">
        <v>86227</v>
      </c>
      <c r="X424" t="s">
        <v>3009</v>
      </c>
    </row>
    <row r="425" spans="1:24" x14ac:dyDescent="0.35">
      <c r="A425">
        <v>2803</v>
      </c>
      <c r="B425" t="s">
        <v>1004</v>
      </c>
      <c r="C425" t="s">
        <v>112</v>
      </c>
      <c r="D425" t="s">
        <v>34</v>
      </c>
      <c r="E425" t="s">
        <v>23</v>
      </c>
      <c r="F425" t="s">
        <v>44</v>
      </c>
      <c r="G425" t="s">
        <v>74</v>
      </c>
      <c r="H425" t="s">
        <v>69</v>
      </c>
      <c r="I425" t="s">
        <v>1007</v>
      </c>
      <c r="J425" t="s">
        <v>28</v>
      </c>
      <c r="K425" t="s">
        <v>55</v>
      </c>
      <c r="L425" t="s">
        <v>86</v>
      </c>
      <c r="M425" t="s">
        <v>1006</v>
      </c>
      <c r="N425">
        <v>90022</v>
      </c>
      <c r="O425" s="1">
        <v>42040</v>
      </c>
      <c r="P425" s="1">
        <v>42042</v>
      </c>
      <c r="Q425" s="5">
        <f t="shared" si="12"/>
        <v>2</v>
      </c>
      <c r="R425">
        <v>0.1</v>
      </c>
      <c r="S425">
        <v>178.47</v>
      </c>
      <c r="T425">
        <v>19.989999999999998</v>
      </c>
      <c r="U425">
        <v>1</v>
      </c>
      <c r="V425">
        <f t="shared" si="13"/>
        <v>198.36</v>
      </c>
      <c r="W425">
        <v>86227</v>
      </c>
      <c r="X425" t="s">
        <v>3009</v>
      </c>
    </row>
    <row r="426" spans="1:24" x14ac:dyDescent="0.35">
      <c r="A426">
        <v>1117</v>
      </c>
      <c r="B426" t="s">
        <v>1008</v>
      </c>
      <c r="C426" t="s">
        <v>66</v>
      </c>
      <c r="D426" t="s">
        <v>34</v>
      </c>
      <c r="E426" t="s">
        <v>67</v>
      </c>
      <c r="F426" t="s">
        <v>44</v>
      </c>
      <c r="G426" t="s">
        <v>74</v>
      </c>
      <c r="H426" t="s">
        <v>60</v>
      </c>
      <c r="I426" t="s">
        <v>1009</v>
      </c>
      <c r="J426" t="s">
        <v>28</v>
      </c>
      <c r="K426" t="s">
        <v>55</v>
      </c>
      <c r="L426" t="s">
        <v>584</v>
      </c>
      <c r="M426" t="s">
        <v>1010</v>
      </c>
      <c r="N426">
        <v>85705</v>
      </c>
      <c r="O426" s="1">
        <v>42040</v>
      </c>
      <c r="P426" s="1">
        <v>42041</v>
      </c>
      <c r="Q426" s="5">
        <f t="shared" si="12"/>
        <v>1</v>
      </c>
      <c r="R426">
        <v>0.06</v>
      </c>
      <c r="S426">
        <v>64.650000000000006</v>
      </c>
      <c r="T426">
        <v>35</v>
      </c>
      <c r="U426">
        <v>4</v>
      </c>
      <c r="V426">
        <f t="shared" si="13"/>
        <v>293.54000000000002</v>
      </c>
      <c r="W426">
        <v>86768</v>
      </c>
      <c r="X426" t="s">
        <v>3009</v>
      </c>
    </row>
    <row r="427" spans="1:24" x14ac:dyDescent="0.35">
      <c r="A427">
        <v>2498</v>
      </c>
      <c r="B427" t="s">
        <v>925</v>
      </c>
      <c r="C427" t="s">
        <v>66</v>
      </c>
      <c r="D427" t="s">
        <v>34</v>
      </c>
      <c r="E427" t="s">
        <v>23</v>
      </c>
      <c r="F427" t="s">
        <v>44</v>
      </c>
      <c r="G427" t="s">
        <v>45</v>
      </c>
      <c r="H427" t="s">
        <v>46</v>
      </c>
      <c r="I427" t="s">
        <v>570</v>
      </c>
      <c r="J427" t="s">
        <v>28</v>
      </c>
      <c r="K427" t="s">
        <v>55</v>
      </c>
      <c r="L427" t="s">
        <v>86</v>
      </c>
      <c r="M427" t="s">
        <v>886</v>
      </c>
      <c r="N427">
        <v>92024</v>
      </c>
      <c r="O427" s="1">
        <v>42040</v>
      </c>
      <c r="P427" s="1">
        <v>42041</v>
      </c>
      <c r="Q427" s="5">
        <f t="shared" si="12"/>
        <v>1</v>
      </c>
      <c r="R427">
        <v>0.08</v>
      </c>
      <c r="S427">
        <v>1.68</v>
      </c>
      <c r="T427">
        <v>1.57</v>
      </c>
      <c r="U427">
        <v>88</v>
      </c>
      <c r="V427">
        <f t="shared" si="13"/>
        <v>149.32999999999998</v>
      </c>
      <c r="W427">
        <v>20007</v>
      </c>
      <c r="X427" t="s">
        <v>3009</v>
      </c>
    </row>
    <row r="428" spans="1:24" x14ac:dyDescent="0.35">
      <c r="A428">
        <v>421</v>
      </c>
      <c r="B428" t="s">
        <v>1011</v>
      </c>
      <c r="C428" t="s">
        <v>21</v>
      </c>
      <c r="D428" t="s">
        <v>34</v>
      </c>
      <c r="E428" t="s">
        <v>23</v>
      </c>
      <c r="F428" t="s">
        <v>36</v>
      </c>
      <c r="G428" t="s">
        <v>52</v>
      </c>
      <c r="H428" t="s">
        <v>140</v>
      </c>
      <c r="I428" t="s">
        <v>1012</v>
      </c>
      <c r="J428" t="s">
        <v>28</v>
      </c>
      <c r="K428" t="s">
        <v>107</v>
      </c>
      <c r="L428" t="s">
        <v>393</v>
      </c>
      <c r="M428" t="s">
        <v>1013</v>
      </c>
      <c r="N428">
        <v>7201</v>
      </c>
      <c r="O428" s="1">
        <v>42041</v>
      </c>
      <c r="P428" s="1">
        <v>42043</v>
      </c>
      <c r="Q428" s="5">
        <f t="shared" si="12"/>
        <v>2</v>
      </c>
      <c r="R428">
        <v>0.09</v>
      </c>
      <c r="S428">
        <v>999.99</v>
      </c>
      <c r="T428">
        <v>13.99</v>
      </c>
      <c r="U428">
        <v>1</v>
      </c>
      <c r="V428">
        <f t="shared" si="13"/>
        <v>1013.89</v>
      </c>
      <c r="W428">
        <v>87700</v>
      </c>
      <c r="X428" t="s">
        <v>3010</v>
      </c>
    </row>
    <row r="429" spans="1:24" x14ac:dyDescent="0.35">
      <c r="A429">
        <v>1020</v>
      </c>
      <c r="B429" t="s">
        <v>1014</v>
      </c>
      <c r="C429" t="s">
        <v>21</v>
      </c>
      <c r="D429" t="s">
        <v>34</v>
      </c>
      <c r="E429" t="s">
        <v>23</v>
      </c>
      <c r="F429" t="s">
        <v>44</v>
      </c>
      <c r="G429" t="s">
        <v>68</v>
      </c>
      <c r="H429" t="s">
        <v>69</v>
      </c>
      <c r="I429" t="s">
        <v>1015</v>
      </c>
      <c r="J429" t="s">
        <v>28</v>
      </c>
      <c r="K429" t="s">
        <v>48</v>
      </c>
      <c r="L429" t="s">
        <v>533</v>
      </c>
      <c r="M429" t="s">
        <v>1016</v>
      </c>
      <c r="N429">
        <v>66762</v>
      </c>
      <c r="O429" s="1">
        <v>42041</v>
      </c>
      <c r="P429" s="1">
        <v>42042</v>
      </c>
      <c r="Q429" s="5">
        <f t="shared" si="12"/>
        <v>1</v>
      </c>
      <c r="R429">
        <v>7.0000000000000007E-2</v>
      </c>
      <c r="S429">
        <v>4.13</v>
      </c>
      <c r="T429">
        <v>5.04</v>
      </c>
      <c r="U429">
        <v>20</v>
      </c>
      <c r="V429">
        <f t="shared" si="13"/>
        <v>87.570000000000007</v>
      </c>
      <c r="W429">
        <v>88634</v>
      </c>
      <c r="X429" t="s">
        <v>3008</v>
      </c>
    </row>
    <row r="430" spans="1:24" x14ac:dyDescent="0.35">
      <c r="A430">
        <v>1020</v>
      </c>
      <c r="B430" t="s">
        <v>1014</v>
      </c>
      <c r="C430" t="s">
        <v>21</v>
      </c>
      <c r="D430" t="s">
        <v>34</v>
      </c>
      <c r="E430" t="s">
        <v>23</v>
      </c>
      <c r="F430" t="s">
        <v>44</v>
      </c>
      <c r="G430" t="s">
        <v>341</v>
      </c>
      <c r="H430" t="s">
        <v>69</v>
      </c>
      <c r="I430" t="s">
        <v>1017</v>
      </c>
      <c r="J430" t="s">
        <v>28</v>
      </c>
      <c r="K430" t="s">
        <v>48</v>
      </c>
      <c r="L430" t="s">
        <v>533</v>
      </c>
      <c r="M430" t="s">
        <v>1016</v>
      </c>
      <c r="N430">
        <v>66762</v>
      </c>
      <c r="O430" s="1">
        <v>42041</v>
      </c>
      <c r="P430" s="1">
        <v>42043</v>
      </c>
      <c r="Q430" s="5">
        <f t="shared" si="12"/>
        <v>2</v>
      </c>
      <c r="R430">
        <v>0</v>
      </c>
      <c r="S430">
        <v>4.4800000000000004</v>
      </c>
      <c r="T430">
        <v>2.5</v>
      </c>
      <c r="U430">
        <v>14</v>
      </c>
      <c r="V430">
        <f t="shared" si="13"/>
        <v>65.22</v>
      </c>
      <c r="W430">
        <v>88634</v>
      </c>
      <c r="X430" t="s">
        <v>3008</v>
      </c>
    </row>
    <row r="431" spans="1:24" x14ac:dyDescent="0.35">
      <c r="A431">
        <v>1533</v>
      </c>
      <c r="B431" t="s">
        <v>1018</v>
      </c>
      <c r="C431" t="s">
        <v>33</v>
      </c>
      <c r="D431" t="s">
        <v>34</v>
      </c>
      <c r="E431" t="s">
        <v>90</v>
      </c>
      <c r="F431" t="s">
        <v>36</v>
      </c>
      <c r="G431" t="s">
        <v>37</v>
      </c>
      <c r="H431" t="s">
        <v>38</v>
      </c>
      <c r="I431" t="s">
        <v>1019</v>
      </c>
      <c r="J431" t="s">
        <v>28</v>
      </c>
      <c r="K431" t="s">
        <v>48</v>
      </c>
      <c r="L431" t="s">
        <v>76</v>
      </c>
      <c r="M431" t="s">
        <v>1020</v>
      </c>
      <c r="N431">
        <v>63130</v>
      </c>
      <c r="O431" s="1">
        <v>42041</v>
      </c>
      <c r="P431" s="1">
        <v>42042</v>
      </c>
      <c r="Q431" s="5">
        <f t="shared" si="12"/>
        <v>1</v>
      </c>
      <c r="R431">
        <v>0.02</v>
      </c>
      <c r="S431">
        <v>4.8899999999999997</v>
      </c>
      <c r="T431">
        <v>4.93</v>
      </c>
      <c r="U431">
        <v>14</v>
      </c>
      <c r="V431">
        <f t="shared" si="13"/>
        <v>73.36999999999999</v>
      </c>
      <c r="W431">
        <v>91328</v>
      </c>
      <c r="X431" t="s">
        <v>3008</v>
      </c>
    </row>
    <row r="432" spans="1:24" x14ac:dyDescent="0.35">
      <c r="A432">
        <v>1533</v>
      </c>
      <c r="B432" t="s">
        <v>1018</v>
      </c>
      <c r="C432" t="s">
        <v>33</v>
      </c>
      <c r="D432" t="s">
        <v>34</v>
      </c>
      <c r="E432" t="s">
        <v>90</v>
      </c>
      <c r="F432" t="s">
        <v>44</v>
      </c>
      <c r="G432" t="s">
        <v>84</v>
      </c>
      <c r="H432" t="s">
        <v>46</v>
      </c>
      <c r="I432" t="s">
        <v>169</v>
      </c>
      <c r="J432" t="s">
        <v>28</v>
      </c>
      <c r="K432" t="s">
        <v>48</v>
      </c>
      <c r="L432" t="s">
        <v>76</v>
      </c>
      <c r="M432" t="s">
        <v>1020</v>
      </c>
      <c r="N432">
        <v>63130</v>
      </c>
      <c r="O432" s="1">
        <v>42041</v>
      </c>
      <c r="P432" s="1">
        <v>42042</v>
      </c>
      <c r="Q432" s="5">
        <f t="shared" si="12"/>
        <v>1</v>
      </c>
      <c r="R432">
        <v>7.0000000000000007E-2</v>
      </c>
      <c r="S432">
        <v>10.06</v>
      </c>
      <c r="T432">
        <v>2.06</v>
      </c>
      <c r="U432">
        <v>5</v>
      </c>
      <c r="V432">
        <f t="shared" si="13"/>
        <v>52.290000000000006</v>
      </c>
      <c r="W432">
        <v>91328</v>
      </c>
      <c r="X432" t="s">
        <v>3008</v>
      </c>
    </row>
    <row r="433" spans="1:24" x14ac:dyDescent="0.35">
      <c r="A433">
        <v>1927</v>
      </c>
      <c r="B433" t="s">
        <v>1021</v>
      </c>
      <c r="C433" t="s">
        <v>33</v>
      </c>
      <c r="D433" t="s">
        <v>22</v>
      </c>
      <c r="E433" t="s">
        <v>67</v>
      </c>
      <c r="F433" t="s">
        <v>24</v>
      </c>
      <c r="G433" t="s">
        <v>25</v>
      </c>
      <c r="H433" t="s">
        <v>26</v>
      </c>
      <c r="I433" t="s">
        <v>1022</v>
      </c>
      <c r="J433" t="s">
        <v>28</v>
      </c>
      <c r="K433" t="s">
        <v>29</v>
      </c>
      <c r="L433" t="s">
        <v>267</v>
      </c>
      <c r="M433" t="s">
        <v>1023</v>
      </c>
      <c r="N433">
        <v>29611</v>
      </c>
      <c r="O433" s="1">
        <v>42041</v>
      </c>
      <c r="P433" s="1">
        <v>42041</v>
      </c>
      <c r="Q433" s="5">
        <f t="shared" si="12"/>
        <v>0</v>
      </c>
      <c r="R433">
        <v>0.02</v>
      </c>
      <c r="S433">
        <v>259.70999999999998</v>
      </c>
      <c r="T433">
        <v>66.67</v>
      </c>
      <c r="U433">
        <v>8</v>
      </c>
      <c r="V433">
        <f t="shared" si="13"/>
        <v>2144.33</v>
      </c>
      <c r="W433">
        <v>88579</v>
      </c>
      <c r="X433" t="s">
        <v>3007</v>
      </c>
    </row>
    <row r="434" spans="1:24" x14ac:dyDescent="0.35">
      <c r="A434">
        <v>2135</v>
      </c>
      <c r="B434" t="s">
        <v>1024</v>
      </c>
      <c r="C434" t="s">
        <v>33</v>
      </c>
      <c r="D434" t="s">
        <v>34</v>
      </c>
      <c r="E434" t="s">
        <v>67</v>
      </c>
      <c r="F434" t="s">
        <v>36</v>
      </c>
      <c r="G434" t="s">
        <v>131</v>
      </c>
      <c r="H434" t="s">
        <v>140</v>
      </c>
      <c r="I434" t="s">
        <v>1025</v>
      </c>
      <c r="J434" t="s">
        <v>28</v>
      </c>
      <c r="K434" t="s">
        <v>55</v>
      </c>
      <c r="L434" t="s">
        <v>636</v>
      </c>
      <c r="M434" t="s">
        <v>1026</v>
      </c>
      <c r="N434">
        <v>88101</v>
      </c>
      <c r="O434" s="1">
        <v>42041</v>
      </c>
      <c r="P434" s="1">
        <v>42042</v>
      </c>
      <c r="Q434" s="5">
        <f t="shared" si="12"/>
        <v>1</v>
      </c>
      <c r="R434">
        <v>0.01</v>
      </c>
      <c r="S434">
        <v>28.99</v>
      </c>
      <c r="T434">
        <v>8.59</v>
      </c>
      <c r="U434">
        <v>21</v>
      </c>
      <c r="V434">
        <f t="shared" si="13"/>
        <v>617.37</v>
      </c>
      <c r="W434">
        <v>91583</v>
      </c>
      <c r="X434" t="s">
        <v>3009</v>
      </c>
    </row>
    <row r="435" spans="1:24" x14ac:dyDescent="0.35">
      <c r="A435">
        <v>2486</v>
      </c>
      <c r="B435" t="s">
        <v>940</v>
      </c>
      <c r="C435" t="s">
        <v>33</v>
      </c>
      <c r="D435" t="s">
        <v>34</v>
      </c>
      <c r="E435" t="s">
        <v>23</v>
      </c>
      <c r="F435" t="s">
        <v>24</v>
      </c>
      <c r="G435" t="s">
        <v>25</v>
      </c>
      <c r="H435" t="s">
        <v>60</v>
      </c>
      <c r="I435" t="s">
        <v>1027</v>
      </c>
      <c r="J435" t="s">
        <v>28</v>
      </c>
      <c r="K435" t="s">
        <v>29</v>
      </c>
      <c r="L435" t="s">
        <v>71</v>
      </c>
      <c r="M435" t="s">
        <v>942</v>
      </c>
      <c r="N435">
        <v>30458</v>
      </c>
      <c r="O435" s="1">
        <v>42041</v>
      </c>
      <c r="P435" s="1">
        <v>42042</v>
      </c>
      <c r="Q435" s="5">
        <f t="shared" si="12"/>
        <v>1</v>
      </c>
      <c r="R435">
        <v>0.02</v>
      </c>
      <c r="S435">
        <v>71.37</v>
      </c>
      <c r="T435">
        <v>69</v>
      </c>
      <c r="U435">
        <v>4</v>
      </c>
      <c r="V435">
        <f t="shared" si="13"/>
        <v>354.46000000000004</v>
      </c>
      <c r="W435">
        <v>91414</v>
      </c>
      <c r="X435" t="s">
        <v>3007</v>
      </c>
    </row>
    <row r="436" spans="1:24" x14ac:dyDescent="0.35">
      <c r="A436">
        <v>2486</v>
      </c>
      <c r="B436" t="s">
        <v>940</v>
      </c>
      <c r="C436" t="s">
        <v>33</v>
      </c>
      <c r="D436" t="s">
        <v>83</v>
      </c>
      <c r="E436" t="s">
        <v>23</v>
      </c>
      <c r="F436" t="s">
        <v>36</v>
      </c>
      <c r="G436" t="s">
        <v>131</v>
      </c>
      <c r="H436" t="s">
        <v>69</v>
      </c>
      <c r="I436" t="s">
        <v>1028</v>
      </c>
      <c r="J436" t="s">
        <v>28</v>
      </c>
      <c r="K436" t="s">
        <v>29</v>
      </c>
      <c r="L436" t="s">
        <v>71</v>
      </c>
      <c r="M436" t="s">
        <v>942</v>
      </c>
      <c r="N436">
        <v>30458</v>
      </c>
      <c r="O436" s="1">
        <v>42041</v>
      </c>
      <c r="P436" s="1">
        <v>42043</v>
      </c>
      <c r="Q436" s="5">
        <f t="shared" si="12"/>
        <v>2</v>
      </c>
      <c r="R436">
        <v>0.03</v>
      </c>
      <c r="S436">
        <v>205.99</v>
      </c>
      <c r="T436">
        <v>8.99</v>
      </c>
      <c r="U436">
        <v>1</v>
      </c>
      <c r="V436">
        <f t="shared" si="13"/>
        <v>214.95000000000002</v>
      </c>
      <c r="W436">
        <v>91414</v>
      </c>
      <c r="X436" t="s">
        <v>3007</v>
      </c>
    </row>
    <row r="437" spans="1:24" x14ac:dyDescent="0.35">
      <c r="A437">
        <v>389</v>
      </c>
      <c r="B437" t="s">
        <v>1029</v>
      </c>
      <c r="C437" t="s">
        <v>43</v>
      </c>
      <c r="D437" t="s">
        <v>22</v>
      </c>
      <c r="E437" t="s">
        <v>90</v>
      </c>
      <c r="F437" t="s">
        <v>24</v>
      </c>
      <c r="G437" t="s">
        <v>105</v>
      </c>
      <c r="H437" t="s">
        <v>53</v>
      </c>
      <c r="I437" t="s">
        <v>888</v>
      </c>
      <c r="J437" t="s">
        <v>28</v>
      </c>
      <c r="K437" t="s">
        <v>48</v>
      </c>
      <c r="L437" t="s">
        <v>129</v>
      </c>
      <c r="M437" t="s">
        <v>1030</v>
      </c>
      <c r="N437">
        <v>68502</v>
      </c>
      <c r="O437" s="1">
        <v>42041</v>
      </c>
      <c r="P437" s="1">
        <v>42045</v>
      </c>
      <c r="Q437" s="5">
        <f t="shared" si="12"/>
        <v>4</v>
      </c>
      <c r="R437">
        <v>0.03</v>
      </c>
      <c r="S437">
        <v>160.97999999999999</v>
      </c>
      <c r="T437">
        <v>30</v>
      </c>
      <c r="U437">
        <v>11</v>
      </c>
      <c r="V437">
        <f t="shared" si="13"/>
        <v>1800.75</v>
      </c>
      <c r="W437">
        <v>90338</v>
      </c>
      <c r="X437" t="s">
        <v>3008</v>
      </c>
    </row>
    <row r="438" spans="1:24" x14ac:dyDescent="0.35">
      <c r="A438">
        <v>1607</v>
      </c>
      <c r="B438" t="s">
        <v>1031</v>
      </c>
      <c r="C438" t="s">
        <v>43</v>
      </c>
      <c r="D438" t="s">
        <v>83</v>
      </c>
      <c r="E438" t="s">
        <v>67</v>
      </c>
      <c r="F438" t="s">
        <v>44</v>
      </c>
      <c r="G438" t="s">
        <v>564</v>
      </c>
      <c r="H438" t="s">
        <v>38</v>
      </c>
      <c r="I438" t="s">
        <v>1032</v>
      </c>
      <c r="J438" t="s">
        <v>28</v>
      </c>
      <c r="K438" t="s">
        <v>107</v>
      </c>
      <c r="L438" t="s">
        <v>108</v>
      </c>
      <c r="M438" t="s">
        <v>1033</v>
      </c>
      <c r="N438">
        <v>11520</v>
      </c>
      <c r="O438" s="1">
        <v>42041</v>
      </c>
      <c r="P438" s="1">
        <v>42045</v>
      </c>
      <c r="Q438" s="5">
        <f t="shared" si="12"/>
        <v>4</v>
      </c>
      <c r="R438">
        <v>0.1</v>
      </c>
      <c r="S438">
        <v>5.68</v>
      </c>
      <c r="T438">
        <v>3.6</v>
      </c>
      <c r="U438">
        <v>21</v>
      </c>
      <c r="V438">
        <f t="shared" si="13"/>
        <v>122.78</v>
      </c>
      <c r="W438">
        <v>87995</v>
      </c>
      <c r="X438" t="s">
        <v>3010</v>
      </c>
    </row>
    <row r="439" spans="1:24" x14ac:dyDescent="0.35">
      <c r="A439">
        <v>2270</v>
      </c>
      <c r="B439" t="s">
        <v>1034</v>
      </c>
      <c r="C439" t="s">
        <v>43</v>
      </c>
      <c r="D439" t="s">
        <v>34</v>
      </c>
      <c r="E439" t="s">
        <v>23</v>
      </c>
      <c r="F439" t="s">
        <v>44</v>
      </c>
      <c r="G439" t="s">
        <v>91</v>
      </c>
      <c r="H439" t="s">
        <v>69</v>
      </c>
      <c r="I439" t="s">
        <v>1035</v>
      </c>
      <c r="J439" t="s">
        <v>28</v>
      </c>
      <c r="K439" t="s">
        <v>29</v>
      </c>
      <c r="L439" t="s">
        <v>267</v>
      </c>
      <c r="M439" t="s">
        <v>1036</v>
      </c>
      <c r="N439">
        <v>29662</v>
      </c>
      <c r="O439" s="1">
        <v>42041</v>
      </c>
      <c r="P439" s="1">
        <v>42043</v>
      </c>
      <c r="Q439" s="5">
        <f t="shared" si="12"/>
        <v>2</v>
      </c>
      <c r="R439">
        <v>0.01</v>
      </c>
      <c r="S439">
        <v>20.48</v>
      </c>
      <c r="T439">
        <v>6.32</v>
      </c>
      <c r="U439">
        <v>18</v>
      </c>
      <c r="V439">
        <f t="shared" si="13"/>
        <v>374.95</v>
      </c>
      <c r="W439">
        <v>89572</v>
      </c>
      <c r="X439" t="s">
        <v>3007</v>
      </c>
    </row>
    <row r="440" spans="1:24" x14ac:dyDescent="0.35">
      <c r="A440">
        <v>2270</v>
      </c>
      <c r="B440" t="s">
        <v>1034</v>
      </c>
      <c r="C440" t="s">
        <v>43</v>
      </c>
      <c r="D440" t="s">
        <v>34</v>
      </c>
      <c r="E440" t="s">
        <v>23</v>
      </c>
      <c r="F440" t="s">
        <v>44</v>
      </c>
      <c r="G440" t="s">
        <v>172</v>
      </c>
      <c r="H440" t="s">
        <v>46</v>
      </c>
      <c r="I440" t="s">
        <v>576</v>
      </c>
      <c r="J440" t="s">
        <v>28</v>
      </c>
      <c r="K440" t="s">
        <v>29</v>
      </c>
      <c r="L440" t="s">
        <v>267</v>
      </c>
      <c r="M440" t="s">
        <v>1036</v>
      </c>
      <c r="N440">
        <v>29662</v>
      </c>
      <c r="O440" s="1">
        <v>42041</v>
      </c>
      <c r="P440" s="1">
        <v>42046</v>
      </c>
      <c r="Q440" s="5">
        <f t="shared" si="12"/>
        <v>5</v>
      </c>
      <c r="R440">
        <v>0.09</v>
      </c>
      <c r="S440">
        <v>1.86</v>
      </c>
      <c r="T440">
        <v>2.58</v>
      </c>
      <c r="U440">
        <v>12</v>
      </c>
      <c r="V440">
        <f t="shared" si="13"/>
        <v>24.81</v>
      </c>
      <c r="W440">
        <v>89572</v>
      </c>
      <c r="X440" t="s">
        <v>3007</v>
      </c>
    </row>
    <row r="441" spans="1:24" x14ac:dyDescent="0.35">
      <c r="A441">
        <v>2270</v>
      </c>
      <c r="B441" t="s">
        <v>1034</v>
      </c>
      <c r="C441" t="s">
        <v>43</v>
      </c>
      <c r="D441" t="s">
        <v>34</v>
      </c>
      <c r="E441" t="s">
        <v>23</v>
      </c>
      <c r="F441" t="s">
        <v>36</v>
      </c>
      <c r="G441" t="s">
        <v>131</v>
      </c>
      <c r="H441" t="s">
        <v>69</v>
      </c>
      <c r="I441" t="s">
        <v>834</v>
      </c>
      <c r="J441" t="s">
        <v>28</v>
      </c>
      <c r="K441" t="s">
        <v>29</v>
      </c>
      <c r="L441" t="s">
        <v>267</v>
      </c>
      <c r="M441" t="s">
        <v>1036</v>
      </c>
      <c r="N441">
        <v>29662</v>
      </c>
      <c r="O441" s="1">
        <v>42041</v>
      </c>
      <c r="P441" s="1">
        <v>42046</v>
      </c>
      <c r="Q441" s="5">
        <f t="shared" si="12"/>
        <v>5</v>
      </c>
      <c r="R441">
        <v>0.08</v>
      </c>
      <c r="S441">
        <v>205.99</v>
      </c>
      <c r="T441">
        <v>2.5</v>
      </c>
      <c r="U441">
        <v>17</v>
      </c>
      <c r="V441">
        <f t="shared" si="13"/>
        <v>3504.25</v>
      </c>
      <c r="W441">
        <v>89572</v>
      </c>
      <c r="X441" t="s">
        <v>3007</v>
      </c>
    </row>
    <row r="442" spans="1:24" x14ac:dyDescent="0.35">
      <c r="A442">
        <v>697</v>
      </c>
      <c r="B442" t="s">
        <v>1037</v>
      </c>
      <c r="C442" t="s">
        <v>21</v>
      </c>
      <c r="D442" t="s">
        <v>34</v>
      </c>
      <c r="E442" t="s">
        <v>90</v>
      </c>
      <c r="F442" t="s">
        <v>44</v>
      </c>
      <c r="G442" t="s">
        <v>91</v>
      </c>
      <c r="H442" t="s">
        <v>69</v>
      </c>
      <c r="I442" t="s">
        <v>590</v>
      </c>
      <c r="J442" t="s">
        <v>28</v>
      </c>
      <c r="K442" t="s">
        <v>48</v>
      </c>
      <c r="L442" t="s">
        <v>49</v>
      </c>
      <c r="M442" t="s">
        <v>1038</v>
      </c>
      <c r="N442">
        <v>46312</v>
      </c>
      <c r="O442" s="1">
        <v>42042</v>
      </c>
      <c r="P442" s="1">
        <v>42044</v>
      </c>
      <c r="Q442" s="5">
        <f t="shared" si="12"/>
        <v>2</v>
      </c>
      <c r="R442">
        <v>0.08</v>
      </c>
      <c r="S442">
        <v>14.81</v>
      </c>
      <c r="T442">
        <v>13.32</v>
      </c>
      <c r="U442">
        <v>20</v>
      </c>
      <c r="V442">
        <f t="shared" si="13"/>
        <v>309.44</v>
      </c>
      <c r="W442">
        <v>89849</v>
      </c>
      <c r="X442" t="s">
        <v>3008</v>
      </c>
    </row>
    <row r="443" spans="1:24" x14ac:dyDescent="0.35">
      <c r="A443">
        <v>698</v>
      </c>
      <c r="B443" t="s">
        <v>1039</v>
      </c>
      <c r="C443" t="s">
        <v>21</v>
      </c>
      <c r="D443" t="s">
        <v>34</v>
      </c>
      <c r="E443" t="s">
        <v>90</v>
      </c>
      <c r="F443" t="s">
        <v>44</v>
      </c>
      <c r="G443" t="s">
        <v>91</v>
      </c>
      <c r="H443" t="s">
        <v>69</v>
      </c>
      <c r="I443" t="s">
        <v>590</v>
      </c>
      <c r="J443" t="s">
        <v>28</v>
      </c>
      <c r="K443" t="s">
        <v>55</v>
      </c>
      <c r="L443" t="s">
        <v>62</v>
      </c>
      <c r="M443" t="s">
        <v>138</v>
      </c>
      <c r="N443">
        <v>98105</v>
      </c>
      <c r="O443" s="1">
        <v>42042</v>
      </c>
      <c r="P443" s="1">
        <v>42044</v>
      </c>
      <c r="Q443" s="5">
        <f t="shared" si="12"/>
        <v>2</v>
      </c>
      <c r="R443">
        <v>0.08</v>
      </c>
      <c r="S443">
        <v>14.81</v>
      </c>
      <c r="T443">
        <v>13.32</v>
      </c>
      <c r="U443">
        <v>79</v>
      </c>
      <c r="V443">
        <f t="shared" si="13"/>
        <v>1183.23</v>
      </c>
      <c r="W443">
        <v>53410</v>
      </c>
      <c r="X443" t="s">
        <v>3009</v>
      </c>
    </row>
    <row r="444" spans="1:24" x14ac:dyDescent="0.35">
      <c r="A444">
        <v>2626</v>
      </c>
      <c r="B444" t="s">
        <v>1040</v>
      </c>
      <c r="C444" t="s">
        <v>33</v>
      </c>
      <c r="D444" t="s">
        <v>34</v>
      </c>
      <c r="E444" t="s">
        <v>35</v>
      </c>
      <c r="F444" t="s">
        <v>44</v>
      </c>
      <c r="G444" t="s">
        <v>68</v>
      </c>
      <c r="H444" t="s">
        <v>69</v>
      </c>
      <c r="I444" t="s">
        <v>1041</v>
      </c>
      <c r="J444" t="s">
        <v>28</v>
      </c>
      <c r="K444" t="s">
        <v>55</v>
      </c>
      <c r="L444" t="s">
        <v>86</v>
      </c>
      <c r="M444" t="s">
        <v>767</v>
      </c>
      <c r="N444">
        <v>94025</v>
      </c>
      <c r="O444" s="1">
        <v>42042</v>
      </c>
      <c r="P444" s="1">
        <v>42043</v>
      </c>
      <c r="Q444" s="5">
        <f t="shared" si="12"/>
        <v>1</v>
      </c>
      <c r="R444">
        <v>0.1</v>
      </c>
      <c r="S444">
        <v>41.94</v>
      </c>
      <c r="T444">
        <v>2.99</v>
      </c>
      <c r="U444">
        <v>6</v>
      </c>
      <c r="V444">
        <f t="shared" si="13"/>
        <v>254.53</v>
      </c>
      <c r="W444">
        <v>90927</v>
      </c>
      <c r="X444" t="s">
        <v>3009</v>
      </c>
    </row>
    <row r="445" spans="1:24" x14ac:dyDescent="0.35">
      <c r="A445">
        <v>3351</v>
      </c>
      <c r="B445" t="s">
        <v>952</v>
      </c>
      <c r="C445" t="s">
        <v>33</v>
      </c>
      <c r="D445" t="s">
        <v>83</v>
      </c>
      <c r="E445" t="s">
        <v>23</v>
      </c>
      <c r="F445" t="s">
        <v>44</v>
      </c>
      <c r="G445" t="s">
        <v>45</v>
      </c>
      <c r="H445" t="s">
        <v>46</v>
      </c>
      <c r="I445" t="s">
        <v>1042</v>
      </c>
      <c r="J445" t="s">
        <v>28</v>
      </c>
      <c r="K445" t="s">
        <v>55</v>
      </c>
      <c r="L445" t="s">
        <v>62</v>
      </c>
      <c r="M445" t="s">
        <v>953</v>
      </c>
      <c r="N445">
        <v>99301</v>
      </c>
      <c r="O445" s="1">
        <v>42042</v>
      </c>
      <c r="P445" s="1">
        <v>42044</v>
      </c>
      <c r="Q445" s="5">
        <f t="shared" si="12"/>
        <v>2</v>
      </c>
      <c r="R445">
        <v>0.06</v>
      </c>
      <c r="S445">
        <v>6.7</v>
      </c>
      <c r="T445">
        <v>1.56</v>
      </c>
      <c r="U445">
        <v>12</v>
      </c>
      <c r="V445">
        <f t="shared" si="13"/>
        <v>81.900000000000006</v>
      </c>
      <c r="W445">
        <v>91298</v>
      </c>
      <c r="X445" t="s">
        <v>3009</v>
      </c>
    </row>
    <row r="446" spans="1:24" x14ac:dyDescent="0.35">
      <c r="A446">
        <v>1121</v>
      </c>
      <c r="B446" t="s">
        <v>1043</v>
      </c>
      <c r="C446" t="s">
        <v>43</v>
      </c>
      <c r="D446" t="s">
        <v>34</v>
      </c>
      <c r="E446" t="s">
        <v>35</v>
      </c>
      <c r="F446" t="s">
        <v>44</v>
      </c>
      <c r="G446" t="s">
        <v>84</v>
      </c>
      <c r="H446" t="s">
        <v>69</v>
      </c>
      <c r="I446" t="s">
        <v>692</v>
      </c>
      <c r="J446" t="s">
        <v>28</v>
      </c>
      <c r="K446" t="s">
        <v>55</v>
      </c>
      <c r="L446" t="s">
        <v>86</v>
      </c>
      <c r="M446" t="s">
        <v>1044</v>
      </c>
      <c r="N446">
        <v>92592</v>
      </c>
      <c r="O446" s="1">
        <v>42042</v>
      </c>
      <c r="P446" s="1">
        <v>42049</v>
      </c>
      <c r="Q446" s="5">
        <f t="shared" si="12"/>
        <v>7</v>
      </c>
      <c r="R446">
        <v>0.04</v>
      </c>
      <c r="S446">
        <v>19.98</v>
      </c>
      <c r="T446">
        <v>8.68</v>
      </c>
      <c r="U446">
        <v>8</v>
      </c>
      <c r="V446">
        <f t="shared" si="13"/>
        <v>168.48000000000002</v>
      </c>
      <c r="W446">
        <v>86767</v>
      </c>
      <c r="X446" t="s">
        <v>3009</v>
      </c>
    </row>
    <row r="447" spans="1:24" x14ac:dyDescent="0.35">
      <c r="A447">
        <v>1121</v>
      </c>
      <c r="B447" t="s">
        <v>1043</v>
      </c>
      <c r="C447" t="s">
        <v>43</v>
      </c>
      <c r="D447" t="s">
        <v>34</v>
      </c>
      <c r="E447" t="s">
        <v>35</v>
      </c>
      <c r="F447" t="s">
        <v>36</v>
      </c>
      <c r="G447" t="s">
        <v>131</v>
      </c>
      <c r="H447" t="s">
        <v>69</v>
      </c>
      <c r="I447" t="s">
        <v>1045</v>
      </c>
      <c r="J447" t="s">
        <v>28</v>
      </c>
      <c r="K447" t="s">
        <v>55</v>
      </c>
      <c r="L447" t="s">
        <v>86</v>
      </c>
      <c r="M447" t="s">
        <v>1044</v>
      </c>
      <c r="N447">
        <v>92592</v>
      </c>
      <c r="O447" s="1">
        <v>42042</v>
      </c>
      <c r="P447" s="1">
        <v>42044</v>
      </c>
      <c r="Q447" s="5">
        <f t="shared" si="12"/>
        <v>2</v>
      </c>
      <c r="R447">
        <v>0.08</v>
      </c>
      <c r="S447">
        <v>125.99</v>
      </c>
      <c r="T447">
        <v>7.69</v>
      </c>
      <c r="U447">
        <v>7</v>
      </c>
      <c r="V447">
        <f t="shared" si="13"/>
        <v>889.54</v>
      </c>
      <c r="W447">
        <v>86767</v>
      </c>
      <c r="X447" t="s">
        <v>3009</v>
      </c>
    </row>
    <row r="448" spans="1:24" x14ac:dyDescent="0.35">
      <c r="A448">
        <v>1723</v>
      </c>
      <c r="B448" t="s">
        <v>884</v>
      </c>
      <c r="C448" t="s">
        <v>112</v>
      </c>
      <c r="D448" t="s">
        <v>34</v>
      </c>
      <c r="E448" t="s">
        <v>90</v>
      </c>
      <c r="F448" t="s">
        <v>44</v>
      </c>
      <c r="G448" t="s">
        <v>84</v>
      </c>
      <c r="H448" t="s">
        <v>69</v>
      </c>
      <c r="I448" t="s">
        <v>1046</v>
      </c>
      <c r="J448" t="s">
        <v>28</v>
      </c>
      <c r="K448" t="s">
        <v>55</v>
      </c>
      <c r="L448" t="s">
        <v>86</v>
      </c>
      <c r="M448" t="s">
        <v>886</v>
      </c>
      <c r="N448">
        <v>92037</v>
      </c>
      <c r="O448" s="1">
        <v>42042</v>
      </c>
      <c r="P448" s="1">
        <v>42044</v>
      </c>
      <c r="Q448" s="5">
        <f t="shared" si="12"/>
        <v>2</v>
      </c>
      <c r="R448">
        <v>0.05</v>
      </c>
      <c r="S448">
        <v>6.68</v>
      </c>
      <c r="T448">
        <v>5.66</v>
      </c>
      <c r="U448">
        <v>46</v>
      </c>
      <c r="V448">
        <f t="shared" si="13"/>
        <v>312.89</v>
      </c>
      <c r="W448">
        <v>44002</v>
      </c>
      <c r="X448" t="s">
        <v>3009</v>
      </c>
    </row>
    <row r="449" spans="1:24" x14ac:dyDescent="0.35">
      <c r="A449">
        <v>1723</v>
      </c>
      <c r="B449" t="s">
        <v>884</v>
      </c>
      <c r="C449" t="s">
        <v>112</v>
      </c>
      <c r="D449" t="s">
        <v>34</v>
      </c>
      <c r="E449" t="s">
        <v>90</v>
      </c>
      <c r="F449" t="s">
        <v>44</v>
      </c>
      <c r="G449" t="s">
        <v>74</v>
      </c>
      <c r="H449" t="s">
        <v>69</v>
      </c>
      <c r="I449" t="s">
        <v>1047</v>
      </c>
      <c r="J449" t="s">
        <v>28</v>
      </c>
      <c r="K449" t="s">
        <v>55</v>
      </c>
      <c r="L449" t="s">
        <v>86</v>
      </c>
      <c r="M449" t="s">
        <v>886</v>
      </c>
      <c r="N449">
        <v>92037</v>
      </c>
      <c r="O449" s="1">
        <v>42042</v>
      </c>
      <c r="P449" s="1">
        <v>42042</v>
      </c>
      <c r="Q449" s="5">
        <f t="shared" si="12"/>
        <v>0</v>
      </c>
      <c r="R449">
        <v>0.03</v>
      </c>
      <c r="S449">
        <v>17.7</v>
      </c>
      <c r="T449">
        <v>9.4700000000000006</v>
      </c>
      <c r="U449">
        <v>14</v>
      </c>
      <c r="V449">
        <f t="shared" si="13"/>
        <v>257.24</v>
      </c>
      <c r="W449">
        <v>44002</v>
      </c>
      <c r="X449" t="s">
        <v>3009</v>
      </c>
    </row>
    <row r="450" spans="1:24" x14ac:dyDescent="0.35">
      <c r="A450">
        <v>2813</v>
      </c>
      <c r="B450" t="s">
        <v>1048</v>
      </c>
      <c r="C450" t="s">
        <v>112</v>
      </c>
      <c r="D450" t="s">
        <v>34</v>
      </c>
      <c r="E450" t="s">
        <v>90</v>
      </c>
      <c r="F450" t="s">
        <v>44</v>
      </c>
      <c r="G450" t="s">
        <v>68</v>
      </c>
      <c r="H450" t="s">
        <v>69</v>
      </c>
      <c r="I450" t="s">
        <v>1049</v>
      </c>
      <c r="J450" t="s">
        <v>28</v>
      </c>
      <c r="K450" t="s">
        <v>29</v>
      </c>
      <c r="L450" t="s">
        <v>396</v>
      </c>
      <c r="M450" t="s">
        <v>1050</v>
      </c>
      <c r="N450">
        <v>37311</v>
      </c>
      <c r="O450" s="1">
        <v>42042</v>
      </c>
      <c r="P450" s="1">
        <v>42042</v>
      </c>
      <c r="Q450" s="5">
        <f t="shared" si="12"/>
        <v>0</v>
      </c>
      <c r="R450">
        <v>7.0000000000000007E-2</v>
      </c>
      <c r="S450">
        <v>30.56</v>
      </c>
      <c r="T450">
        <v>2.99</v>
      </c>
      <c r="U450">
        <v>12</v>
      </c>
      <c r="V450">
        <f t="shared" si="13"/>
        <v>369.64</v>
      </c>
      <c r="W450">
        <v>88819</v>
      </c>
      <c r="X450" t="s">
        <v>3007</v>
      </c>
    </row>
    <row r="451" spans="1:24" x14ac:dyDescent="0.35">
      <c r="A451">
        <v>1026</v>
      </c>
      <c r="B451" t="s">
        <v>1051</v>
      </c>
      <c r="C451" t="s">
        <v>66</v>
      </c>
      <c r="D451" t="s">
        <v>34</v>
      </c>
      <c r="E451" t="s">
        <v>23</v>
      </c>
      <c r="F451" t="s">
        <v>36</v>
      </c>
      <c r="G451" t="s">
        <v>131</v>
      </c>
      <c r="H451" t="s">
        <v>69</v>
      </c>
      <c r="I451" t="s">
        <v>1052</v>
      </c>
      <c r="J451" t="s">
        <v>28</v>
      </c>
      <c r="K451" t="s">
        <v>107</v>
      </c>
      <c r="L451" t="s">
        <v>108</v>
      </c>
      <c r="M451" t="s">
        <v>1053</v>
      </c>
      <c r="N451">
        <v>11722</v>
      </c>
      <c r="O451" s="1">
        <v>42042</v>
      </c>
      <c r="P451" s="1">
        <v>42042</v>
      </c>
      <c r="Q451" s="5">
        <f t="shared" ref="Q451:Q514" si="14">(P451-O451)</f>
        <v>0</v>
      </c>
      <c r="R451">
        <v>0.08</v>
      </c>
      <c r="S451">
        <v>65.989999999999995</v>
      </c>
      <c r="T451">
        <v>5.92</v>
      </c>
      <c r="U451">
        <v>22</v>
      </c>
      <c r="V451">
        <f t="shared" ref="V451:V514" si="15">((U451*S451)+T451)-R451</f>
        <v>1457.6200000000001</v>
      </c>
      <c r="W451">
        <v>89005</v>
      </c>
      <c r="X451" t="s">
        <v>3010</v>
      </c>
    </row>
    <row r="452" spans="1:24" x14ac:dyDescent="0.35">
      <c r="A452">
        <v>3403</v>
      </c>
      <c r="B452" t="s">
        <v>1054</v>
      </c>
      <c r="C452" t="s">
        <v>33</v>
      </c>
      <c r="D452" t="s">
        <v>83</v>
      </c>
      <c r="E452" t="s">
        <v>35</v>
      </c>
      <c r="F452" t="s">
        <v>24</v>
      </c>
      <c r="G452" t="s">
        <v>122</v>
      </c>
      <c r="H452" t="s">
        <v>140</v>
      </c>
      <c r="I452" t="s">
        <v>1055</v>
      </c>
      <c r="J452" t="s">
        <v>28</v>
      </c>
      <c r="K452" t="s">
        <v>55</v>
      </c>
      <c r="L452" t="s">
        <v>1056</v>
      </c>
      <c r="M452" t="s">
        <v>1057</v>
      </c>
      <c r="N452">
        <v>82001</v>
      </c>
      <c r="O452" s="1">
        <v>42043</v>
      </c>
      <c r="P452" s="1">
        <v>42046</v>
      </c>
      <c r="Q452" s="5">
        <f t="shared" si="14"/>
        <v>3</v>
      </c>
      <c r="R452">
        <v>0.1</v>
      </c>
      <c r="S452">
        <v>105.98</v>
      </c>
      <c r="T452">
        <v>13.99</v>
      </c>
      <c r="U452">
        <v>5</v>
      </c>
      <c r="V452">
        <f t="shared" si="15"/>
        <v>543.79</v>
      </c>
      <c r="W452">
        <v>87530</v>
      </c>
      <c r="X452" t="s">
        <v>3009</v>
      </c>
    </row>
    <row r="453" spans="1:24" x14ac:dyDescent="0.35">
      <c r="A453">
        <v>471</v>
      </c>
      <c r="B453" t="s">
        <v>1058</v>
      </c>
      <c r="C453" t="s">
        <v>66</v>
      </c>
      <c r="D453" t="s">
        <v>83</v>
      </c>
      <c r="E453" t="s">
        <v>35</v>
      </c>
      <c r="F453" t="s">
        <v>36</v>
      </c>
      <c r="G453" t="s">
        <v>37</v>
      </c>
      <c r="H453" t="s">
        <v>69</v>
      </c>
      <c r="I453" t="s">
        <v>711</v>
      </c>
      <c r="J453" t="s">
        <v>28</v>
      </c>
      <c r="K453" t="s">
        <v>29</v>
      </c>
      <c r="L453" t="s">
        <v>71</v>
      </c>
      <c r="M453" t="s">
        <v>357</v>
      </c>
      <c r="N453">
        <v>30318</v>
      </c>
      <c r="O453" s="1">
        <v>42043</v>
      </c>
      <c r="P453" s="1">
        <v>42043</v>
      </c>
      <c r="Q453" s="5">
        <f t="shared" si="14"/>
        <v>0</v>
      </c>
      <c r="R453">
        <v>7.0000000000000007E-2</v>
      </c>
      <c r="S453">
        <v>179.99</v>
      </c>
      <c r="T453">
        <v>19.989999999999998</v>
      </c>
      <c r="U453">
        <v>4</v>
      </c>
      <c r="V453">
        <f t="shared" si="15"/>
        <v>739.88</v>
      </c>
      <c r="W453">
        <v>3138</v>
      </c>
      <c r="X453" t="s">
        <v>3007</v>
      </c>
    </row>
    <row r="454" spans="1:24" x14ac:dyDescent="0.35">
      <c r="A454">
        <v>472</v>
      </c>
      <c r="B454" t="s">
        <v>1059</v>
      </c>
      <c r="C454" t="s">
        <v>66</v>
      </c>
      <c r="D454" t="s">
        <v>83</v>
      </c>
      <c r="E454" t="s">
        <v>35</v>
      </c>
      <c r="F454" t="s">
        <v>36</v>
      </c>
      <c r="G454" t="s">
        <v>37</v>
      </c>
      <c r="H454" t="s">
        <v>69</v>
      </c>
      <c r="I454" t="s">
        <v>711</v>
      </c>
      <c r="J454" t="s">
        <v>28</v>
      </c>
      <c r="K454" t="s">
        <v>107</v>
      </c>
      <c r="L454" t="s">
        <v>414</v>
      </c>
      <c r="M454" t="s">
        <v>1060</v>
      </c>
      <c r="N454">
        <v>21133</v>
      </c>
      <c r="O454" s="1">
        <v>42043</v>
      </c>
      <c r="P454" s="1">
        <v>42043</v>
      </c>
      <c r="Q454" s="5">
        <f t="shared" si="14"/>
        <v>0</v>
      </c>
      <c r="R454">
        <v>7.0000000000000007E-2</v>
      </c>
      <c r="S454">
        <v>179.99</v>
      </c>
      <c r="T454">
        <v>19.989999999999998</v>
      </c>
      <c r="U454">
        <v>1</v>
      </c>
      <c r="V454">
        <f t="shared" si="15"/>
        <v>199.91000000000003</v>
      </c>
      <c r="W454">
        <v>88023</v>
      </c>
      <c r="X454" t="s">
        <v>3010</v>
      </c>
    </row>
    <row r="455" spans="1:24" x14ac:dyDescent="0.35">
      <c r="A455">
        <v>2151</v>
      </c>
      <c r="B455" t="s">
        <v>230</v>
      </c>
      <c r="C455" t="s">
        <v>33</v>
      </c>
      <c r="D455" t="s">
        <v>34</v>
      </c>
      <c r="E455" t="s">
        <v>90</v>
      </c>
      <c r="F455" t="s">
        <v>44</v>
      </c>
      <c r="G455" t="s">
        <v>68</v>
      </c>
      <c r="H455" t="s">
        <v>69</v>
      </c>
      <c r="I455" t="s">
        <v>1061</v>
      </c>
      <c r="J455" t="s">
        <v>28</v>
      </c>
      <c r="K455" t="s">
        <v>48</v>
      </c>
      <c r="L455" t="s">
        <v>209</v>
      </c>
      <c r="M455" t="s">
        <v>232</v>
      </c>
      <c r="N455">
        <v>52001</v>
      </c>
      <c r="O455" s="1">
        <v>42044</v>
      </c>
      <c r="P455" s="1">
        <v>42046</v>
      </c>
      <c r="Q455" s="5">
        <f t="shared" si="14"/>
        <v>2</v>
      </c>
      <c r="R455">
        <v>0.08</v>
      </c>
      <c r="S455">
        <v>5.74</v>
      </c>
      <c r="T455">
        <v>5.01</v>
      </c>
      <c r="U455">
        <v>1</v>
      </c>
      <c r="V455">
        <f t="shared" si="15"/>
        <v>10.67</v>
      </c>
      <c r="W455">
        <v>90405</v>
      </c>
      <c r="X455" t="s">
        <v>3008</v>
      </c>
    </row>
    <row r="456" spans="1:24" x14ac:dyDescent="0.35">
      <c r="A456">
        <v>1671</v>
      </c>
      <c r="B456" t="s">
        <v>1062</v>
      </c>
      <c r="C456" t="s">
        <v>43</v>
      </c>
      <c r="D456" t="s">
        <v>34</v>
      </c>
      <c r="E456" t="s">
        <v>23</v>
      </c>
      <c r="F456" t="s">
        <v>44</v>
      </c>
      <c r="G456" t="s">
        <v>148</v>
      </c>
      <c r="H456" t="s">
        <v>69</v>
      </c>
      <c r="I456" t="s">
        <v>322</v>
      </c>
      <c r="J456" t="s">
        <v>28</v>
      </c>
      <c r="K456" t="s">
        <v>29</v>
      </c>
      <c r="L456" t="s">
        <v>238</v>
      </c>
      <c r="M456" t="s">
        <v>1063</v>
      </c>
      <c r="N456">
        <v>22015</v>
      </c>
      <c r="O456" s="1">
        <v>42044</v>
      </c>
      <c r="P456" s="1">
        <v>42048</v>
      </c>
      <c r="Q456" s="5">
        <f t="shared" si="14"/>
        <v>4</v>
      </c>
      <c r="R456">
        <v>0.1</v>
      </c>
      <c r="S456">
        <v>4.13</v>
      </c>
      <c r="T456">
        <v>0.99</v>
      </c>
      <c r="U456">
        <v>13</v>
      </c>
      <c r="V456">
        <f t="shared" si="15"/>
        <v>54.58</v>
      </c>
      <c r="W456">
        <v>86724</v>
      </c>
      <c r="X456" t="s">
        <v>3007</v>
      </c>
    </row>
    <row r="457" spans="1:24" x14ac:dyDescent="0.35">
      <c r="A457">
        <v>1574</v>
      </c>
      <c r="B457" t="s">
        <v>1064</v>
      </c>
      <c r="C457" t="s">
        <v>112</v>
      </c>
      <c r="D457" t="s">
        <v>34</v>
      </c>
      <c r="E457" t="s">
        <v>35</v>
      </c>
      <c r="F457" t="s">
        <v>36</v>
      </c>
      <c r="G457" t="s">
        <v>37</v>
      </c>
      <c r="H457" t="s">
        <v>69</v>
      </c>
      <c r="I457" t="s">
        <v>249</v>
      </c>
      <c r="J457" t="s">
        <v>28</v>
      </c>
      <c r="K457" t="s">
        <v>29</v>
      </c>
      <c r="L457" t="s">
        <v>93</v>
      </c>
      <c r="M457" t="s">
        <v>1065</v>
      </c>
      <c r="N457">
        <v>28314</v>
      </c>
      <c r="O457" s="1">
        <v>42044</v>
      </c>
      <c r="P457" s="1">
        <v>42045</v>
      </c>
      <c r="Q457" s="5">
        <f t="shared" si="14"/>
        <v>1</v>
      </c>
      <c r="R457">
        <v>7.0000000000000007E-2</v>
      </c>
      <c r="S457">
        <v>20.95</v>
      </c>
      <c r="T457">
        <v>5.99</v>
      </c>
      <c r="U457">
        <v>19</v>
      </c>
      <c r="V457">
        <f t="shared" si="15"/>
        <v>403.97</v>
      </c>
      <c r="W457">
        <v>86966</v>
      </c>
      <c r="X457" t="s">
        <v>3007</v>
      </c>
    </row>
    <row r="458" spans="1:24" x14ac:dyDescent="0.35">
      <c r="A458">
        <v>2619</v>
      </c>
      <c r="B458" t="s">
        <v>1066</v>
      </c>
      <c r="C458" t="s">
        <v>66</v>
      </c>
      <c r="D458" t="s">
        <v>34</v>
      </c>
      <c r="E458" t="s">
        <v>90</v>
      </c>
      <c r="F458" t="s">
        <v>44</v>
      </c>
      <c r="G458" t="s">
        <v>45</v>
      </c>
      <c r="H458" t="s">
        <v>38</v>
      </c>
      <c r="I458" t="s">
        <v>335</v>
      </c>
      <c r="J458" t="s">
        <v>28</v>
      </c>
      <c r="K458" t="s">
        <v>48</v>
      </c>
      <c r="L458" t="s">
        <v>1067</v>
      </c>
      <c r="M458" t="s">
        <v>1068</v>
      </c>
      <c r="N458">
        <v>57103</v>
      </c>
      <c r="O458" s="1">
        <v>42044</v>
      </c>
      <c r="P458" s="1">
        <v>42046</v>
      </c>
      <c r="Q458" s="5">
        <f t="shared" si="14"/>
        <v>2</v>
      </c>
      <c r="R458">
        <v>0.1</v>
      </c>
      <c r="S458">
        <v>30.98</v>
      </c>
      <c r="T458">
        <v>8.99</v>
      </c>
      <c r="U458">
        <v>4</v>
      </c>
      <c r="V458">
        <f t="shared" si="15"/>
        <v>132.81</v>
      </c>
      <c r="W458">
        <v>88015</v>
      </c>
      <c r="X458" t="s">
        <v>3008</v>
      </c>
    </row>
    <row r="459" spans="1:24" x14ac:dyDescent="0.35">
      <c r="A459">
        <v>491</v>
      </c>
      <c r="B459" t="s">
        <v>1069</v>
      </c>
      <c r="C459" t="s">
        <v>21</v>
      </c>
      <c r="D459" t="s">
        <v>34</v>
      </c>
      <c r="E459" t="s">
        <v>35</v>
      </c>
      <c r="F459" t="s">
        <v>44</v>
      </c>
      <c r="G459" t="s">
        <v>84</v>
      </c>
      <c r="H459" t="s">
        <v>69</v>
      </c>
      <c r="I459" t="s">
        <v>783</v>
      </c>
      <c r="J459" t="s">
        <v>28</v>
      </c>
      <c r="K459" t="s">
        <v>107</v>
      </c>
      <c r="L459" t="s">
        <v>108</v>
      </c>
      <c r="M459" t="s">
        <v>109</v>
      </c>
      <c r="N459">
        <v>10154</v>
      </c>
      <c r="O459" s="1">
        <v>42045</v>
      </c>
      <c r="P459" s="1">
        <v>42046</v>
      </c>
      <c r="Q459" s="5">
        <f t="shared" si="14"/>
        <v>1</v>
      </c>
      <c r="R459">
        <v>0.01</v>
      </c>
      <c r="S459">
        <v>4.9800000000000004</v>
      </c>
      <c r="T459">
        <v>6.07</v>
      </c>
      <c r="U459">
        <v>41</v>
      </c>
      <c r="V459">
        <f t="shared" si="15"/>
        <v>210.24</v>
      </c>
      <c r="W459">
        <v>10464</v>
      </c>
      <c r="X459" t="s">
        <v>3010</v>
      </c>
    </row>
    <row r="460" spans="1:24" x14ac:dyDescent="0.35">
      <c r="A460">
        <v>494</v>
      </c>
      <c r="B460" t="s">
        <v>1070</v>
      </c>
      <c r="C460" t="s">
        <v>21</v>
      </c>
      <c r="D460" t="s">
        <v>34</v>
      </c>
      <c r="E460" t="s">
        <v>35</v>
      </c>
      <c r="F460" t="s">
        <v>44</v>
      </c>
      <c r="G460" t="s">
        <v>84</v>
      </c>
      <c r="H460" t="s">
        <v>69</v>
      </c>
      <c r="I460" t="s">
        <v>783</v>
      </c>
      <c r="J460" t="s">
        <v>28</v>
      </c>
      <c r="K460" t="s">
        <v>55</v>
      </c>
      <c r="L460" t="s">
        <v>62</v>
      </c>
      <c r="M460" t="s">
        <v>138</v>
      </c>
      <c r="N460">
        <v>98115</v>
      </c>
      <c r="O460" s="1">
        <v>42045</v>
      </c>
      <c r="P460" s="1">
        <v>42046</v>
      </c>
      <c r="Q460" s="5">
        <f t="shared" si="14"/>
        <v>1</v>
      </c>
      <c r="R460">
        <v>0.01</v>
      </c>
      <c r="S460">
        <v>4.9800000000000004</v>
      </c>
      <c r="T460">
        <v>6.07</v>
      </c>
      <c r="U460">
        <v>10</v>
      </c>
      <c r="V460">
        <f t="shared" si="15"/>
        <v>55.860000000000007</v>
      </c>
      <c r="W460">
        <v>88907</v>
      </c>
      <c r="X460" t="s">
        <v>3009</v>
      </c>
    </row>
    <row r="461" spans="1:24" x14ac:dyDescent="0.35">
      <c r="A461">
        <v>1267</v>
      </c>
      <c r="B461" t="s">
        <v>1071</v>
      </c>
      <c r="C461" t="s">
        <v>21</v>
      </c>
      <c r="D461" t="s">
        <v>34</v>
      </c>
      <c r="E461" t="s">
        <v>90</v>
      </c>
      <c r="F461" t="s">
        <v>36</v>
      </c>
      <c r="G461" t="s">
        <v>52</v>
      </c>
      <c r="H461" t="s">
        <v>140</v>
      </c>
      <c r="I461" t="s">
        <v>1072</v>
      </c>
      <c r="J461" t="s">
        <v>28</v>
      </c>
      <c r="K461" t="s">
        <v>29</v>
      </c>
      <c r="L461" t="s">
        <v>119</v>
      </c>
      <c r="M461" t="s">
        <v>1073</v>
      </c>
      <c r="N461">
        <v>33433</v>
      </c>
      <c r="O461" s="1">
        <v>42045</v>
      </c>
      <c r="P461" s="1">
        <v>42046</v>
      </c>
      <c r="Q461" s="5">
        <f t="shared" si="14"/>
        <v>1</v>
      </c>
      <c r="R461">
        <v>0.01</v>
      </c>
      <c r="S461">
        <v>13.99</v>
      </c>
      <c r="T461">
        <v>7.51</v>
      </c>
      <c r="U461">
        <v>2</v>
      </c>
      <c r="V461">
        <f t="shared" si="15"/>
        <v>35.480000000000004</v>
      </c>
      <c r="W461">
        <v>89514</v>
      </c>
      <c r="X461" t="s">
        <v>3007</v>
      </c>
    </row>
    <row r="462" spans="1:24" x14ac:dyDescent="0.35">
      <c r="A462">
        <v>1361</v>
      </c>
      <c r="B462" t="s">
        <v>775</v>
      </c>
      <c r="C462" t="s">
        <v>21</v>
      </c>
      <c r="D462" t="s">
        <v>83</v>
      </c>
      <c r="E462" t="s">
        <v>35</v>
      </c>
      <c r="F462" t="s">
        <v>44</v>
      </c>
      <c r="G462" t="s">
        <v>84</v>
      </c>
      <c r="H462" t="s">
        <v>69</v>
      </c>
      <c r="I462" t="s">
        <v>1074</v>
      </c>
      <c r="J462" t="s">
        <v>28</v>
      </c>
      <c r="K462" t="s">
        <v>48</v>
      </c>
      <c r="L462" t="s">
        <v>285</v>
      </c>
      <c r="M462" t="s">
        <v>776</v>
      </c>
      <c r="N462">
        <v>48101</v>
      </c>
      <c r="O462" s="1">
        <v>42045</v>
      </c>
      <c r="P462" s="1">
        <v>42046</v>
      </c>
      <c r="Q462" s="5">
        <f t="shared" si="14"/>
        <v>1</v>
      </c>
      <c r="R462">
        <v>0.01</v>
      </c>
      <c r="S462">
        <v>6.48</v>
      </c>
      <c r="T462">
        <v>6.22</v>
      </c>
      <c r="U462">
        <v>9</v>
      </c>
      <c r="V462">
        <f t="shared" si="15"/>
        <v>64.53</v>
      </c>
      <c r="W462">
        <v>89596</v>
      </c>
      <c r="X462" t="s">
        <v>3008</v>
      </c>
    </row>
    <row r="463" spans="1:24" x14ac:dyDescent="0.35">
      <c r="A463">
        <v>1361</v>
      </c>
      <c r="B463" t="s">
        <v>775</v>
      </c>
      <c r="C463" t="s">
        <v>21</v>
      </c>
      <c r="D463" t="s">
        <v>34</v>
      </c>
      <c r="E463" t="s">
        <v>35</v>
      </c>
      <c r="F463" t="s">
        <v>36</v>
      </c>
      <c r="G463" t="s">
        <v>131</v>
      </c>
      <c r="H463" t="s">
        <v>38</v>
      </c>
      <c r="I463" t="s">
        <v>510</v>
      </c>
      <c r="J463" t="s">
        <v>28</v>
      </c>
      <c r="K463" t="s">
        <v>48</v>
      </c>
      <c r="L463" t="s">
        <v>285</v>
      </c>
      <c r="M463" t="s">
        <v>776</v>
      </c>
      <c r="N463">
        <v>48101</v>
      </c>
      <c r="O463" s="1">
        <v>42045</v>
      </c>
      <c r="P463" s="1">
        <v>42047</v>
      </c>
      <c r="Q463" s="5">
        <f t="shared" si="14"/>
        <v>2</v>
      </c>
      <c r="R463">
        <v>0.03</v>
      </c>
      <c r="S463">
        <v>85.99</v>
      </c>
      <c r="T463">
        <v>3.3</v>
      </c>
      <c r="U463">
        <v>16</v>
      </c>
      <c r="V463">
        <f t="shared" si="15"/>
        <v>1379.11</v>
      </c>
      <c r="W463">
        <v>89596</v>
      </c>
      <c r="X463" t="s">
        <v>3008</v>
      </c>
    </row>
    <row r="464" spans="1:24" x14ac:dyDescent="0.35">
      <c r="A464">
        <v>2204</v>
      </c>
      <c r="B464" t="s">
        <v>958</v>
      </c>
      <c r="C464" t="s">
        <v>21</v>
      </c>
      <c r="D464" t="s">
        <v>22</v>
      </c>
      <c r="E464" t="s">
        <v>35</v>
      </c>
      <c r="F464" t="s">
        <v>24</v>
      </c>
      <c r="G464" t="s">
        <v>25</v>
      </c>
      <c r="H464" t="s">
        <v>26</v>
      </c>
      <c r="I464" t="s">
        <v>1075</v>
      </c>
      <c r="J464" t="s">
        <v>28</v>
      </c>
      <c r="K464" t="s">
        <v>48</v>
      </c>
      <c r="L464" t="s">
        <v>80</v>
      </c>
      <c r="M464" t="s">
        <v>959</v>
      </c>
      <c r="N464">
        <v>55337</v>
      </c>
      <c r="O464" s="1">
        <v>42045</v>
      </c>
      <c r="P464" s="1">
        <v>42046</v>
      </c>
      <c r="Q464" s="5">
        <f t="shared" si="14"/>
        <v>1</v>
      </c>
      <c r="R464">
        <v>0.04</v>
      </c>
      <c r="S464">
        <v>296.18</v>
      </c>
      <c r="T464">
        <v>154.12</v>
      </c>
      <c r="U464">
        <v>20</v>
      </c>
      <c r="V464">
        <f t="shared" si="15"/>
        <v>6077.68</v>
      </c>
      <c r="W464">
        <v>86053</v>
      </c>
      <c r="X464" t="s">
        <v>3008</v>
      </c>
    </row>
    <row r="465" spans="1:24" x14ac:dyDescent="0.35">
      <c r="A465">
        <v>1526</v>
      </c>
      <c r="B465" t="s">
        <v>1076</v>
      </c>
      <c r="C465" t="s">
        <v>33</v>
      </c>
      <c r="D465" t="s">
        <v>34</v>
      </c>
      <c r="E465" t="s">
        <v>67</v>
      </c>
      <c r="F465" t="s">
        <v>44</v>
      </c>
      <c r="G465" t="s">
        <v>84</v>
      </c>
      <c r="H465" t="s">
        <v>69</v>
      </c>
      <c r="I465" t="s">
        <v>411</v>
      </c>
      <c r="J465" t="s">
        <v>28</v>
      </c>
      <c r="K465" t="s">
        <v>29</v>
      </c>
      <c r="L465" t="s">
        <v>160</v>
      </c>
      <c r="M465" t="s">
        <v>1077</v>
      </c>
      <c r="N465">
        <v>35211</v>
      </c>
      <c r="O465" s="1">
        <v>42045</v>
      </c>
      <c r="P465" s="1">
        <v>42046</v>
      </c>
      <c r="Q465" s="5">
        <f t="shared" si="14"/>
        <v>1</v>
      </c>
      <c r="R465">
        <v>0.04</v>
      </c>
      <c r="S465">
        <v>11.34</v>
      </c>
      <c r="T465">
        <v>5.01</v>
      </c>
      <c r="U465">
        <v>10</v>
      </c>
      <c r="V465">
        <f t="shared" si="15"/>
        <v>118.37</v>
      </c>
      <c r="W465">
        <v>86812</v>
      </c>
      <c r="X465" t="s">
        <v>3007</v>
      </c>
    </row>
    <row r="466" spans="1:24" x14ac:dyDescent="0.35">
      <c r="A466">
        <v>1338</v>
      </c>
      <c r="B466" t="s">
        <v>1078</v>
      </c>
      <c r="C466" t="s">
        <v>43</v>
      </c>
      <c r="D466" t="s">
        <v>34</v>
      </c>
      <c r="E466" t="s">
        <v>67</v>
      </c>
      <c r="F466" t="s">
        <v>36</v>
      </c>
      <c r="G466" t="s">
        <v>131</v>
      </c>
      <c r="H466" t="s">
        <v>38</v>
      </c>
      <c r="I466" t="s">
        <v>1079</v>
      </c>
      <c r="J466" t="s">
        <v>28</v>
      </c>
      <c r="K466" t="s">
        <v>48</v>
      </c>
      <c r="L466" t="s">
        <v>99</v>
      </c>
      <c r="M466" t="s">
        <v>529</v>
      </c>
      <c r="N466">
        <v>60623</v>
      </c>
      <c r="O466" s="1">
        <v>42045</v>
      </c>
      <c r="P466" s="1">
        <v>42045</v>
      </c>
      <c r="Q466" s="5">
        <f t="shared" si="14"/>
        <v>0</v>
      </c>
      <c r="R466">
        <v>0.02</v>
      </c>
      <c r="S466">
        <v>55.99</v>
      </c>
      <c r="T466">
        <v>3.3</v>
      </c>
      <c r="U466">
        <v>16</v>
      </c>
      <c r="V466">
        <f t="shared" si="15"/>
        <v>899.12</v>
      </c>
      <c r="W466">
        <v>91244</v>
      </c>
      <c r="X466" t="s">
        <v>3008</v>
      </c>
    </row>
    <row r="467" spans="1:24" x14ac:dyDescent="0.35">
      <c r="A467">
        <v>1340</v>
      </c>
      <c r="B467" t="s">
        <v>1080</v>
      </c>
      <c r="C467" t="s">
        <v>43</v>
      </c>
      <c r="D467" t="s">
        <v>83</v>
      </c>
      <c r="E467" t="s">
        <v>67</v>
      </c>
      <c r="F467" t="s">
        <v>44</v>
      </c>
      <c r="G467" t="s">
        <v>68</v>
      </c>
      <c r="H467" t="s">
        <v>69</v>
      </c>
      <c r="I467" t="s">
        <v>1081</v>
      </c>
      <c r="J467" t="s">
        <v>28</v>
      </c>
      <c r="K467" t="s">
        <v>107</v>
      </c>
      <c r="L467" t="s">
        <v>108</v>
      </c>
      <c r="M467" t="s">
        <v>109</v>
      </c>
      <c r="N467">
        <v>10170</v>
      </c>
      <c r="O467" s="1">
        <v>42045</v>
      </c>
      <c r="P467" s="1">
        <v>42052</v>
      </c>
      <c r="Q467" s="5">
        <f t="shared" si="14"/>
        <v>7</v>
      </c>
      <c r="R467">
        <v>0</v>
      </c>
      <c r="S467">
        <v>22.38</v>
      </c>
      <c r="T467">
        <v>15.1</v>
      </c>
      <c r="U467">
        <v>29</v>
      </c>
      <c r="V467">
        <f t="shared" si="15"/>
        <v>664.12</v>
      </c>
      <c r="W467">
        <v>21636</v>
      </c>
      <c r="X467" t="s">
        <v>3010</v>
      </c>
    </row>
    <row r="468" spans="1:24" x14ac:dyDescent="0.35">
      <c r="A468">
        <v>1340</v>
      </c>
      <c r="B468" t="s">
        <v>1080</v>
      </c>
      <c r="C468" t="s">
        <v>43</v>
      </c>
      <c r="D468" t="s">
        <v>34</v>
      </c>
      <c r="E468" t="s">
        <v>67</v>
      </c>
      <c r="F468" t="s">
        <v>44</v>
      </c>
      <c r="G468" t="s">
        <v>74</v>
      </c>
      <c r="H468" t="s">
        <v>69</v>
      </c>
      <c r="I468" t="s">
        <v>225</v>
      </c>
      <c r="J468" t="s">
        <v>28</v>
      </c>
      <c r="K468" t="s">
        <v>107</v>
      </c>
      <c r="L468" t="s">
        <v>108</v>
      </c>
      <c r="M468" t="s">
        <v>109</v>
      </c>
      <c r="N468">
        <v>10170</v>
      </c>
      <c r="O468" s="1">
        <v>42045</v>
      </c>
      <c r="P468" s="1">
        <v>42050</v>
      </c>
      <c r="Q468" s="5">
        <f t="shared" si="14"/>
        <v>5</v>
      </c>
      <c r="R468">
        <v>7.0000000000000007E-2</v>
      </c>
      <c r="S468">
        <v>5.98</v>
      </c>
      <c r="T468">
        <v>4.6900000000000004</v>
      </c>
      <c r="U468">
        <v>11</v>
      </c>
      <c r="V468">
        <f t="shared" si="15"/>
        <v>70.400000000000006</v>
      </c>
      <c r="W468">
        <v>21636</v>
      </c>
      <c r="X468" t="s">
        <v>3010</v>
      </c>
    </row>
    <row r="469" spans="1:24" x14ac:dyDescent="0.35">
      <c r="A469">
        <v>1340</v>
      </c>
      <c r="B469" t="s">
        <v>1080</v>
      </c>
      <c r="C469" t="s">
        <v>43</v>
      </c>
      <c r="D469" t="s">
        <v>34</v>
      </c>
      <c r="E469" t="s">
        <v>67</v>
      </c>
      <c r="F469" t="s">
        <v>36</v>
      </c>
      <c r="G469" t="s">
        <v>131</v>
      </c>
      <c r="H469" t="s">
        <v>38</v>
      </c>
      <c r="I469" t="s">
        <v>1079</v>
      </c>
      <c r="J469" t="s">
        <v>28</v>
      </c>
      <c r="K469" t="s">
        <v>107</v>
      </c>
      <c r="L469" t="s">
        <v>108</v>
      </c>
      <c r="M469" t="s">
        <v>109</v>
      </c>
      <c r="N469">
        <v>10170</v>
      </c>
      <c r="O469" s="1">
        <v>42045</v>
      </c>
      <c r="P469" s="1">
        <v>42045</v>
      </c>
      <c r="Q469" s="5">
        <f t="shared" si="14"/>
        <v>0</v>
      </c>
      <c r="R469">
        <v>0.02</v>
      </c>
      <c r="S469">
        <v>55.99</v>
      </c>
      <c r="T469">
        <v>3.3</v>
      </c>
      <c r="U469">
        <v>63</v>
      </c>
      <c r="V469">
        <f t="shared" si="15"/>
        <v>3530.6500000000005</v>
      </c>
      <c r="W469">
        <v>21636</v>
      </c>
      <c r="X469" t="s">
        <v>3010</v>
      </c>
    </row>
    <row r="470" spans="1:24" x14ac:dyDescent="0.35">
      <c r="A470">
        <v>1341</v>
      </c>
      <c r="B470" t="s">
        <v>1082</v>
      </c>
      <c r="C470" t="s">
        <v>43</v>
      </c>
      <c r="D470" t="s">
        <v>34</v>
      </c>
      <c r="E470" t="s">
        <v>67</v>
      </c>
      <c r="F470" t="s">
        <v>44</v>
      </c>
      <c r="G470" t="s">
        <v>74</v>
      </c>
      <c r="H470" t="s">
        <v>69</v>
      </c>
      <c r="I470" t="s">
        <v>225</v>
      </c>
      <c r="J470" t="s">
        <v>28</v>
      </c>
      <c r="K470" t="s">
        <v>107</v>
      </c>
      <c r="L470" t="s">
        <v>316</v>
      </c>
      <c r="M470" t="s">
        <v>1083</v>
      </c>
      <c r="N470">
        <v>17201</v>
      </c>
      <c r="O470" s="1">
        <v>42045</v>
      </c>
      <c r="P470" s="1">
        <v>42050</v>
      </c>
      <c r="Q470" s="5">
        <f t="shared" si="14"/>
        <v>5</v>
      </c>
      <c r="R470">
        <v>7.0000000000000007E-2</v>
      </c>
      <c r="S470">
        <v>5.98</v>
      </c>
      <c r="T470">
        <v>4.6900000000000004</v>
      </c>
      <c r="U470">
        <v>3</v>
      </c>
      <c r="V470">
        <f t="shared" si="15"/>
        <v>22.560000000000002</v>
      </c>
      <c r="W470">
        <v>91244</v>
      </c>
      <c r="X470" t="s">
        <v>3010</v>
      </c>
    </row>
    <row r="471" spans="1:24" x14ac:dyDescent="0.35">
      <c r="A471">
        <v>3004</v>
      </c>
      <c r="B471" t="s">
        <v>1084</v>
      </c>
      <c r="C471" t="s">
        <v>43</v>
      </c>
      <c r="D471" t="s">
        <v>34</v>
      </c>
      <c r="E471" t="s">
        <v>90</v>
      </c>
      <c r="F471" t="s">
        <v>44</v>
      </c>
      <c r="G471" t="s">
        <v>84</v>
      </c>
      <c r="H471" t="s">
        <v>69</v>
      </c>
      <c r="I471" t="s">
        <v>1085</v>
      </c>
      <c r="J471" t="s">
        <v>28</v>
      </c>
      <c r="K471" t="s">
        <v>55</v>
      </c>
      <c r="L471" t="s">
        <v>86</v>
      </c>
      <c r="M471" t="s">
        <v>96</v>
      </c>
      <c r="N471">
        <v>90049</v>
      </c>
      <c r="O471" s="1">
        <v>42045</v>
      </c>
      <c r="P471" s="1">
        <v>42050</v>
      </c>
      <c r="Q471" s="5">
        <f t="shared" si="14"/>
        <v>5</v>
      </c>
      <c r="R471">
        <v>0.08</v>
      </c>
      <c r="S471">
        <v>6.48</v>
      </c>
      <c r="T471">
        <v>6.81</v>
      </c>
      <c r="U471">
        <v>58</v>
      </c>
      <c r="V471">
        <f t="shared" si="15"/>
        <v>382.57000000000005</v>
      </c>
      <c r="W471">
        <v>54949</v>
      </c>
      <c r="X471" t="s">
        <v>3009</v>
      </c>
    </row>
    <row r="472" spans="1:24" x14ac:dyDescent="0.35">
      <c r="A472">
        <v>3004</v>
      </c>
      <c r="B472" t="s">
        <v>1084</v>
      </c>
      <c r="C472" t="s">
        <v>43</v>
      </c>
      <c r="D472" t="s">
        <v>22</v>
      </c>
      <c r="E472" t="s">
        <v>90</v>
      </c>
      <c r="F472" t="s">
        <v>44</v>
      </c>
      <c r="G472" t="s">
        <v>74</v>
      </c>
      <c r="H472" t="s">
        <v>53</v>
      </c>
      <c r="I472" t="s">
        <v>1086</v>
      </c>
      <c r="J472" t="s">
        <v>28</v>
      </c>
      <c r="K472" t="s">
        <v>55</v>
      </c>
      <c r="L472" t="s">
        <v>86</v>
      </c>
      <c r="M472" t="s">
        <v>96</v>
      </c>
      <c r="N472">
        <v>90049</v>
      </c>
      <c r="O472" s="1">
        <v>42045</v>
      </c>
      <c r="P472" s="1">
        <v>42052</v>
      </c>
      <c r="Q472" s="5">
        <f t="shared" si="14"/>
        <v>7</v>
      </c>
      <c r="R472">
        <v>0.09</v>
      </c>
      <c r="S472">
        <v>20.98</v>
      </c>
      <c r="T472">
        <v>53.03</v>
      </c>
      <c r="U472">
        <v>13</v>
      </c>
      <c r="V472">
        <f t="shared" si="15"/>
        <v>325.68</v>
      </c>
      <c r="W472">
        <v>54949</v>
      </c>
      <c r="X472" t="s">
        <v>3009</v>
      </c>
    </row>
    <row r="473" spans="1:24" x14ac:dyDescent="0.35">
      <c r="A473">
        <v>3006</v>
      </c>
      <c r="B473" t="s">
        <v>1087</v>
      </c>
      <c r="C473" t="s">
        <v>43</v>
      </c>
      <c r="D473" t="s">
        <v>34</v>
      </c>
      <c r="E473" t="s">
        <v>90</v>
      </c>
      <c r="F473" t="s">
        <v>44</v>
      </c>
      <c r="G473" t="s">
        <v>84</v>
      </c>
      <c r="H473" t="s">
        <v>69</v>
      </c>
      <c r="I473" t="s">
        <v>1085</v>
      </c>
      <c r="J473" t="s">
        <v>28</v>
      </c>
      <c r="K473" t="s">
        <v>55</v>
      </c>
      <c r="L473" t="s">
        <v>486</v>
      </c>
      <c r="M473" t="s">
        <v>1088</v>
      </c>
      <c r="N473">
        <v>83402</v>
      </c>
      <c r="O473" s="1">
        <v>42045</v>
      </c>
      <c r="P473" s="1">
        <v>42050</v>
      </c>
      <c r="Q473" s="5">
        <f t="shared" si="14"/>
        <v>5</v>
      </c>
      <c r="R473">
        <v>0.08</v>
      </c>
      <c r="S473">
        <v>6.48</v>
      </c>
      <c r="T473">
        <v>6.81</v>
      </c>
      <c r="U473">
        <v>14</v>
      </c>
      <c r="V473">
        <f t="shared" si="15"/>
        <v>97.45</v>
      </c>
      <c r="W473">
        <v>91388</v>
      </c>
      <c r="X473" t="s">
        <v>3009</v>
      </c>
    </row>
    <row r="474" spans="1:24" x14ac:dyDescent="0.35">
      <c r="A474">
        <v>3006</v>
      </c>
      <c r="B474" t="s">
        <v>1087</v>
      </c>
      <c r="C474" t="s">
        <v>43</v>
      </c>
      <c r="D474" t="s">
        <v>22</v>
      </c>
      <c r="E474" t="s">
        <v>90</v>
      </c>
      <c r="F474" t="s">
        <v>44</v>
      </c>
      <c r="G474" t="s">
        <v>74</v>
      </c>
      <c r="H474" t="s">
        <v>53</v>
      </c>
      <c r="I474" t="s">
        <v>1086</v>
      </c>
      <c r="J474" t="s">
        <v>28</v>
      </c>
      <c r="K474" t="s">
        <v>55</v>
      </c>
      <c r="L474" t="s">
        <v>486</v>
      </c>
      <c r="M474" t="s">
        <v>1088</v>
      </c>
      <c r="N474">
        <v>83402</v>
      </c>
      <c r="O474" s="1">
        <v>42045</v>
      </c>
      <c r="P474" s="1">
        <v>42052</v>
      </c>
      <c r="Q474" s="5">
        <f t="shared" si="14"/>
        <v>7</v>
      </c>
      <c r="R474">
        <v>0.09</v>
      </c>
      <c r="S474">
        <v>20.98</v>
      </c>
      <c r="T474">
        <v>53.03</v>
      </c>
      <c r="U474">
        <v>3</v>
      </c>
      <c r="V474">
        <f t="shared" si="15"/>
        <v>115.88</v>
      </c>
      <c r="W474">
        <v>91388</v>
      </c>
      <c r="X474" t="s">
        <v>3009</v>
      </c>
    </row>
    <row r="475" spans="1:24" x14ac:dyDescent="0.35">
      <c r="A475">
        <v>1132</v>
      </c>
      <c r="B475" t="s">
        <v>1089</v>
      </c>
      <c r="C475" t="s">
        <v>112</v>
      </c>
      <c r="D475" t="s">
        <v>34</v>
      </c>
      <c r="E475" t="s">
        <v>90</v>
      </c>
      <c r="F475" t="s">
        <v>44</v>
      </c>
      <c r="G475" t="s">
        <v>68</v>
      </c>
      <c r="H475" t="s">
        <v>69</v>
      </c>
      <c r="I475" t="s">
        <v>903</v>
      </c>
      <c r="J475" t="s">
        <v>28</v>
      </c>
      <c r="K475" t="s">
        <v>48</v>
      </c>
      <c r="L475" t="s">
        <v>183</v>
      </c>
      <c r="M475" t="s">
        <v>1090</v>
      </c>
      <c r="N475">
        <v>76039</v>
      </c>
      <c r="O475" s="1">
        <v>42045</v>
      </c>
      <c r="P475" s="1">
        <v>42046</v>
      </c>
      <c r="Q475" s="5">
        <f t="shared" si="14"/>
        <v>1</v>
      </c>
      <c r="R475">
        <v>0.06</v>
      </c>
      <c r="S475">
        <v>6.37</v>
      </c>
      <c r="T475">
        <v>5.19</v>
      </c>
      <c r="U475">
        <v>6</v>
      </c>
      <c r="V475">
        <f t="shared" si="15"/>
        <v>43.349999999999994</v>
      </c>
      <c r="W475">
        <v>88101</v>
      </c>
      <c r="X475" t="s">
        <v>3008</v>
      </c>
    </row>
    <row r="476" spans="1:24" x14ac:dyDescent="0.35">
      <c r="A476">
        <v>2145</v>
      </c>
      <c r="B476" t="s">
        <v>1091</v>
      </c>
      <c r="C476" t="s">
        <v>112</v>
      </c>
      <c r="D476" t="s">
        <v>34</v>
      </c>
      <c r="E476" t="s">
        <v>90</v>
      </c>
      <c r="F476" t="s">
        <v>24</v>
      </c>
      <c r="G476" t="s">
        <v>122</v>
      </c>
      <c r="H476" t="s">
        <v>69</v>
      </c>
      <c r="I476" t="s">
        <v>706</v>
      </c>
      <c r="J476" t="s">
        <v>28</v>
      </c>
      <c r="K476" t="s">
        <v>29</v>
      </c>
      <c r="L476" t="s">
        <v>119</v>
      </c>
      <c r="M476" t="s">
        <v>1092</v>
      </c>
      <c r="N476">
        <v>33311</v>
      </c>
      <c r="O476" s="1">
        <v>42045</v>
      </c>
      <c r="P476" s="1">
        <v>42047</v>
      </c>
      <c r="Q476" s="5">
        <f t="shared" si="14"/>
        <v>2</v>
      </c>
      <c r="R476">
        <v>0</v>
      </c>
      <c r="S476">
        <v>20.28</v>
      </c>
      <c r="T476">
        <v>14.39</v>
      </c>
      <c r="U476">
        <v>11</v>
      </c>
      <c r="V476">
        <f t="shared" si="15"/>
        <v>237.47000000000003</v>
      </c>
      <c r="W476">
        <v>87072</v>
      </c>
      <c r="X476" t="s">
        <v>3007</v>
      </c>
    </row>
    <row r="477" spans="1:24" x14ac:dyDescent="0.35">
      <c r="A477">
        <v>1633</v>
      </c>
      <c r="B477" t="s">
        <v>1093</v>
      </c>
      <c r="C477" t="s">
        <v>66</v>
      </c>
      <c r="D477" t="s">
        <v>34</v>
      </c>
      <c r="E477" t="s">
        <v>67</v>
      </c>
      <c r="F477" t="s">
        <v>36</v>
      </c>
      <c r="G477" t="s">
        <v>37</v>
      </c>
      <c r="H477" t="s">
        <v>38</v>
      </c>
      <c r="I477" t="s">
        <v>1094</v>
      </c>
      <c r="J477" t="s">
        <v>28</v>
      </c>
      <c r="K477" t="s">
        <v>29</v>
      </c>
      <c r="L477" t="s">
        <v>30</v>
      </c>
      <c r="M477" t="s">
        <v>1095</v>
      </c>
      <c r="N477">
        <v>38637</v>
      </c>
      <c r="O477" s="1">
        <v>42045</v>
      </c>
      <c r="P477" s="1">
        <v>42047</v>
      </c>
      <c r="Q477" s="5">
        <f t="shared" si="14"/>
        <v>2</v>
      </c>
      <c r="R477">
        <v>0.03</v>
      </c>
      <c r="S477">
        <v>5.98</v>
      </c>
      <c r="T477">
        <v>3.85</v>
      </c>
      <c r="U477">
        <v>6</v>
      </c>
      <c r="V477">
        <f t="shared" si="15"/>
        <v>39.700000000000003</v>
      </c>
      <c r="W477">
        <v>90531</v>
      </c>
      <c r="X477" t="s">
        <v>3007</v>
      </c>
    </row>
    <row r="478" spans="1:24" x14ac:dyDescent="0.35">
      <c r="A478">
        <v>2302</v>
      </c>
      <c r="B478" t="s">
        <v>147</v>
      </c>
      <c r="C478" t="s">
        <v>21</v>
      </c>
      <c r="D478" t="s">
        <v>22</v>
      </c>
      <c r="E478" t="s">
        <v>90</v>
      </c>
      <c r="F478" t="s">
        <v>24</v>
      </c>
      <c r="G478" t="s">
        <v>105</v>
      </c>
      <c r="H478" t="s">
        <v>53</v>
      </c>
      <c r="I478" t="s">
        <v>1096</v>
      </c>
      <c r="J478" t="s">
        <v>28</v>
      </c>
      <c r="K478" t="s">
        <v>29</v>
      </c>
      <c r="L478" t="s">
        <v>119</v>
      </c>
      <c r="M478" t="s">
        <v>150</v>
      </c>
      <c r="N478">
        <v>32404</v>
      </c>
      <c r="O478" s="1">
        <v>42046</v>
      </c>
      <c r="P478" s="1">
        <v>42048</v>
      </c>
      <c r="Q478" s="5">
        <f t="shared" si="14"/>
        <v>2</v>
      </c>
      <c r="R478">
        <v>7.0000000000000007E-2</v>
      </c>
      <c r="S478">
        <v>270.98</v>
      </c>
      <c r="T478">
        <v>50</v>
      </c>
      <c r="U478">
        <v>9</v>
      </c>
      <c r="V478">
        <f t="shared" si="15"/>
        <v>2488.75</v>
      </c>
      <c r="W478">
        <v>87695</v>
      </c>
      <c r="X478" t="s">
        <v>3007</v>
      </c>
    </row>
    <row r="479" spans="1:24" x14ac:dyDescent="0.35">
      <c r="A479">
        <v>2303</v>
      </c>
      <c r="B479" t="s">
        <v>152</v>
      </c>
      <c r="C479" t="s">
        <v>21</v>
      </c>
      <c r="D479" t="s">
        <v>22</v>
      </c>
      <c r="E479" t="s">
        <v>90</v>
      </c>
      <c r="F479" t="s">
        <v>24</v>
      </c>
      <c r="G479" t="s">
        <v>105</v>
      </c>
      <c r="H479" t="s">
        <v>53</v>
      </c>
      <c r="I479" t="s">
        <v>1096</v>
      </c>
      <c r="J479" t="s">
        <v>28</v>
      </c>
      <c r="K479" t="s">
        <v>107</v>
      </c>
      <c r="L479" t="s">
        <v>108</v>
      </c>
      <c r="M479" t="s">
        <v>109</v>
      </c>
      <c r="N479">
        <v>10011</v>
      </c>
      <c r="O479" s="1">
        <v>42046</v>
      </c>
      <c r="P479" s="1">
        <v>42048</v>
      </c>
      <c r="Q479" s="5">
        <f t="shared" si="14"/>
        <v>2</v>
      </c>
      <c r="R479">
        <v>7.0000000000000007E-2</v>
      </c>
      <c r="S479">
        <v>270.98</v>
      </c>
      <c r="T479">
        <v>50</v>
      </c>
      <c r="U479">
        <v>36</v>
      </c>
      <c r="V479">
        <f t="shared" si="15"/>
        <v>9805.2100000000009</v>
      </c>
      <c r="W479">
        <v>47493</v>
      </c>
      <c r="X479" t="s">
        <v>3010</v>
      </c>
    </row>
    <row r="480" spans="1:24" x14ac:dyDescent="0.35">
      <c r="A480">
        <v>1354</v>
      </c>
      <c r="B480" t="s">
        <v>1097</v>
      </c>
      <c r="C480" t="s">
        <v>33</v>
      </c>
      <c r="D480" t="s">
        <v>34</v>
      </c>
      <c r="E480" t="s">
        <v>35</v>
      </c>
      <c r="F480" t="s">
        <v>44</v>
      </c>
      <c r="G480" t="s">
        <v>148</v>
      </c>
      <c r="H480" t="s">
        <v>69</v>
      </c>
      <c r="I480" t="s">
        <v>322</v>
      </c>
      <c r="J480" t="s">
        <v>28</v>
      </c>
      <c r="K480" t="s">
        <v>48</v>
      </c>
      <c r="L480" t="s">
        <v>183</v>
      </c>
      <c r="M480" t="s">
        <v>1098</v>
      </c>
      <c r="N480">
        <v>76086</v>
      </c>
      <c r="O480" s="1">
        <v>42046</v>
      </c>
      <c r="P480" s="1">
        <v>42046</v>
      </c>
      <c r="Q480" s="5">
        <f t="shared" si="14"/>
        <v>0</v>
      </c>
      <c r="R480">
        <v>0.1</v>
      </c>
      <c r="S480">
        <v>4.13</v>
      </c>
      <c r="T480">
        <v>0.99</v>
      </c>
      <c r="U480">
        <v>2</v>
      </c>
      <c r="V480">
        <f t="shared" si="15"/>
        <v>9.15</v>
      </c>
      <c r="W480">
        <v>91209</v>
      </c>
      <c r="X480" t="s">
        <v>3008</v>
      </c>
    </row>
    <row r="481" spans="1:24" x14ac:dyDescent="0.35">
      <c r="A481">
        <v>1354</v>
      </c>
      <c r="B481" t="s">
        <v>1097</v>
      </c>
      <c r="C481" t="s">
        <v>33</v>
      </c>
      <c r="D481" t="s">
        <v>34</v>
      </c>
      <c r="E481" t="s">
        <v>35</v>
      </c>
      <c r="F481" t="s">
        <v>44</v>
      </c>
      <c r="G481" t="s">
        <v>148</v>
      </c>
      <c r="H481" t="s">
        <v>69</v>
      </c>
      <c r="I481" t="s">
        <v>1099</v>
      </c>
      <c r="J481" t="s">
        <v>28</v>
      </c>
      <c r="K481" t="s">
        <v>48</v>
      </c>
      <c r="L481" t="s">
        <v>183</v>
      </c>
      <c r="M481" t="s">
        <v>1098</v>
      </c>
      <c r="N481">
        <v>76086</v>
      </c>
      <c r="O481" s="1">
        <v>42046</v>
      </c>
      <c r="P481" s="1">
        <v>42048</v>
      </c>
      <c r="Q481" s="5">
        <f t="shared" si="14"/>
        <v>2</v>
      </c>
      <c r="R481">
        <v>0.04</v>
      </c>
      <c r="S481">
        <v>4.9800000000000004</v>
      </c>
      <c r="T481">
        <v>0.49</v>
      </c>
      <c r="U481">
        <v>2</v>
      </c>
      <c r="V481">
        <f t="shared" si="15"/>
        <v>10.410000000000002</v>
      </c>
      <c r="W481">
        <v>91209</v>
      </c>
      <c r="X481" t="s">
        <v>3008</v>
      </c>
    </row>
    <row r="482" spans="1:24" x14ac:dyDescent="0.35">
      <c r="A482">
        <v>2072</v>
      </c>
      <c r="B482" t="s">
        <v>916</v>
      </c>
      <c r="C482" t="s">
        <v>33</v>
      </c>
      <c r="D482" t="s">
        <v>22</v>
      </c>
      <c r="E482" t="s">
        <v>90</v>
      </c>
      <c r="F482" t="s">
        <v>24</v>
      </c>
      <c r="G482" t="s">
        <v>113</v>
      </c>
      <c r="H482" t="s">
        <v>26</v>
      </c>
      <c r="I482" t="s">
        <v>431</v>
      </c>
      <c r="J482" t="s">
        <v>28</v>
      </c>
      <c r="K482" t="s">
        <v>48</v>
      </c>
      <c r="L482" t="s">
        <v>285</v>
      </c>
      <c r="M482" t="s">
        <v>918</v>
      </c>
      <c r="N482">
        <v>48505</v>
      </c>
      <c r="O482" s="1">
        <v>42046</v>
      </c>
      <c r="P482" s="1">
        <v>42048</v>
      </c>
      <c r="Q482" s="5">
        <f t="shared" si="14"/>
        <v>2</v>
      </c>
      <c r="R482">
        <v>0.09</v>
      </c>
      <c r="S482">
        <v>260.98</v>
      </c>
      <c r="T482">
        <v>41.91</v>
      </c>
      <c r="U482">
        <v>14</v>
      </c>
      <c r="V482">
        <f t="shared" si="15"/>
        <v>3695.54</v>
      </c>
      <c r="W482">
        <v>88556</v>
      </c>
      <c r="X482" t="s">
        <v>3008</v>
      </c>
    </row>
    <row r="483" spans="1:24" x14ac:dyDescent="0.35">
      <c r="A483">
        <v>2072</v>
      </c>
      <c r="B483" t="s">
        <v>916</v>
      </c>
      <c r="C483" t="s">
        <v>33</v>
      </c>
      <c r="D483" t="s">
        <v>34</v>
      </c>
      <c r="E483" t="s">
        <v>90</v>
      </c>
      <c r="F483" t="s">
        <v>24</v>
      </c>
      <c r="G483" t="s">
        <v>122</v>
      </c>
      <c r="H483" t="s">
        <v>38</v>
      </c>
      <c r="I483" t="s">
        <v>1100</v>
      </c>
      <c r="J483" t="s">
        <v>28</v>
      </c>
      <c r="K483" t="s">
        <v>48</v>
      </c>
      <c r="L483" t="s">
        <v>285</v>
      </c>
      <c r="M483" t="s">
        <v>918</v>
      </c>
      <c r="N483">
        <v>48505</v>
      </c>
      <c r="O483" s="1">
        <v>42046</v>
      </c>
      <c r="P483" s="1">
        <v>42048</v>
      </c>
      <c r="Q483" s="5">
        <f t="shared" si="14"/>
        <v>2</v>
      </c>
      <c r="R483">
        <v>0.01</v>
      </c>
      <c r="S483">
        <v>10.52</v>
      </c>
      <c r="T483">
        <v>7.94</v>
      </c>
      <c r="U483">
        <v>11</v>
      </c>
      <c r="V483">
        <f t="shared" si="15"/>
        <v>123.64999999999999</v>
      </c>
      <c r="W483">
        <v>88556</v>
      </c>
      <c r="X483" t="s">
        <v>3008</v>
      </c>
    </row>
    <row r="484" spans="1:24" x14ac:dyDescent="0.35">
      <c r="A484">
        <v>2072</v>
      </c>
      <c r="B484" t="s">
        <v>916</v>
      </c>
      <c r="C484" t="s">
        <v>33</v>
      </c>
      <c r="D484" t="s">
        <v>83</v>
      </c>
      <c r="E484" t="s">
        <v>90</v>
      </c>
      <c r="F484" t="s">
        <v>44</v>
      </c>
      <c r="G484" t="s">
        <v>84</v>
      </c>
      <c r="H484" t="s">
        <v>69</v>
      </c>
      <c r="I484" t="s">
        <v>1101</v>
      </c>
      <c r="J484" t="s">
        <v>28</v>
      </c>
      <c r="K484" t="s">
        <v>48</v>
      </c>
      <c r="L484" t="s">
        <v>285</v>
      </c>
      <c r="M484" t="s">
        <v>918</v>
      </c>
      <c r="N484">
        <v>48505</v>
      </c>
      <c r="O484" s="1">
        <v>42046</v>
      </c>
      <c r="P484" s="1">
        <v>42048</v>
      </c>
      <c r="Q484" s="5">
        <f t="shared" si="14"/>
        <v>2</v>
      </c>
      <c r="R484">
        <v>0.02</v>
      </c>
      <c r="S484">
        <v>5.98</v>
      </c>
      <c r="T484">
        <v>7.5</v>
      </c>
      <c r="U484">
        <v>14</v>
      </c>
      <c r="V484">
        <f t="shared" si="15"/>
        <v>91.2</v>
      </c>
      <c r="W484">
        <v>88556</v>
      </c>
      <c r="X484" t="s">
        <v>3008</v>
      </c>
    </row>
    <row r="485" spans="1:24" x14ac:dyDescent="0.35">
      <c r="A485">
        <v>2489</v>
      </c>
      <c r="B485" t="s">
        <v>447</v>
      </c>
      <c r="C485" t="s">
        <v>33</v>
      </c>
      <c r="D485" t="s">
        <v>22</v>
      </c>
      <c r="E485" t="s">
        <v>35</v>
      </c>
      <c r="F485" t="s">
        <v>36</v>
      </c>
      <c r="G485" t="s">
        <v>52</v>
      </c>
      <c r="H485" t="s">
        <v>53</v>
      </c>
      <c r="I485" t="s">
        <v>54</v>
      </c>
      <c r="J485" t="s">
        <v>28</v>
      </c>
      <c r="K485" t="s">
        <v>55</v>
      </c>
      <c r="L485" t="s">
        <v>86</v>
      </c>
      <c r="M485" t="s">
        <v>449</v>
      </c>
      <c r="N485">
        <v>94521</v>
      </c>
      <c r="O485" s="1">
        <v>42046</v>
      </c>
      <c r="P485" s="1">
        <v>42048</v>
      </c>
      <c r="Q485" s="5">
        <f t="shared" si="14"/>
        <v>2</v>
      </c>
      <c r="R485">
        <v>0.01</v>
      </c>
      <c r="S485">
        <v>2036.48</v>
      </c>
      <c r="T485">
        <v>14.7</v>
      </c>
      <c r="U485">
        <v>2</v>
      </c>
      <c r="V485">
        <f t="shared" si="15"/>
        <v>4087.6499999999996</v>
      </c>
      <c r="W485">
        <v>86883</v>
      </c>
      <c r="X485" t="s">
        <v>3009</v>
      </c>
    </row>
    <row r="486" spans="1:24" x14ac:dyDescent="0.35">
      <c r="A486">
        <v>2778</v>
      </c>
      <c r="B486" t="s">
        <v>1102</v>
      </c>
      <c r="C486" t="s">
        <v>33</v>
      </c>
      <c r="D486" t="s">
        <v>83</v>
      </c>
      <c r="E486" t="s">
        <v>35</v>
      </c>
      <c r="F486" t="s">
        <v>36</v>
      </c>
      <c r="G486" t="s">
        <v>131</v>
      </c>
      <c r="H486" t="s">
        <v>69</v>
      </c>
      <c r="I486" t="s">
        <v>1103</v>
      </c>
      <c r="J486" t="s">
        <v>28</v>
      </c>
      <c r="K486" t="s">
        <v>29</v>
      </c>
      <c r="L486" t="s">
        <v>93</v>
      </c>
      <c r="M486" t="s">
        <v>1104</v>
      </c>
      <c r="N486">
        <v>28403</v>
      </c>
      <c r="O486" s="1">
        <v>42046</v>
      </c>
      <c r="P486" s="1">
        <v>42047</v>
      </c>
      <c r="Q486" s="5">
        <f t="shared" si="14"/>
        <v>1</v>
      </c>
      <c r="R486">
        <v>0.05</v>
      </c>
      <c r="S486">
        <v>205.99</v>
      </c>
      <c r="T486">
        <v>8.99</v>
      </c>
      <c r="U486">
        <v>12</v>
      </c>
      <c r="V486">
        <f t="shared" si="15"/>
        <v>2480.8199999999997</v>
      </c>
      <c r="W486">
        <v>87160</v>
      </c>
      <c r="X486" t="s">
        <v>3007</v>
      </c>
    </row>
    <row r="487" spans="1:24" x14ac:dyDescent="0.35">
      <c r="A487">
        <v>2778</v>
      </c>
      <c r="B487" t="s">
        <v>1102</v>
      </c>
      <c r="C487" t="s">
        <v>33</v>
      </c>
      <c r="D487" t="s">
        <v>34</v>
      </c>
      <c r="E487" t="s">
        <v>35</v>
      </c>
      <c r="F487" t="s">
        <v>36</v>
      </c>
      <c r="G487" t="s">
        <v>131</v>
      </c>
      <c r="H487" t="s">
        <v>69</v>
      </c>
      <c r="I487" t="s">
        <v>659</v>
      </c>
      <c r="J487" t="s">
        <v>28</v>
      </c>
      <c r="K487" t="s">
        <v>29</v>
      </c>
      <c r="L487" t="s">
        <v>93</v>
      </c>
      <c r="M487" t="s">
        <v>1104</v>
      </c>
      <c r="N487">
        <v>28403</v>
      </c>
      <c r="O487" s="1">
        <v>42046</v>
      </c>
      <c r="P487" s="1">
        <v>42047</v>
      </c>
      <c r="Q487" s="5">
        <f t="shared" si="14"/>
        <v>1</v>
      </c>
      <c r="R487">
        <v>0.08</v>
      </c>
      <c r="S487">
        <v>205.99</v>
      </c>
      <c r="T487">
        <v>8.99</v>
      </c>
      <c r="U487">
        <v>5</v>
      </c>
      <c r="V487">
        <f t="shared" si="15"/>
        <v>1038.8600000000001</v>
      </c>
      <c r="W487">
        <v>87160</v>
      </c>
      <c r="X487" t="s">
        <v>3007</v>
      </c>
    </row>
    <row r="488" spans="1:24" x14ac:dyDescent="0.35">
      <c r="A488">
        <v>1815</v>
      </c>
      <c r="B488" t="s">
        <v>1105</v>
      </c>
      <c r="C488" t="s">
        <v>112</v>
      </c>
      <c r="D488" t="s">
        <v>22</v>
      </c>
      <c r="E488" t="s">
        <v>67</v>
      </c>
      <c r="F488" t="s">
        <v>36</v>
      </c>
      <c r="G488" t="s">
        <v>52</v>
      </c>
      <c r="H488" t="s">
        <v>53</v>
      </c>
      <c r="I488" t="s">
        <v>1106</v>
      </c>
      <c r="J488" t="s">
        <v>28</v>
      </c>
      <c r="K488" t="s">
        <v>29</v>
      </c>
      <c r="L488" t="s">
        <v>30</v>
      </c>
      <c r="M488" t="s">
        <v>1107</v>
      </c>
      <c r="N488">
        <v>39208</v>
      </c>
      <c r="O488" s="1">
        <v>42046</v>
      </c>
      <c r="P488" s="1">
        <v>42047</v>
      </c>
      <c r="Q488" s="5">
        <f t="shared" si="14"/>
        <v>1</v>
      </c>
      <c r="R488">
        <v>0.06</v>
      </c>
      <c r="S488">
        <v>90.97</v>
      </c>
      <c r="T488">
        <v>14</v>
      </c>
      <c r="U488">
        <v>14</v>
      </c>
      <c r="V488">
        <f t="shared" si="15"/>
        <v>1287.52</v>
      </c>
      <c r="W488">
        <v>90525</v>
      </c>
      <c r="X488" t="s">
        <v>3007</v>
      </c>
    </row>
    <row r="489" spans="1:24" x14ac:dyDescent="0.35">
      <c r="A489">
        <v>757</v>
      </c>
      <c r="B489" t="s">
        <v>1108</v>
      </c>
      <c r="C489" t="s">
        <v>66</v>
      </c>
      <c r="D489" t="s">
        <v>34</v>
      </c>
      <c r="E489" t="s">
        <v>67</v>
      </c>
      <c r="F489" t="s">
        <v>44</v>
      </c>
      <c r="G489" t="s">
        <v>84</v>
      </c>
      <c r="H489" t="s">
        <v>46</v>
      </c>
      <c r="I489" t="s">
        <v>1109</v>
      </c>
      <c r="J489" t="s">
        <v>28</v>
      </c>
      <c r="K489" t="s">
        <v>55</v>
      </c>
      <c r="L489" t="s">
        <v>135</v>
      </c>
      <c r="M489" t="s">
        <v>1110</v>
      </c>
      <c r="N489">
        <v>97062</v>
      </c>
      <c r="O489" s="1">
        <v>42046</v>
      </c>
      <c r="P489" s="1">
        <v>42048</v>
      </c>
      <c r="Q489" s="5">
        <f t="shared" si="14"/>
        <v>2</v>
      </c>
      <c r="R489">
        <v>0.03</v>
      </c>
      <c r="S489">
        <v>37.94</v>
      </c>
      <c r="T489">
        <v>5.08</v>
      </c>
      <c r="U489">
        <v>1</v>
      </c>
      <c r="V489">
        <f t="shared" si="15"/>
        <v>42.989999999999995</v>
      </c>
      <c r="W489">
        <v>90258</v>
      </c>
      <c r="X489" t="s">
        <v>3009</v>
      </c>
    </row>
    <row r="490" spans="1:24" x14ac:dyDescent="0.35">
      <c r="A490">
        <v>16</v>
      </c>
      <c r="B490" t="s">
        <v>1111</v>
      </c>
      <c r="C490" t="s">
        <v>33</v>
      </c>
      <c r="D490" t="s">
        <v>34</v>
      </c>
      <c r="E490" t="s">
        <v>23</v>
      </c>
      <c r="F490" t="s">
        <v>44</v>
      </c>
      <c r="G490" t="s">
        <v>172</v>
      </c>
      <c r="H490" t="s">
        <v>46</v>
      </c>
      <c r="I490" t="s">
        <v>1112</v>
      </c>
      <c r="J490" t="s">
        <v>28</v>
      </c>
      <c r="K490" t="s">
        <v>107</v>
      </c>
      <c r="L490" t="s">
        <v>108</v>
      </c>
      <c r="M490" t="s">
        <v>1113</v>
      </c>
      <c r="N490">
        <v>13210</v>
      </c>
      <c r="O490" s="1">
        <v>42047</v>
      </c>
      <c r="P490" s="1">
        <v>42050</v>
      </c>
      <c r="Q490" s="5">
        <f t="shared" si="14"/>
        <v>3</v>
      </c>
      <c r="R490">
        <v>0.04</v>
      </c>
      <c r="S490">
        <v>2.98</v>
      </c>
      <c r="T490">
        <v>1.58</v>
      </c>
      <c r="U490">
        <v>6</v>
      </c>
      <c r="V490">
        <f t="shared" si="15"/>
        <v>19.420000000000002</v>
      </c>
      <c r="W490">
        <v>86836</v>
      </c>
      <c r="X490" t="s">
        <v>3010</v>
      </c>
    </row>
    <row r="491" spans="1:24" x14ac:dyDescent="0.35">
      <c r="A491">
        <v>16</v>
      </c>
      <c r="B491" t="s">
        <v>1111</v>
      </c>
      <c r="C491" t="s">
        <v>33</v>
      </c>
      <c r="D491" t="s">
        <v>34</v>
      </c>
      <c r="E491" t="s">
        <v>23</v>
      </c>
      <c r="F491" t="s">
        <v>36</v>
      </c>
      <c r="G491" t="s">
        <v>131</v>
      </c>
      <c r="H491" t="s">
        <v>69</v>
      </c>
      <c r="I491" t="s">
        <v>1114</v>
      </c>
      <c r="J491" t="s">
        <v>28</v>
      </c>
      <c r="K491" t="s">
        <v>107</v>
      </c>
      <c r="L491" t="s">
        <v>108</v>
      </c>
      <c r="M491" t="s">
        <v>1113</v>
      </c>
      <c r="N491">
        <v>13210</v>
      </c>
      <c r="O491" s="1">
        <v>42047</v>
      </c>
      <c r="P491" s="1">
        <v>42049</v>
      </c>
      <c r="Q491" s="5">
        <f t="shared" si="14"/>
        <v>2</v>
      </c>
      <c r="R491">
        <v>0.05</v>
      </c>
      <c r="S491">
        <v>115.99</v>
      </c>
      <c r="T491">
        <v>2.5</v>
      </c>
      <c r="U491">
        <v>10</v>
      </c>
      <c r="V491">
        <f t="shared" si="15"/>
        <v>1162.3499999999999</v>
      </c>
      <c r="W491">
        <v>86836</v>
      </c>
      <c r="X491" t="s">
        <v>3010</v>
      </c>
    </row>
    <row r="492" spans="1:24" x14ac:dyDescent="0.35">
      <c r="A492">
        <v>190</v>
      </c>
      <c r="B492" t="s">
        <v>1115</v>
      </c>
      <c r="C492" t="s">
        <v>33</v>
      </c>
      <c r="D492" t="s">
        <v>34</v>
      </c>
      <c r="E492" t="s">
        <v>90</v>
      </c>
      <c r="F492" t="s">
        <v>44</v>
      </c>
      <c r="G492" t="s">
        <v>68</v>
      </c>
      <c r="H492" t="s">
        <v>69</v>
      </c>
      <c r="I492" t="s">
        <v>618</v>
      </c>
      <c r="J492" t="s">
        <v>28</v>
      </c>
      <c r="K492" t="s">
        <v>48</v>
      </c>
      <c r="L492" t="s">
        <v>99</v>
      </c>
      <c r="M492" t="s">
        <v>1116</v>
      </c>
      <c r="N492">
        <v>60004</v>
      </c>
      <c r="O492" s="1">
        <v>42047</v>
      </c>
      <c r="P492" s="1">
        <v>42048</v>
      </c>
      <c r="Q492" s="5">
        <f t="shared" si="14"/>
        <v>1</v>
      </c>
      <c r="R492">
        <v>0.1</v>
      </c>
      <c r="S492">
        <v>58.1</v>
      </c>
      <c r="T492">
        <v>1.49</v>
      </c>
      <c r="U492">
        <v>3</v>
      </c>
      <c r="V492">
        <f t="shared" si="15"/>
        <v>175.69000000000003</v>
      </c>
      <c r="W492">
        <v>89092</v>
      </c>
      <c r="X492" t="s">
        <v>3008</v>
      </c>
    </row>
    <row r="493" spans="1:24" x14ac:dyDescent="0.35">
      <c r="A493">
        <v>191</v>
      </c>
      <c r="B493" t="s">
        <v>1117</v>
      </c>
      <c r="C493" t="s">
        <v>33</v>
      </c>
      <c r="D493" t="s">
        <v>34</v>
      </c>
      <c r="E493" t="s">
        <v>90</v>
      </c>
      <c r="F493" t="s">
        <v>44</v>
      </c>
      <c r="G493" t="s">
        <v>91</v>
      </c>
      <c r="H493" t="s">
        <v>69</v>
      </c>
      <c r="I493" t="s">
        <v>1118</v>
      </c>
      <c r="J493" t="s">
        <v>28</v>
      </c>
      <c r="K493" t="s">
        <v>48</v>
      </c>
      <c r="L493" t="s">
        <v>99</v>
      </c>
      <c r="M493" t="s">
        <v>1119</v>
      </c>
      <c r="N493">
        <v>60505</v>
      </c>
      <c r="O493" s="1">
        <v>42047</v>
      </c>
      <c r="P493" s="1">
        <v>42050</v>
      </c>
      <c r="Q493" s="5">
        <f t="shared" si="14"/>
        <v>3</v>
      </c>
      <c r="R493">
        <v>0.01</v>
      </c>
      <c r="S493">
        <v>80.48</v>
      </c>
      <c r="T493">
        <v>4.5</v>
      </c>
      <c r="U493">
        <v>1</v>
      </c>
      <c r="V493">
        <f t="shared" si="15"/>
        <v>84.97</v>
      </c>
      <c r="W493">
        <v>89092</v>
      </c>
      <c r="X493" t="s">
        <v>3008</v>
      </c>
    </row>
    <row r="494" spans="1:24" x14ac:dyDescent="0.35">
      <c r="A494">
        <v>3046</v>
      </c>
      <c r="B494" t="s">
        <v>1120</v>
      </c>
      <c r="C494" t="s">
        <v>33</v>
      </c>
      <c r="D494" t="s">
        <v>22</v>
      </c>
      <c r="E494" t="s">
        <v>23</v>
      </c>
      <c r="F494" t="s">
        <v>24</v>
      </c>
      <c r="G494" t="s">
        <v>105</v>
      </c>
      <c r="H494" t="s">
        <v>53</v>
      </c>
      <c r="I494" t="s">
        <v>1121</v>
      </c>
      <c r="J494" t="s">
        <v>28</v>
      </c>
      <c r="K494" t="s">
        <v>48</v>
      </c>
      <c r="L494" t="s">
        <v>533</v>
      </c>
      <c r="M494" t="s">
        <v>754</v>
      </c>
      <c r="N494">
        <v>66209</v>
      </c>
      <c r="O494" s="1">
        <v>42047</v>
      </c>
      <c r="P494" s="1">
        <v>42049</v>
      </c>
      <c r="Q494" s="5">
        <f t="shared" si="14"/>
        <v>2</v>
      </c>
      <c r="R494">
        <v>0.05</v>
      </c>
      <c r="S494">
        <v>120.98</v>
      </c>
      <c r="T494">
        <v>30</v>
      </c>
      <c r="U494">
        <v>2</v>
      </c>
      <c r="V494">
        <f t="shared" si="15"/>
        <v>271.91000000000003</v>
      </c>
      <c r="W494">
        <v>86103</v>
      </c>
      <c r="X494" t="s">
        <v>3008</v>
      </c>
    </row>
    <row r="495" spans="1:24" x14ac:dyDescent="0.35">
      <c r="A495">
        <v>954</v>
      </c>
      <c r="B495" t="s">
        <v>1122</v>
      </c>
      <c r="C495" t="s">
        <v>43</v>
      </c>
      <c r="D495" t="s">
        <v>34</v>
      </c>
      <c r="E495" t="s">
        <v>23</v>
      </c>
      <c r="F495" t="s">
        <v>44</v>
      </c>
      <c r="G495" t="s">
        <v>148</v>
      </c>
      <c r="H495" t="s">
        <v>69</v>
      </c>
      <c r="I495" t="s">
        <v>1123</v>
      </c>
      <c r="J495" t="s">
        <v>28</v>
      </c>
      <c r="K495" t="s">
        <v>48</v>
      </c>
      <c r="L495" t="s">
        <v>183</v>
      </c>
      <c r="M495" t="s">
        <v>1124</v>
      </c>
      <c r="N495">
        <v>75067</v>
      </c>
      <c r="O495" s="1">
        <v>42047</v>
      </c>
      <c r="P495" s="1">
        <v>42056</v>
      </c>
      <c r="Q495" s="5">
        <f t="shared" si="14"/>
        <v>9</v>
      </c>
      <c r="R495">
        <v>0.1</v>
      </c>
      <c r="S495">
        <v>7.31</v>
      </c>
      <c r="T495">
        <v>0.49</v>
      </c>
      <c r="U495">
        <v>4</v>
      </c>
      <c r="V495">
        <f t="shared" si="15"/>
        <v>29.629999999999995</v>
      </c>
      <c r="W495">
        <v>90771</v>
      </c>
      <c r="X495" t="s">
        <v>3008</v>
      </c>
    </row>
    <row r="496" spans="1:24" x14ac:dyDescent="0.35">
      <c r="A496">
        <v>954</v>
      </c>
      <c r="B496" t="s">
        <v>1122</v>
      </c>
      <c r="C496" t="s">
        <v>43</v>
      </c>
      <c r="D496" t="s">
        <v>34</v>
      </c>
      <c r="E496" t="s">
        <v>23</v>
      </c>
      <c r="F496" t="s">
        <v>44</v>
      </c>
      <c r="G496" t="s">
        <v>45</v>
      </c>
      <c r="H496" t="s">
        <v>46</v>
      </c>
      <c r="I496" t="s">
        <v>1042</v>
      </c>
      <c r="J496" t="s">
        <v>28</v>
      </c>
      <c r="K496" t="s">
        <v>48</v>
      </c>
      <c r="L496" t="s">
        <v>183</v>
      </c>
      <c r="M496" t="s">
        <v>1124</v>
      </c>
      <c r="N496">
        <v>75067</v>
      </c>
      <c r="O496" s="1">
        <v>42047</v>
      </c>
      <c r="P496" s="1">
        <v>42047</v>
      </c>
      <c r="Q496" s="5">
        <f t="shared" si="14"/>
        <v>0</v>
      </c>
      <c r="R496">
        <v>0.08</v>
      </c>
      <c r="S496">
        <v>6.7</v>
      </c>
      <c r="T496">
        <v>1.56</v>
      </c>
      <c r="U496">
        <v>5</v>
      </c>
      <c r="V496">
        <f t="shared" si="15"/>
        <v>34.980000000000004</v>
      </c>
      <c r="W496">
        <v>90771</v>
      </c>
      <c r="X496" t="s">
        <v>3008</v>
      </c>
    </row>
    <row r="497" spans="1:24" x14ac:dyDescent="0.35">
      <c r="A497">
        <v>1743</v>
      </c>
      <c r="B497" t="s">
        <v>1125</v>
      </c>
      <c r="C497" t="s">
        <v>112</v>
      </c>
      <c r="D497" t="s">
        <v>34</v>
      </c>
      <c r="E497" t="s">
        <v>35</v>
      </c>
      <c r="F497" t="s">
        <v>36</v>
      </c>
      <c r="G497" t="s">
        <v>131</v>
      </c>
      <c r="H497" t="s">
        <v>38</v>
      </c>
      <c r="I497" t="s">
        <v>1126</v>
      </c>
      <c r="J497" t="s">
        <v>28</v>
      </c>
      <c r="K497" t="s">
        <v>48</v>
      </c>
      <c r="L497" t="s">
        <v>183</v>
      </c>
      <c r="M497" t="s">
        <v>1127</v>
      </c>
      <c r="N497">
        <v>77546</v>
      </c>
      <c r="O497" s="1">
        <v>42047</v>
      </c>
      <c r="P497" s="1">
        <v>42049</v>
      </c>
      <c r="Q497" s="5">
        <f t="shared" si="14"/>
        <v>2</v>
      </c>
      <c r="R497">
        <v>0</v>
      </c>
      <c r="S497">
        <v>55.99</v>
      </c>
      <c r="T497">
        <v>2.5</v>
      </c>
      <c r="U497">
        <v>1</v>
      </c>
      <c r="V497">
        <f t="shared" si="15"/>
        <v>58.49</v>
      </c>
      <c r="W497">
        <v>91025</v>
      </c>
      <c r="X497" t="s">
        <v>3008</v>
      </c>
    </row>
    <row r="498" spans="1:24" x14ac:dyDescent="0.35">
      <c r="A498">
        <v>2553</v>
      </c>
      <c r="B498" t="s">
        <v>1128</v>
      </c>
      <c r="C498" t="s">
        <v>112</v>
      </c>
      <c r="D498" t="s">
        <v>34</v>
      </c>
      <c r="E498" t="s">
        <v>67</v>
      </c>
      <c r="F498" t="s">
        <v>44</v>
      </c>
      <c r="G498" t="s">
        <v>68</v>
      </c>
      <c r="H498" t="s">
        <v>69</v>
      </c>
      <c r="I498" t="s">
        <v>1129</v>
      </c>
      <c r="J498" t="s">
        <v>28</v>
      </c>
      <c r="K498" t="s">
        <v>48</v>
      </c>
      <c r="L498" t="s">
        <v>353</v>
      </c>
      <c r="M498" t="s">
        <v>1130</v>
      </c>
      <c r="N498">
        <v>53142</v>
      </c>
      <c r="O498" s="1">
        <v>42047</v>
      </c>
      <c r="P498" s="1">
        <v>42048</v>
      </c>
      <c r="Q498" s="5">
        <f t="shared" si="14"/>
        <v>1</v>
      </c>
      <c r="R498">
        <v>0.03</v>
      </c>
      <c r="S498">
        <v>12.53</v>
      </c>
      <c r="T498">
        <v>7.17</v>
      </c>
      <c r="U498">
        <v>1</v>
      </c>
      <c r="V498">
        <f t="shared" si="15"/>
        <v>19.669999999999998</v>
      </c>
      <c r="W498">
        <v>86528</v>
      </c>
      <c r="X498" t="s">
        <v>3008</v>
      </c>
    </row>
    <row r="499" spans="1:24" x14ac:dyDescent="0.35">
      <c r="A499">
        <v>3324</v>
      </c>
      <c r="B499" t="s">
        <v>1131</v>
      </c>
      <c r="C499" t="s">
        <v>112</v>
      </c>
      <c r="D499" t="s">
        <v>34</v>
      </c>
      <c r="E499" t="s">
        <v>35</v>
      </c>
      <c r="F499" t="s">
        <v>44</v>
      </c>
      <c r="G499" t="s">
        <v>84</v>
      </c>
      <c r="H499" t="s">
        <v>69</v>
      </c>
      <c r="I499" t="s">
        <v>895</v>
      </c>
      <c r="J499" t="s">
        <v>28</v>
      </c>
      <c r="K499" t="s">
        <v>55</v>
      </c>
      <c r="L499" t="s">
        <v>584</v>
      </c>
      <c r="M499" t="s">
        <v>1132</v>
      </c>
      <c r="N499">
        <v>85335</v>
      </c>
      <c r="O499" s="1">
        <v>42047</v>
      </c>
      <c r="P499" s="1">
        <v>42050</v>
      </c>
      <c r="Q499" s="5">
        <f t="shared" si="14"/>
        <v>3</v>
      </c>
      <c r="R499">
        <v>0.05</v>
      </c>
      <c r="S499">
        <v>6.48</v>
      </c>
      <c r="T499">
        <v>8.19</v>
      </c>
      <c r="U499">
        <v>9</v>
      </c>
      <c r="V499">
        <f t="shared" si="15"/>
        <v>66.460000000000008</v>
      </c>
      <c r="W499">
        <v>90985</v>
      </c>
      <c r="X499" t="s">
        <v>3009</v>
      </c>
    </row>
    <row r="500" spans="1:24" x14ac:dyDescent="0.35">
      <c r="A500">
        <v>3369</v>
      </c>
      <c r="B500" t="s">
        <v>1133</v>
      </c>
      <c r="C500" t="s">
        <v>112</v>
      </c>
      <c r="D500" t="s">
        <v>34</v>
      </c>
      <c r="E500" t="s">
        <v>67</v>
      </c>
      <c r="F500" t="s">
        <v>44</v>
      </c>
      <c r="G500" t="s">
        <v>68</v>
      </c>
      <c r="H500" t="s">
        <v>69</v>
      </c>
      <c r="I500" t="s">
        <v>247</v>
      </c>
      <c r="J500" t="s">
        <v>28</v>
      </c>
      <c r="K500" t="s">
        <v>107</v>
      </c>
      <c r="L500" t="s">
        <v>313</v>
      </c>
      <c r="M500" t="s">
        <v>1134</v>
      </c>
      <c r="N500">
        <v>43081</v>
      </c>
      <c r="O500" s="1">
        <v>42047</v>
      </c>
      <c r="P500" s="1">
        <v>42048</v>
      </c>
      <c r="Q500" s="5">
        <f t="shared" si="14"/>
        <v>1</v>
      </c>
      <c r="R500">
        <v>0.06</v>
      </c>
      <c r="S500">
        <v>7.1</v>
      </c>
      <c r="T500">
        <v>6.05</v>
      </c>
      <c r="U500">
        <v>4</v>
      </c>
      <c r="V500">
        <f t="shared" si="15"/>
        <v>34.389999999999993</v>
      </c>
      <c r="W500">
        <v>90500</v>
      </c>
      <c r="X500" t="s">
        <v>3010</v>
      </c>
    </row>
    <row r="501" spans="1:24" x14ac:dyDescent="0.35">
      <c r="A501">
        <v>1298</v>
      </c>
      <c r="B501" t="s">
        <v>1135</v>
      </c>
      <c r="C501" t="s">
        <v>66</v>
      </c>
      <c r="D501" t="s">
        <v>34</v>
      </c>
      <c r="E501" t="s">
        <v>67</v>
      </c>
      <c r="F501" t="s">
        <v>36</v>
      </c>
      <c r="G501" t="s">
        <v>52</v>
      </c>
      <c r="H501" t="s">
        <v>140</v>
      </c>
      <c r="I501" t="s">
        <v>778</v>
      </c>
      <c r="J501" t="s">
        <v>28</v>
      </c>
      <c r="K501" t="s">
        <v>48</v>
      </c>
      <c r="L501" t="s">
        <v>183</v>
      </c>
      <c r="M501" t="s">
        <v>1136</v>
      </c>
      <c r="N501">
        <v>75482</v>
      </c>
      <c r="O501" s="1">
        <v>42047</v>
      </c>
      <c r="P501" s="1">
        <v>42050</v>
      </c>
      <c r="Q501" s="5">
        <f t="shared" si="14"/>
        <v>3</v>
      </c>
      <c r="R501">
        <v>0.04</v>
      </c>
      <c r="S501">
        <v>150.97999999999999</v>
      </c>
      <c r="T501">
        <v>13.99</v>
      </c>
      <c r="U501">
        <v>6</v>
      </c>
      <c r="V501">
        <f t="shared" si="15"/>
        <v>919.82999999999993</v>
      </c>
      <c r="W501">
        <v>90662</v>
      </c>
      <c r="X501" t="s">
        <v>3008</v>
      </c>
    </row>
    <row r="502" spans="1:24" x14ac:dyDescent="0.35">
      <c r="A502">
        <v>1298</v>
      </c>
      <c r="B502" t="s">
        <v>1135</v>
      </c>
      <c r="C502" t="s">
        <v>66</v>
      </c>
      <c r="D502" t="s">
        <v>34</v>
      </c>
      <c r="E502" t="s">
        <v>67</v>
      </c>
      <c r="F502" t="s">
        <v>44</v>
      </c>
      <c r="G502" t="s">
        <v>74</v>
      </c>
      <c r="H502" t="s">
        <v>69</v>
      </c>
      <c r="I502" t="s">
        <v>1137</v>
      </c>
      <c r="J502" t="s">
        <v>28</v>
      </c>
      <c r="K502" t="s">
        <v>48</v>
      </c>
      <c r="L502" t="s">
        <v>183</v>
      </c>
      <c r="M502" t="s">
        <v>1136</v>
      </c>
      <c r="N502">
        <v>75482</v>
      </c>
      <c r="O502" s="1">
        <v>42047</v>
      </c>
      <c r="P502" s="1">
        <v>42049</v>
      </c>
      <c r="Q502" s="5">
        <f t="shared" si="14"/>
        <v>2</v>
      </c>
      <c r="R502">
        <v>0.04</v>
      </c>
      <c r="S502">
        <v>176.19</v>
      </c>
      <c r="T502">
        <v>11.87</v>
      </c>
      <c r="U502">
        <v>4</v>
      </c>
      <c r="V502">
        <f t="shared" si="15"/>
        <v>716.59</v>
      </c>
      <c r="W502">
        <v>90662</v>
      </c>
      <c r="X502" t="s">
        <v>3008</v>
      </c>
    </row>
    <row r="503" spans="1:24" x14ac:dyDescent="0.35">
      <c r="A503">
        <v>2020</v>
      </c>
      <c r="B503" t="s">
        <v>1138</v>
      </c>
      <c r="C503" t="s">
        <v>21</v>
      </c>
      <c r="D503" t="s">
        <v>22</v>
      </c>
      <c r="E503" t="s">
        <v>67</v>
      </c>
      <c r="F503" t="s">
        <v>24</v>
      </c>
      <c r="G503" t="s">
        <v>113</v>
      </c>
      <c r="H503" t="s">
        <v>26</v>
      </c>
      <c r="I503" t="s">
        <v>1139</v>
      </c>
      <c r="J503" t="s">
        <v>28</v>
      </c>
      <c r="K503" t="s">
        <v>107</v>
      </c>
      <c r="L503" t="s">
        <v>316</v>
      </c>
      <c r="M503" t="s">
        <v>1140</v>
      </c>
      <c r="N503">
        <v>15239</v>
      </c>
      <c r="O503" s="1">
        <v>42048</v>
      </c>
      <c r="P503" s="1">
        <v>42050</v>
      </c>
      <c r="Q503" s="5">
        <f t="shared" si="14"/>
        <v>2</v>
      </c>
      <c r="R503">
        <v>0.02</v>
      </c>
      <c r="S503">
        <v>120.98</v>
      </c>
      <c r="T503">
        <v>58.64</v>
      </c>
      <c r="U503">
        <v>11</v>
      </c>
      <c r="V503">
        <f t="shared" si="15"/>
        <v>1389.4</v>
      </c>
      <c r="W503">
        <v>86933</v>
      </c>
      <c r="X503" t="s">
        <v>3010</v>
      </c>
    </row>
    <row r="504" spans="1:24" x14ac:dyDescent="0.35">
      <c r="A504">
        <v>3342</v>
      </c>
      <c r="B504" t="s">
        <v>1141</v>
      </c>
      <c r="C504" t="s">
        <v>21</v>
      </c>
      <c r="D504" t="s">
        <v>34</v>
      </c>
      <c r="E504" t="s">
        <v>67</v>
      </c>
      <c r="F504" t="s">
        <v>24</v>
      </c>
      <c r="G504" t="s">
        <v>122</v>
      </c>
      <c r="H504" t="s">
        <v>60</v>
      </c>
      <c r="I504" t="s">
        <v>202</v>
      </c>
      <c r="J504" t="s">
        <v>28</v>
      </c>
      <c r="K504" t="s">
        <v>107</v>
      </c>
      <c r="L504" t="s">
        <v>370</v>
      </c>
      <c r="M504" t="s">
        <v>62</v>
      </c>
      <c r="N504">
        <v>20006</v>
      </c>
      <c r="O504" s="1">
        <v>42048</v>
      </c>
      <c r="P504" s="1">
        <v>42050</v>
      </c>
      <c r="Q504" s="5">
        <f t="shared" si="14"/>
        <v>2</v>
      </c>
      <c r="R504">
        <v>0.03</v>
      </c>
      <c r="S504">
        <v>194.3</v>
      </c>
      <c r="T504">
        <v>11.54</v>
      </c>
      <c r="U504">
        <v>42</v>
      </c>
      <c r="V504">
        <f t="shared" si="15"/>
        <v>8172.1100000000006</v>
      </c>
      <c r="W504">
        <v>21572</v>
      </c>
      <c r="X504" t="s">
        <v>3010</v>
      </c>
    </row>
    <row r="505" spans="1:24" x14ac:dyDescent="0.35">
      <c r="A505">
        <v>3344</v>
      </c>
      <c r="B505" t="s">
        <v>1142</v>
      </c>
      <c r="C505" t="s">
        <v>21</v>
      </c>
      <c r="D505" t="s">
        <v>34</v>
      </c>
      <c r="E505" t="s">
        <v>67</v>
      </c>
      <c r="F505" t="s">
        <v>24</v>
      </c>
      <c r="G505" t="s">
        <v>122</v>
      </c>
      <c r="H505" t="s">
        <v>60</v>
      </c>
      <c r="I505" t="s">
        <v>202</v>
      </c>
      <c r="J505" t="s">
        <v>28</v>
      </c>
      <c r="K505" t="s">
        <v>48</v>
      </c>
      <c r="L505" t="s">
        <v>285</v>
      </c>
      <c r="M505" t="s">
        <v>1143</v>
      </c>
      <c r="N505">
        <v>48307</v>
      </c>
      <c r="O505" s="1">
        <v>42048</v>
      </c>
      <c r="P505" s="1">
        <v>42050</v>
      </c>
      <c r="Q505" s="5">
        <f t="shared" si="14"/>
        <v>2</v>
      </c>
      <c r="R505">
        <v>0.03</v>
      </c>
      <c r="S505">
        <v>194.3</v>
      </c>
      <c r="T505">
        <v>11.54</v>
      </c>
      <c r="U505">
        <v>11</v>
      </c>
      <c r="V505">
        <f t="shared" si="15"/>
        <v>2148.81</v>
      </c>
      <c r="W505">
        <v>89928</v>
      </c>
      <c r="X505" t="s">
        <v>3008</v>
      </c>
    </row>
    <row r="506" spans="1:24" x14ac:dyDescent="0.35">
      <c r="A506">
        <v>1554</v>
      </c>
      <c r="B506" t="s">
        <v>1144</v>
      </c>
      <c r="C506" t="s">
        <v>33</v>
      </c>
      <c r="D506" t="s">
        <v>22</v>
      </c>
      <c r="E506" t="s">
        <v>35</v>
      </c>
      <c r="F506" t="s">
        <v>24</v>
      </c>
      <c r="G506" t="s">
        <v>25</v>
      </c>
      <c r="H506" t="s">
        <v>26</v>
      </c>
      <c r="I506" t="s">
        <v>1145</v>
      </c>
      <c r="J506" t="s">
        <v>28</v>
      </c>
      <c r="K506" t="s">
        <v>29</v>
      </c>
      <c r="L506" t="s">
        <v>30</v>
      </c>
      <c r="M506" t="s">
        <v>1146</v>
      </c>
      <c r="N506">
        <v>39503</v>
      </c>
      <c r="O506" s="1">
        <v>42048</v>
      </c>
      <c r="P506" s="1">
        <v>42049</v>
      </c>
      <c r="Q506" s="5">
        <f t="shared" si="14"/>
        <v>1</v>
      </c>
      <c r="R506">
        <v>0.03</v>
      </c>
      <c r="S506">
        <v>124.49</v>
      </c>
      <c r="T506">
        <v>51.94</v>
      </c>
      <c r="U506">
        <v>7</v>
      </c>
      <c r="V506">
        <f t="shared" si="15"/>
        <v>923.33999999999992</v>
      </c>
      <c r="W506">
        <v>87487</v>
      </c>
      <c r="X506" t="s">
        <v>3007</v>
      </c>
    </row>
    <row r="507" spans="1:24" x14ac:dyDescent="0.35">
      <c r="A507">
        <v>2897</v>
      </c>
      <c r="B507" t="s">
        <v>1147</v>
      </c>
      <c r="C507" t="s">
        <v>33</v>
      </c>
      <c r="D507" t="s">
        <v>22</v>
      </c>
      <c r="E507" t="s">
        <v>67</v>
      </c>
      <c r="F507" t="s">
        <v>36</v>
      </c>
      <c r="G507" t="s">
        <v>52</v>
      </c>
      <c r="H507" t="s">
        <v>26</v>
      </c>
      <c r="I507" t="s">
        <v>1148</v>
      </c>
      <c r="J507" t="s">
        <v>28</v>
      </c>
      <c r="K507" t="s">
        <v>48</v>
      </c>
      <c r="L507" t="s">
        <v>80</v>
      </c>
      <c r="M507" t="s">
        <v>1149</v>
      </c>
      <c r="N507">
        <v>55369</v>
      </c>
      <c r="O507" s="1">
        <v>42048</v>
      </c>
      <c r="P507" s="1">
        <v>42049</v>
      </c>
      <c r="Q507" s="5">
        <f t="shared" si="14"/>
        <v>1</v>
      </c>
      <c r="R507">
        <v>0.05</v>
      </c>
      <c r="S507">
        <v>80.97</v>
      </c>
      <c r="T507">
        <v>30.06</v>
      </c>
      <c r="U507">
        <v>11</v>
      </c>
      <c r="V507">
        <f t="shared" si="15"/>
        <v>920.68</v>
      </c>
      <c r="W507">
        <v>86926</v>
      </c>
      <c r="X507" t="s">
        <v>3008</v>
      </c>
    </row>
    <row r="508" spans="1:24" x14ac:dyDescent="0.35">
      <c r="A508">
        <v>2897</v>
      </c>
      <c r="B508" t="s">
        <v>1147</v>
      </c>
      <c r="C508" t="s">
        <v>33</v>
      </c>
      <c r="D508" t="s">
        <v>34</v>
      </c>
      <c r="E508" t="s">
        <v>67</v>
      </c>
      <c r="F508" t="s">
        <v>44</v>
      </c>
      <c r="G508" t="s">
        <v>84</v>
      </c>
      <c r="H508" t="s">
        <v>69</v>
      </c>
      <c r="I508" t="s">
        <v>1150</v>
      </c>
      <c r="J508" t="s">
        <v>28</v>
      </c>
      <c r="K508" t="s">
        <v>48</v>
      </c>
      <c r="L508" t="s">
        <v>80</v>
      </c>
      <c r="M508" t="s">
        <v>1149</v>
      </c>
      <c r="N508">
        <v>55369</v>
      </c>
      <c r="O508" s="1">
        <v>42048</v>
      </c>
      <c r="P508" s="1">
        <v>42050</v>
      </c>
      <c r="Q508" s="5">
        <f t="shared" si="14"/>
        <v>2</v>
      </c>
      <c r="R508">
        <v>0</v>
      </c>
      <c r="S508">
        <v>6.48</v>
      </c>
      <c r="T508">
        <v>10.050000000000001</v>
      </c>
      <c r="U508">
        <v>2</v>
      </c>
      <c r="V508">
        <f t="shared" si="15"/>
        <v>23.01</v>
      </c>
      <c r="W508">
        <v>86926</v>
      </c>
      <c r="X508" t="s">
        <v>3008</v>
      </c>
    </row>
    <row r="509" spans="1:24" x14ac:dyDescent="0.35">
      <c r="A509">
        <v>2058</v>
      </c>
      <c r="B509" t="s">
        <v>1151</v>
      </c>
      <c r="C509" t="s">
        <v>112</v>
      </c>
      <c r="D509" t="s">
        <v>34</v>
      </c>
      <c r="E509" t="s">
        <v>90</v>
      </c>
      <c r="F509" t="s">
        <v>44</v>
      </c>
      <c r="G509" t="s">
        <v>84</v>
      </c>
      <c r="H509" t="s">
        <v>69</v>
      </c>
      <c r="I509" t="s">
        <v>1152</v>
      </c>
      <c r="J509" t="s">
        <v>28</v>
      </c>
      <c r="K509" t="s">
        <v>29</v>
      </c>
      <c r="L509" t="s">
        <v>93</v>
      </c>
      <c r="M509" t="s">
        <v>1153</v>
      </c>
      <c r="N509">
        <v>28601</v>
      </c>
      <c r="O509" s="1">
        <v>42048</v>
      </c>
      <c r="P509" s="1">
        <v>42050</v>
      </c>
      <c r="Q509" s="5">
        <f t="shared" si="14"/>
        <v>2</v>
      </c>
      <c r="R509">
        <v>7.0000000000000007E-2</v>
      </c>
      <c r="S509">
        <v>5.98</v>
      </c>
      <c r="T509">
        <v>5.46</v>
      </c>
      <c r="U509">
        <v>5</v>
      </c>
      <c r="V509">
        <f t="shared" si="15"/>
        <v>35.29</v>
      </c>
      <c r="W509">
        <v>88040</v>
      </c>
      <c r="X509" t="s">
        <v>3007</v>
      </c>
    </row>
    <row r="510" spans="1:24" x14ac:dyDescent="0.35">
      <c r="A510">
        <v>3170</v>
      </c>
      <c r="B510" t="s">
        <v>1154</v>
      </c>
      <c r="C510" t="s">
        <v>112</v>
      </c>
      <c r="D510" t="s">
        <v>34</v>
      </c>
      <c r="E510" t="s">
        <v>90</v>
      </c>
      <c r="F510" t="s">
        <v>44</v>
      </c>
      <c r="G510" t="s">
        <v>84</v>
      </c>
      <c r="H510" t="s">
        <v>69</v>
      </c>
      <c r="I510" t="s">
        <v>1155</v>
      </c>
      <c r="J510" t="s">
        <v>28</v>
      </c>
      <c r="K510" t="s">
        <v>29</v>
      </c>
      <c r="L510" t="s">
        <v>119</v>
      </c>
      <c r="M510" t="s">
        <v>1156</v>
      </c>
      <c r="N510">
        <v>34952</v>
      </c>
      <c r="O510" s="1">
        <v>42048</v>
      </c>
      <c r="P510" s="1">
        <v>42048</v>
      </c>
      <c r="Q510" s="5">
        <f t="shared" si="14"/>
        <v>0</v>
      </c>
      <c r="R510">
        <v>0.1</v>
      </c>
      <c r="S510">
        <v>7.28</v>
      </c>
      <c r="T510">
        <v>5.47</v>
      </c>
      <c r="U510">
        <v>12</v>
      </c>
      <c r="V510">
        <f t="shared" si="15"/>
        <v>92.73</v>
      </c>
      <c r="W510">
        <v>86489</v>
      </c>
      <c r="X510" t="s">
        <v>3007</v>
      </c>
    </row>
    <row r="511" spans="1:24" x14ac:dyDescent="0.35">
      <c r="A511">
        <v>2190</v>
      </c>
      <c r="B511" t="s">
        <v>1157</v>
      </c>
      <c r="C511" t="s">
        <v>21</v>
      </c>
      <c r="D511" t="s">
        <v>34</v>
      </c>
      <c r="E511" t="s">
        <v>67</v>
      </c>
      <c r="F511" t="s">
        <v>44</v>
      </c>
      <c r="G511" t="s">
        <v>45</v>
      </c>
      <c r="H511" t="s">
        <v>38</v>
      </c>
      <c r="I511" t="s">
        <v>1158</v>
      </c>
      <c r="J511" t="s">
        <v>28</v>
      </c>
      <c r="K511" t="s">
        <v>48</v>
      </c>
      <c r="L511" t="s">
        <v>285</v>
      </c>
      <c r="M511" t="s">
        <v>1159</v>
      </c>
      <c r="N511">
        <v>48227</v>
      </c>
      <c r="O511" s="1">
        <v>42049</v>
      </c>
      <c r="P511" s="1">
        <v>42051</v>
      </c>
      <c r="Q511" s="5">
        <f t="shared" si="14"/>
        <v>2</v>
      </c>
      <c r="R511">
        <v>0.05</v>
      </c>
      <c r="S511">
        <v>16.98</v>
      </c>
      <c r="T511">
        <v>7.78</v>
      </c>
      <c r="U511">
        <v>45</v>
      </c>
      <c r="V511">
        <f t="shared" si="15"/>
        <v>771.83</v>
      </c>
      <c r="W511">
        <v>41636</v>
      </c>
      <c r="X511" t="s">
        <v>3008</v>
      </c>
    </row>
    <row r="512" spans="1:24" x14ac:dyDescent="0.35">
      <c r="A512">
        <v>2190</v>
      </c>
      <c r="B512" t="s">
        <v>1157</v>
      </c>
      <c r="C512" t="s">
        <v>21</v>
      </c>
      <c r="D512" t="s">
        <v>34</v>
      </c>
      <c r="E512" t="s">
        <v>67</v>
      </c>
      <c r="F512" t="s">
        <v>36</v>
      </c>
      <c r="G512" t="s">
        <v>131</v>
      </c>
      <c r="H512" t="s">
        <v>69</v>
      </c>
      <c r="I512" t="s">
        <v>1160</v>
      </c>
      <c r="J512" t="s">
        <v>28</v>
      </c>
      <c r="K512" t="s">
        <v>48</v>
      </c>
      <c r="L512" t="s">
        <v>285</v>
      </c>
      <c r="M512" t="s">
        <v>1159</v>
      </c>
      <c r="N512">
        <v>48227</v>
      </c>
      <c r="O512" s="1">
        <v>42049</v>
      </c>
      <c r="P512" s="1">
        <v>42051</v>
      </c>
      <c r="Q512" s="5">
        <f t="shared" si="14"/>
        <v>2</v>
      </c>
      <c r="R512">
        <v>0.03</v>
      </c>
      <c r="S512">
        <v>115.99</v>
      </c>
      <c r="T512">
        <v>4.2300000000000004</v>
      </c>
      <c r="U512">
        <v>49</v>
      </c>
      <c r="V512">
        <f t="shared" si="15"/>
        <v>5687.7099999999991</v>
      </c>
      <c r="W512">
        <v>41636</v>
      </c>
      <c r="X512" t="s">
        <v>3008</v>
      </c>
    </row>
    <row r="513" spans="1:24" x14ac:dyDescent="0.35">
      <c r="A513">
        <v>2193</v>
      </c>
      <c r="B513" t="s">
        <v>1161</v>
      </c>
      <c r="C513" t="s">
        <v>21</v>
      </c>
      <c r="D513" t="s">
        <v>34</v>
      </c>
      <c r="E513" t="s">
        <v>67</v>
      </c>
      <c r="F513" t="s">
        <v>44</v>
      </c>
      <c r="G513" t="s">
        <v>45</v>
      </c>
      <c r="H513" t="s">
        <v>38</v>
      </c>
      <c r="I513" t="s">
        <v>1158</v>
      </c>
      <c r="J513" t="s">
        <v>28</v>
      </c>
      <c r="K513" t="s">
        <v>29</v>
      </c>
      <c r="L513" t="s">
        <v>93</v>
      </c>
      <c r="M513" t="s">
        <v>94</v>
      </c>
      <c r="N513">
        <v>28560</v>
      </c>
      <c r="O513" s="1">
        <v>42049</v>
      </c>
      <c r="P513" s="1">
        <v>42051</v>
      </c>
      <c r="Q513" s="5">
        <f t="shared" si="14"/>
        <v>2</v>
      </c>
      <c r="R513">
        <v>0.05</v>
      </c>
      <c r="S513">
        <v>16.98</v>
      </c>
      <c r="T513">
        <v>7.78</v>
      </c>
      <c r="U513">
        <v>11</v>
      </c>
      <c r="V513">
        <f t="shared" si="15"/>
        <v>194.51</v>
      </c>
      <c r="W513">
        <v>90685</v>
      </c>
      <c r="X513" t="s">
        <v>3007</v>
      </c>
    </row>
    <row r="514" spans="1:24" x14ac:dyDescent="0.35">
      <c r="A514">
        <v>2193</v>
      </c>
      <c r="B514" t="s">
        <v>1161</v>
      </c>
      <c r="C514" t="s">
        <v>21</v>
      </c>
      <c r="D514" t="s">
        <v>34</v>
      </c>
      <c r="E514" t="s">
        <v>67</v>
      </c>
      <c r="F514" t="s">
        <v>36</v>
      </c>
      <c r="G514" t="s">
        <v>131</v>
      </c>
      <c r="H514" t="s">
        <v>69</v>
      </c>
      <c r="I514" t="s">
        <v>1160</v>
      </c>
      <c r="J514" t="s">
        <v>28</v>
      </c>
      <c r="K514" t="s">
        <v>29</v>
      </c>
      <c r="L514" t="s">
        <v>93</v>
      </c>
      <c r="M514" t="s">
        <v>94</v>
      </c>
      <c r="N514">
        <v>28560</v>
      </c>
      <c r="O514" s="1">
        <v>42049</v>
      </c>
      <c r="P514" s="1">
        <v>42051</v>
      </c>
      <c r="Q514" s="5">
        <f t="shared" si="14"/>
        <v>2</v>
      </c>
      <c r="R514">
        <v>0.03</v>
      </c>
      <c r="S514">
        <v>115.99</v>
      </c>
      <c r="T514">
        <v>4.2300000000000004</v>
      </c>
      <c r="U514">
        <v>12</v>
      </c>
      <c r="V514">
        <f t="shared" si="15"/>
        <v>1396.08</v>
      </c>
      <c r="W514">
        <v>90685</v>
      </c>
      <c r="X514" t="s">
        <v>3007</v>
      </c>
    </row>
    <row r="515" spans="1:24" x14ac:dyDescent="0.35">
      <c r="A515">
        <v>2358</v>
      </c>
      <c r="B515" t="s">
        <v>1162</v>
      </c>
      <c r="C515" t="s">
        <v>21</v>
      </c>
      <c r="D515" t="s">
        <v>34</v>
      </c>
      <c r="E515" t="s">
        <v>67</v>
      </c>
      <c r="F515" t="s">
        <v>44</v>
      </c>
      <c r="G515" t="s">
        <v>564</v>
      </c>
      <c r="H515" t="s">
        <v>38</v>
      </c>
      <c r="I515" t="s">
        <v>1163</v>
      </c>
      <c r="J515" t="s">
        <v>28</v>
      </c>
      <c r="K515" t="s">
        <v>29</v>
      </c>
      <c r="L515" t="s">
        <v>119</v>
      </c>
      <c r="M515" t="s">
        <v>1092</v>
      </c>
      <c r="N515">
        <v>33311</v>
      </c>
      <c r="O515" s="1">
        <v>42049</v>
      </c>
      <c r="P515" s="1">
        <v>42051</v>
      </c>
      <c r="Q515" s="5">
        <f t="shared" ref="Q515:Q578" si="16">(P515-O515)</f>
        <v>2</v>
      </c>
      <c r="R515">
        <v>0.05</v>
      </c>
      <c r="S515">
        <v>2.08</v>
      </c>
      <c r="T515">
        <v>2.56</v>
      </c>
      <c r="U515">
        <v>19</v>
      </c>
      <c r="V515">
        <f t="shared" ref="V515:V578" si="17">((U515*S515)+T515)-R515</f>
        <v>42.030000000000008</v>
      </c>
      <c r="W515">
        <v>88268</v>
      </c>
      <c r="X515" t="s">
        <v>3007</v>
      </c>
    </row>
    <row r="516" spans="1:24" x14ac:dyDescent="0.35">
      <c r="A516">
        <v>2490</v>
      </c>
      <c r="B516" t="s">
        <v>450</v>
      </c>
      <c r="C516" t="s">
        <v>21</v>
      </c>
      <c r="D516" t="s">
        <v>22</v>
      </c>
      <c r="E516" t="s">
        <v>67</v>
      </c>
      <c r="F516" t="s">
        <v>24</v>
      </c>
      <c r="G516" t="s">
        <v>25</v>
      </c>
      <c r="H516" t="s">
        <v>26</v>
      </c>
      <c r="I516" t="s">
        <v>27</v>
      </c>
      <c r="J516" t="s">
        <v>28</v>
      </c>
      <c r="K516" t="s">
        <v>55</v>
      </c>
      <c r="L516" t="s">
        <v>86</v>
      </c>
      <c r="M516" t="s">
        <v>452</v>
      </c>
      <c r="N516">
        <v>92627</v>
      </c>
      <c r="O516" s="1">
        <v>42049</v>
      </c>
      <c r="P516" s="1">
        <v>42051</v>
      </c>
      <c r="Q516" s="5">
        <f t="shared" si="16"/>
        <v>2</v>
      </c>
      <c r="R516">
        <v>0.09</v>
      </c>
      <c r="S516">
        <v>348.21</v>
      </c>
      <c r="T516">
        <v>40.19</v>
      </c>
      <c r="U516">
        <v>2</v>
      </c>
      <c r="V516">
        <f t="shared" si="17"/>
        <v>736.51999999999987</v>
      </c>
      <c r="W516">
        <v>86884</v>
      </c>
      <c r="X516" t="s">
        <v>3009</v>
      </c>
    </row>
    <row r="517" spans="1:24" x14ac:dyDescent="0.35">
      <c r="A517">
        <v>2491</v>
      </c>
      <c r="B517" t="s">
        <v>453</v>
      </c>
      <c r="C517" t="s">
        <v>21</v>
      </c>
      <c r="D517" t="s">
        <v>22</v>
      </c>
      <c r="E517" t="s">
        <v>67</v>
      </c>
      <c r="F517" t="s">
        <v>24</v>
      </c>
      <c r="G517" t="s">
        <v>25</v>
      </c>
      <c r="H517" t="s">
        <v>26</v>
      </c>
      <c r="I517" t="s">
        <v>27</v>
      </c>
      <c r="J517" t="s">
        <v>28</v>
      </c>
      <c r="K517" t="s">
        <v>55</v>
      </c>
      <c r="L517" t="s">
        <v>86</v>
      </c>
      <c r="M517" t="s">
        <v>96</v>
      </c>
      <c r="N517">
        <v>90045</v>
      </c>
      <c r="O517" s="1">
        <v>42049</v>
      </c>
      <c r="P517" s="1">
        <v>42051</v>
      </c>
      <c r="Q517" s="5">
        <f t="shared" si="16"/>
        <v>2</v>
      </c>
      <c r="R517">
        <v>0.09</v>
      </c>
      <c r="S517">
        <v>348.21</v>
      </c>
      <c r="T517">
        <v>40.19</v>
      </c>
      <c r="U517">
        <v>8</v>
      </c>
      <c r="V517">
        <f t="shared" si="17"/>
        <v>2825.7799999999997</v>
      </c>
      <c r="W517">
        <v>48836</v>
      </c>
      <c r="X517" t="s">
        <v>3009</v>
      </c>
    </row>
    <row r="518" spans="1:24" x14ac:dyDescent="0.35">
      <c r="A518">
        <v>3069</v>
      </c>
      <c r="B518" t="s">
        <v>1164</v>
      </c>
      <c r="C518" t="s">
        <v>21</v>
      </c>
      <c r="D518" t="s">
        <v>34</v>
      </c>
      <c r="E518" t="s">
        <v>35</v>
      </c>
      <c r="F518" t="s">
        <v>44</v>
      </c>
      <c r="G518" t="s">
        <v>45</v>
      </c>
      <c r="H518" t="s">
        <v>46</v>
      </c>
      <c r="I518" t="s">
        <v>1165</v>
      </c>
      <c r="J518" t="s">
        <v>28</v>
      </c>
      <c r="K518" t="s">
        <v>48</v>
      </c>
      <c r="L518" t="s">
        <v>80</v>
      </c>
      <c r="M518" t="s">
        <v>1166</v>
      </c>
      <c r="N518">
        <v>55128</v>
      </c>
      <c r="O518" s="1">
        <v>42049</v>
      </c>
      <c r="P518" s="1">
        <v>42050</v>
      </c>
      <c r="Q518" s="5">
        <f t="shared" si="16"/>
        <v>1</v>
      </c>
      <c r="R518">
        <v>0.09</v>
      </c>
      <c r="S518">
        <v>1.82</v>
      </c>
      <c r="T518">
        <v>0.83</v>
      </c>
      <c r="U518">
        <v>22</v>
      </c>
      <c r="V518">
        <f t="shared" si="17"/>
        <v>40.779999999999994</v>
      </c>
      <c r="W518">
        <v>88192</v>
      </c>
      <c r="X518" t="s">
        <v>3008</v>
      </c>
    </row>
    <row r="519" spans="1:24" x14ac:dyDescent="0.35">
      <c r="A519">
        <v>3393</v>
      </c>
      <c r="B519" t="s">
        <v>1167</v>
      </c>
      <c r="C519" t="s">
        <v>21</v>
      </c>
      <c r="D519" t="s">
        <v>34</v>
      </c>
      <c r="E519" t="s">
        <v>35</v>
      </c>
      <c r="F519" t="s">
        <v>44</v>
      </c>
      <c r="G519" t="s">
        <v>341</v>
      </c>
      <c r="H519" t="s">
        <v>69</v>
      </c>
      <c r="I519" t="s">
        <v>1017</v>
      </c>
      <c r="J519" t="s">
        <v>28</v>
      </c>
      <c r="K519" t="s">
        <v>55</v>
      </c>
      <c r="L519" t="s">
        <v>62</v>
      </c>
      <c r="M519" t="s">
        <v>1168</v>
      </c>
      <c r="N519">
        <v>99163</v>
      </c>
      <c r="O519" s="1">
        <v>42049</v>
      </c>
      <c r="P519" s="1">
        <v>42050</v>
      </c>
      <c r="Q519" s="5">
        <f t="shared" si="16"/>
        <v>1</v>
      </c>
      <c r="R519">
        <v>0.08</v>
      </c>
      <c r="S519">
        <v>4.4800000000000004</v>
      </c>
      <c r="T519">
        <v>2.5</v>
      </c>
      <c r="U519">
        <v>19</v>
      </c>
      <c r="V519">
        <f t="shared" si="17"/>
        <v>87.54</v>
      </c>
      <c r="W519">
        <v>87909</v>
      </c>
      <c r="X519" t="s">
        <v>3009</v>
      </c>
    </row>
    <row r="520" spans="1:24" x14ac:dyDescent="0.35">
      <c r="A520">
        <v>306</v>
      </c>
      <c r="B520" t="s">
        <v>1169</v>
      </c>
      <c r="C520" t="s">
        <v>33</v>
      </c>
      <c r="D520" t="s">
        <v>34</v>
      </c>
      <c r="E520" t="s">
        <v>23</v>
      </c>
      <c r="F520" t="s">
        <v>36</v>
      </c>
      <c r="G520" t="s">
        <v>37</v>
      </c>
      <c r="H520" t="s">
        <v>38</v>
      </c>
      <c r="I520" t="s">
        <v>1170</v>
      </c>
      <c r="J520" t="s">
        <v>28</v>
      </c>
      <c r="K520" t="s">
        <v>107</v>
      </c>
      <c r="L520" t="s">
        <v>414</v>
      </c>
      <c r="M520" t="s">
        <v>1171</v>
      </c>
      <c r="N520">
        <v>21208</v>
      </c>
      <c r="O520" s="1">
        <v>42049</v>
      </c>
      <c r="P520" s="1">
        <v>42050</v>
      </c>
      <c r="Q520" s="5">
        <f t="shared" si="16"/>
        <v>1</v>
      </c>
      <c r="R520">
        <v>0.01</v>
      </c>
      <c r="S520">
        <v>8.33</v>
      </c>
      <c r="T520">
        <v>1.99</v>
      </c>
      <c r="U520">
        <v>8</v>
      </c>
      <c r="V520">
        <f t="shared" si="17"/>
        <v>68.61999999999999</v>
      </c>
      <c r="W520">
        <v>87057</v>
      </c>
      <c r="X520" t="s">
        <v>3010</v>
      </c>
    </row>
    <row r="521" spans="1:24" x14ac:dyDescent="0.35">
      <c r="A521">
        <v>306</v>
      </c>
      <c r="B521" t="s">
        <v>1169</v>
      </c>
      <c r="C521" t="s">
        <v>33</v>
      </c>
      <c r="D521" t="s">
        <v>34</v>
      </c>
      <c r="E521" t="s">
        <v>23</v>
      </c>
      <c r="F521" t="s">
        <v>36</v>
      </c>
      <c r="G521" t="s">
        <v>131</v>
      </c>
      <c r="H521" t="s">
        <v>46</v>
      </c>
      <c r="I521" t="s">
        <v>1172</v>
      </c>
      <c r="J521" t="s">
        <v>28</v>
      </c>
      <c r="K521" t="s">
        <v>107</v>
      </c>
      <c r="L521" t="s">
        <v>414</v>
      </c>
      <c r="M521" t="s">
        <v>1171</v>
      </c>
      <c r="N521">
        <v>21208</v>
      </c>
      <c r="O521" s="1">
        <v>42049</v>
      </c>
      <c r="P521" s="1">
        <v>42051</v>
      </c>
      <c r="Q521" s="5">
        <f t="shared" si="16"/>
        <v>2</v>
      </c>
      <c r="R521">
        <v>0.04</v>
      </c>
      <c r="S521">
        <v>85.99</v>
      </c>
      <c r="T521">
        <v>0.99</v>
      </c>
      <c r="U521">
        <v>17</v>
      </c>
      <c r="V521">
        <f t="shared" si="17"/>
        <v>1462.78</v>
      </c>
      <c r="W521">
        <v>87057</v>
      </c>
      <c r="X521" t="s">
        <v>3010</v>
      </c>
    </row>
    <row r="522" spans="1:24" x14ac:dyDescent="0.35">
      <c r="A522">
        <v>308</v>
      </c>
      <c r="B522" t="s">
        <v>1173</v>
      </c>
      <c r="C522" t="s">
        <v>33</v>
      </c>
      <c r="D522" t="s">
        <v>34</v>
      </c>
      <c r="E522" t="s">
        <v>23</v>
      </c>
      <c r="F522" t="s">
        <v>36</v>
      </c>
      <c r="G522" t="s">
        <v>37</v>
      </c>
      <c r="H522" t="s">
        <v>38</v>
      </c>
      <c r="I522" t="s">
        <v>1170</v>
      </c>
      <c r="J522" t="s">
        <v>28</v>
      </c>
      <c r="K522" t="s">
        <v>55</v>
      </c>
      <c r="L522" t="s">
        <v>62</v>
      </c>
      <c r="M522" t="s">
        <v>138</v>
      </c>
      <c r="N522">
        <v>98115</v>
      </c>
      <c r="O522" s="1">
        <v>42049</v>
      </c>
      <c r="P522" s="1">
        <v>42050</v>
      </c>
      <c r="Q522" s="5">
        <f t="shared" si="16"/>
        <v>1</v>
      </c>
      <c r="R522">
        <v>0.01</v>
      </c>
      <c r="S522">
        <v>8.33</v>
      </c>
      <c r="T522">
        <v>1.99</v>
      </c>
      <c r="U522">
        <v>32</v>
      </c>
      <c r="V522">
        <f t="shared" si="17"/>
        <v>268.54000000000002</v>
      </c>
      <c r="W522">
        <v>37760</v>
      </c>
      <c r="X522" t="s">
        <v>3009</v>
      </c>
    </row>
    <row r="523" spans="1:24" x14ac:dyDescent="0.35">
      <c r="A523">
        <v>1156</v>
      </c>
      <c r="B523" t="s">
        <v>1174</v>
      </c>
      <c r="C523" t="s">
        <v>33</v>
      </c>
      <c r="D523" t="s">
        <v>34</v>
      </c>
      <c r="E523" t="s">
        <v>35</v>
      </c>
      <c r="F523" t="s">
        <v>36</v>
      </c>
      <c r="G523" t="s">
        <v>131</v>
      </c>
      <c r="H523" t="s">
        <v>69</v>
      </c>
      <c r="I523" t="s">
        <v>1175</v>
      </c>
      <c r="J523" t="s">
        <v>28</v>
      </c>
      <c r="K523" t="s">
        <v>107</v>
      </c>
      <c r="L523" t="s">
        <v>399</v>
      </c>
      <c r="M523" t="s">
        <v>1176</v>
      </c>
      <c r="N523">
        <v>1876</v>
      </c>
      <c r="O523" s="1">
        <v>42049</v>
      </c>
      <c r="P523" s="1">
        <v>42050</v>
      </c>
      <c r="Q523" s="5">
        <f t="shared" si="16"/>
        <v>1</v>
      </c>
      <c r="R523">
        <v>0.06</v>
      </c>
      <c r="S523">
        <v>175.99</v>
      </c>
      <c r="T523">
        <v>8.99</v>
      </c>
      <c r="U523">
        <v>7</v>
      </c>
      <c r="V523">
        <f t="shared" si="17"/>
        <v>1240.8600000000001</v>
      </c>
      <c r="W523">
        <v>90855</v>
      </c>
      <c r="X523" t="s">
        <v>3010</v>
      </c>
    </row>
    <row r="524" spans="1:24" x14ac:dyDescent="0.35">
      <c r="A524">
        <v>1745</v>
      </c>
      <c r="B524" t="s">
        <v>355</v>
      </c>
      <c r="C524" t="s">
        <v>43</v>
      </c>
      <c r="D524" t="s">
        <v>34</v>
      </c>
      <c r="E524" t="s">
        <v>67</v>
      </c>
      <c r="F524" t="s">
        <v>24</v>
      </c>
      <c r="G524" t="s">
        <v>122</v>
      </c>
      <c r="H524" t="s">
        <v>140</v>
      </c>
      <c r="I524" t="s">
        <v>1177</v>
      </c>
      <c r="J524" t="s">
        <v>28</v>
      </c>
      <c r="K524" t="s">
        <v>29</v>
      </c>
      <c r="L524" t="s">
        <v>71</v>
      </c>
      <c r="M524" t="s">
        <v>357</v>
      </c>
      <c r="N524">
        <v>30305</v>
      </c>
      <c r="O524" s="1">
        <v>42049</v>
      </c>
      <c r="P524" s="1">
        <v>42051</v>
      </c>
      <c r="Q524" s="5">
        <f t="shared" si="16"/>
        <v>2</v>
      </c>
      <c r="R524">
        <v>0.04</v>
      </c>
      <c r="S524">
        <v>60.65</v>
      </c>
      <c r="T524">
        <v>12.23</v>
      </c>
      <c r="U524">
        <v>4</v>
      </c>
      <c r="V524">
        <f t="shared" si="17"/>
        <v>254.79</v>
      </c>
      <c r="W524">
        <v>13408</v>
      </c>
      <c r="X524" t="s">
        <v>3007</v>
      </c>
    </row>
    <row r="525" spans="1:24" x14ac:dyDescent="0.35">
      <c r="A525">
        <v>1749</v>
      </c>
      <c r="B525" t="s">
        <v>358</v>
      </c>
      <c r="C525" t="s">
        <v>43</v>
      </c>
      <c r="D525" t="s">
        <v>34</v>
      </c>
      <c r="E525" t="s">
        <v>67</v>
      </c>
      <c r="F525" t="s">
        <v>24</v>
      </c>
      <c r="G525" t="s">
        <v>122</v>
      </c>
      <c r="H525" t="s">
        <v>140</v>
      </c>
      <c r="I525" t="s">
        <v>1177</v>
      </c>
      <c r="J525" t="s">
        <v>28</v>
      </c>
      <c r="K525" t="s">
        <v>48</v>
      </c>
      <c r="L525" t="s">
        <v>203</v>
      </c>
      <c r="M525" t="s">
        <v>359</v>
      </c>
      <c r="N525">
        <v>73505</v>
      </c>
      <c r="O525" s="1">
        <v>42049</v>
      </c>
      <c r="P525" s="1">
        <v>42051</v>
      </c>
      <c r="Q525" s="5">
        <f t="shared" si="16"/>
        <v>2</v>
      </c>
      <c r="R525">
        <v>0.04</v>
      </c>
      <c r="S525">
        <v>60.65</v>
      </c>
      <c r="T525">
        <v>12.23</v>
      </c>
      <c r="U525">
        <v>1</v>
      </c>
      <c r="V525">
        <f t="shared" si="17"/>
        <v>72.839999999999989</v>
      </c>
      <c r="W525">
        <v>87244</v>
      </c>
      <c r="X525" t="s">
        <v>3008</v>
      </c>
    </row>
    <row r="526" spans="1:24" x14ac:dyDescent="0.35">
      <c r="A526">
        <v>639</v>
      </c>
      <c r="B526" t="s">
        <v>1178</v>
      </c>
      <c r="C526" t="s">
        <v>66</v>
      </c>
      <c r="D526" t="s">
        <v>22</v>
      </c>
      <c r="E526" t="s">
        <v>35</v>
      </c>
      <c r="F526" t="s">
        <v>24</v>
      </c>
      <c r="G526" t="s">
        <v>25</v>
      </c>
      <c r="H526" t="s">
        <v>26</v>
      </c>
      <c r="I526" t="s">
        <v>1179</v>
      </c>
      <c r="J526" t="s">
        <v>28</v>
      </c>
      <c r="K526" t="s">
        <v>55</v>
      </c>
      <c r="L526" t="s">
        <v>86</v>
      </c>
      <c r="M526" t="s">
        <v>1180</v>
      </c>
      <c r="N526">
        <v>93454</v>
      </c>
      <c r="O526" s="1">
        <v>42049</v>
      </c>
      <c r="P526" s="1">
        <v>42050</v>
      </c>
      <c r="Q526" s="5">
        <f t="shared" si="16"/>
        <v>1</v>
      </c>
      <c r="R526">
        <v>0</v>
      </c>
      <c r="S526">
        <v>236.97</v>
      </c>
      <c r="T526">
        <v>59.24</v>
      </c>
      <c r="U526">
        <v>9</v>
      </c>
      <c r="V526">
        <f t="shared" si="17"/>
        <v>2191.9699999999998</v>
      </c>
      <c r="W526">
        <v>87952</v>
      </c>
      <c r="X526" t="s">
        <v>3009</v>
      </c>
    </row>
    <row r="527" spans="1:24" x14ac:dyDescent="0.35">
      <c r="A527">
        <v>640</v>
      </c>
      <c r="B527" t="s">
        <v>1181</v>
      </c>
      <c r="C527" t="s">
        <v>66</v>
      </c>
      <c r="D527" t="s">
        <v>22</v>
      </c>
      <c r="E527" t="s">
        <v>35</v>
      </c>
      <c r="F527" t="s">
        <v>24</v>
      </c>
      <c r="G527" t="s">
        <v>25</v>
      </c>
      <c r="H527" t="s">
        <v>26</v>
      </c>
      <c r="I527" t="s">
        <v>1179</v>
      </c>
      <c r="J527" t="s">
        <v>28</v>
      </c>
      <c r="K527" t="s">
        <v>55</v>
      </c>
      <c r="L527" t="s">
        <v>62</v>
      </c>
      <c r="M527" t="s">
        <v>138</v>
      </c>
      <c r="N527">
        <v>98119</v>
      </c>
      <c r="O527" s="1">
        <v>42049</v>
      </c>
      <c r="P527" s="1">
        <v>42050</v>
      </c>
      <c r="Q527" s="5">
        <f t="shared" si="16"/>
        <v>1</v>
      </c>
      <c r="R527">
        <v>0</v>
      </c>
      <c r="S527">
        <v>236.97</v>
      </c>
      <c r="T527">
        <v>59.24</v>
      </c>
      <c r="U527">
        <v>34</v>
      </c>
      <c r="V527">
        <f t="shared" si="17"/>
        <v>8116.2199999999993</v>
      </c>
      <c r="W527">
        <v>56452</v>
      </c>
      <c r="X527" t="s">
        <v>3009</v>
      </c>
    </row>
    <row r="528" spans="1:24" x14ac:dyDescent="0.35">
      <c r="A528">
        <v>1682</v>
      </c>
      <c r="B528" t="s">
        <v>1182</v>
      </c>
      <c r="C528" t="s">
        <v>66</v>
      </c>
      <c r="D528" t="s">
        <v>34</v>
      </c>
      <c r="E528" t="s">
        <v>35</v>
      </c>
      <c r="F528" t="s">
        <v>24</v>
      </c>
      <c r="G528" t="s">
        <v>122</v>
      </c>
      <c r="H528" t="s">
        <v>69</v>
      </c>
      <c r="I528" t="s">
        <v>926</v>
      </c>
      <c r="J528" t="s">
        <v>28</v>
      </c>
      <c r="K528" t="s">
        <v>48</v>
      </c>
      <c r="L528" t="s">
        <v>99</v>
      </c>
      <c r="M528" t="s">
        <v>529</v>
      </c>
      <c r="N528">
        <v>60611</v>
      </c>
      <c r="O528" s="1">
        <v>42049</v>
      </c>
      <c r="P528" s="1">
        <v>42051</v>
      </c>
      <c r="Q528" s="5">
        <f t="shared" si="16"/>
        <v>2</v>
      </c>
      <c r="R528">
        <v>0.04</v>
      </c>
      <c r="S528">
        <v>6.28</v>
      </c>
      <c r="T528">
        <v>5.41</v>
      </c>
      <c r="U528">
        <v>43</v>
      </c>
      <c r="V528">
        <f t="shared" si="17"/>
        <v>275.41000000000003</v>
      </c>
      <c r="W528">
        <v>14115</v>
      </c>
      <c r="X528" t="s">
        <v>3008</v>
      </c>
    </row>
    <row r="529" spans="1:24" x14ac:dyDescent="0.35">
      <c r="A529">
        <v>1683</v>
      </c>
      <c r="B529" t="s">
        <v>1183</v>
      </c>
      <c r="C529" t="s">
        <v>66</v>
      </c>
      <c r="D529" t="s">
        <v>34</v>
      </c>
      <c r="E529" t="s">
        <v>35</v>
      </c>
      <c r="F529" t="s">
        <v>24</v>
      </c>
      <c r="G529" t="s">
        <v>122</v>
      </c>
      <c r="H529" t="s">
        <v>69</v>
      </c>
      <c r="I529" t="s">
        <v>926</v>
      </c>
      <c r="J529" t="s">
        <v>28</v>
      </c>
      <c r="K529" t="s">
        <v>48</v>
      </c>
      <c r="L529" t="s">
        <v>183</v>
      </c>
      <c r="M529" t="s">
        <v>1184</v>
      </c>
      <c r="N529">
        <v>77301</v>
      </c>
      <c r="O529" s="1">
        <v>42049</v>
      </c>
      <c r="P529" s="1">
        <v>42051</v>
      </c>
      <c r="Q529" s="5">
        <f t="shared" si="16"/>
        <v>2</v>
      </c>
      <c r="R529">
        <v>0.04</v>
      </c>
      <c r="S529">
        <v>6.28</v>
      </c>
      <c r="T529">
        <v>5.41</v>
      </c>
      <c r="U529">
        <v>11</v>
      </c>
      <c r="V529">
        <f t="shared" si="17"/>
        <v>74.449999999999989</v>
      </c>
      <c r="W529">
        <v>90612</v>
      </c>
      <c r="X529" t="s">
        <v>3008</v>
      </c>
    </row>
    <row r="530" spans="1:24" x14ac:dyDescent="0.35">
      <c r="A530">
        <v>11</v>
      </c>
      <c r="B530" t="s">
        <v>1185</v>
      </c>
      <c r="C530" t="s">
        <v>21</v>
      </c>
      <c r="D530" t="s">
        <v>34</v>
      </c>
      <c r="E530" t="s">
        <v>67</v>
      </c>
      <c r="F530" t="s">
        <v>24</v>
      </c>
      <c r="G530" t="s">
        <v>122</v>
      </c>
      <c r="H530" t="s">
        <v>38</v>
      </c>
      <c r="I530" t="s">
        <v>500</v>
      </c>
      <c r="J530" t="s">
        <v>28</v>
      </c>
      <c r="K530" t="s">
        <v>107</v>
      </c>
      <c r="L530" t="s">
        <v>393</v>
      </c>
      <c r="M530" t="s">
        <v>1186</v>
      </c>
      <c r="N530">
        <v>7203</v>
      </c>
      <c r="O530" s="1">
        <v>42050</v>
      </c>
      <c r="P530" s="1">
        <v>42052</v>
      </c>
      <c r="Q530" s="5">
        <f t="shared" si="16"/>
        <v>2</v>
      </c>
      <c r="R530">
        <v>0.06</v>
      </c>
      <c r="S530">
        <v>9.48</v>
      </c>
      <c r="T530">
        <v>7.29</v>
      </c>
      <c r="U530">
        <v>22</v>
      </c>
      <c r="V530">
        <f t="shared" si="17"/>
        <v>215.79</v>
      </c>
      <c r="W530">
        <v>90192</v>
      </c>
      <c r="X530" t="s">
        <v>3010</v>
      </c>
    </row>
    <row r="531" spans="1:24" x14ac:dyDescent="0.35">
      <c r="A531">
        <v>596</v>
      </c>
      <c r="B531" t="s">
        <v>1187</v>
      </c>
      <c r="C531" t="s">
        <v>21</v>
      </c>
      <c r="D531" t="s">
        <v>34</v>
      </c>
      <c r="E531" t="s">
        <v>35</v>
      </c>
      <c r="F531" t="s">
        <v>44</v>
      </c>
      <c r="G531" t="s">
        <v>68</v>
      </c>
      <c r="H531" t="s">
        <v>69</v>
      </c>
      <c r="I531" t="s">
        <v>1188</v>
      </c>
      <c r="J531" t="s">
        <v>28</v>
      </c>
      <c r="K531" t="s">
        <v>48</v>
      </c>
      <c r="L531" t="s">
        <v>49</v>
      </c>
      <c r="M531" t="s">
        <v>1189</v>
      </c>
      <c r="N531">
        <v>46032</v>
      </c>
      <c r="O531" s="1">
        <v>42050</v>
      </c>
      <c r="P531" s="1">
        <v>42052</v>
      </c>
      <c r="Q531" s="5">
        <f t="shared" si="16"/>
        <v>2</v>
      </c>
      <c r="R531">
        <v>0.03</v>
      </c>
      <c r="S531">
        <v>3.8</v>
      </c>
      <c r="T531">
        <v>1.49</v>
      </c>
      <c r="U531">
        <v>6</v>
      </c>
      <c r="V531">
        <f t="shared" si="17"/>
        <v>24.259999999999994</v>
      </c>
      <c r="W531">
        <v>86308</v>
      </c>
      <c r="X531" t="s">
        <v>3008</v>
      </c>
    </row>
    <row r="532" spans="1:24" x14ac:dyDescent="0.35">
      <c r="A532">
        <v>596</v>
      </c>
      <c r="B532" t="s">
        <v>1187</v>
      </c>
      <c r="C532" t="s">
        <v>21</v>
      </c>
      <c r="D532" t="s">
        <v>34</v>
      </c>
      <c r="E532" t="s">
        <v>35</v>
      </c>
      <c r="F532" t="s">
        <v>44</v>
      </c>
      <c r="G532" t="s">
        <v>84</v>
      </c>
      <c r="H532" t="s">
        <v>46</v>
      </c>
      <c r="I532" t="s">
        <v>1190</v>
      </c>
      <c r="J532" t="s">
        <v>28</v>
      </c>
      <c r="K532" t="s">
        <v>48</v>
      </c>
      <c r="L532" t="s">
        <v>49</v>
      </c>
      <c r="M532" t="s">
        <v>1189</v>
      </c>
      <c r="N532">
        <v>46032</v>
      </c>
      <c r="O532" s="1">
        <v>42050</v>
      </c>
      <c r="P532" s="1">
        <v>42052</v>
      </c>
      <c r="Q532" s="5">
        <f t="shared" si="16"/>
        <v>2</v>
      </c>
      <c r="R532">
        <v>7.0000000000000007E-2</v>
      </c>
      <c r="S532">
        <v>7.98</v>
      </c>
      <c r="T532">
        <v>1.25</v>
      </c>
      <c r="U532">
        <v>5</v>
      </c>
      <c r="V532">
        <f t="shared" si="17"/>
        <v>41.080000000000005</v>
      </c>
      <c r="W532">
        <v>86308</v>
      </c>
      <c r="X532" t="s">
        <v>3008</v>
      </c>
    </row>
    <row r="533" spans="1:24" x14ac:dyDescent="0.35">
      <c r="A533">
        <v>596</v>
      </c>
      <c r="B533" t="s">
        <v>1187</v>
      </c>
      <c r="C533" t="s">
        <v>21</v>
      </c>
      <c r="D533" t="s">
        <v>22</v>
      </c>
      <c r="E533" t="s">
        <v>35</v>
      </c>
      <c r="F533" t="s">
        <v>24</v>
      </c>
      <c r="G533" t="s">
        <v>25</v>
      </c>
      <c r="H533" t="s">
        <v>26</v>
      </c>
      <c r="I533" t="s">
        <v>1191</v>
      </c>
      <c r="J533" t="s">
        <v>28</v>
      </c>
      <c r="K533" t="s">
        <v>48</v>
      </c>
      <c r="L533" t="s">
        <v>49</v>
      </c>
      <c r="M533" t="s">
        <v>1189</v>
      </c>
      <c r="N533">
        <v>46032</v>
      </c>
      <c r="O533" s="1">
        <v>42050</v>
      </c>
      <c r="P533" s="1">
        <v>42051</v>
      </c>
      <c r="Q533" s="5">
        <f t="shared" si="16"/>
        <v>1</v>
      </c>
      <c r="R533">
        <v>7.0000000000000007E-2</v>
      </c>
      <c r="S533">
        <v>417.4</v>
      </c>
      <c r="T533">
        <v>75.23</v>
      </c>
      <c r="U533">
        <v>12</v>
      </c>
      <c r="V533">
        <f t="shared" si="17"/>
        <v>5083.9599999999991</v>
      </c>
      <c r="W533">
        <v>86308</v>
      </c>
      <c r="X533" t="s">
        <v>3008</v>
      </c>
    </row>
    <row r="534" spans="1:24" x14ac:dyDescent="0.35">
      <c r="A534">
        <v>2260</v>
      </c>
      <c r="B534" t="s">
        <v>1192</v>
      </c>
      <c r="C534" t="s">
        <v>21</v>
      </c>
      <c r="D534" t="s">
        <v>34</v>
      </c>
      <c r="E534" t="s">
        <v>90</v>
      </c>
      <c r="F534" t="s">
        <v>44</v>
      </c>
      <c r="G534" t="s">
        <v>148</v>
      </c>
      <c r="H534" t="s">
        <v>69</v>
      </c>
      <c r="I534" t="s">
        <v>1099</v>
      </c>
      <c r="J534" t="s">
        <v>28</v>
      </c>
      <c r="K534" t="s">
        <v>29</v>
      </c>
      <c r="L534" t="s">
        <v>71</v>
      </c>
      <c r="M534" t="s">
        <v>1193</v>
      </c>
      <c r="N534">
        <v>30161</v>
      </c>
      <c r="O534" s="1">
        <v>42050</v>
      </c>
      <c r="P534" s="1">
        <v>42051</v>
      </c>
      <c r="Q534" s="5">
        <f t="shared" si="16"/>
        <v>1</v>
      </c>
      <c r="R534">
        <v>0.02</v>
      </c>
      <c r="S534">
        <v>4.9800000000000004</v>
      </c>
      <c r="T534">
        <v>0.49</v>
      </c>
      <c r="U534">
        <v>17</v>
      </c>
      <c r="V534">
        <f t="shared" si="17"/>
        <v>85.13000000000001</v>
      </c>
      <c r="W534">
        <v>89601</v>
      </c>
      <c r="X534" t="s">
        <v>3007</v>
      </c>
    </row>
    <row r="535" spans="1:24" x14ac:dyDescent="0.35">
      <c r="A535">
        <v>2260</v>
      </c>
      <c r="B535" t="s">
        <v>1192</v>
      </c>
      <c r="C535" t="s">
        <v>21</v>
      </c>
      <c r="D535" t="s">
        <v>34</v>
      </c>
      <c r="E535" t="s">
        <v>90</v>
      </c>
      <c r="F535" t="s">
        <v>36</v>
      </c>
      <c r="G535" t="s">
        <v>131</v>
      </c>
      <c r="H535" t="s">
        <v>38</v>
      </c>
      <c r="I535" t="s">
        <v>1194</v>
      </c>
      <c r="J535" t="s">
        <v>28</v>
      </c>
      <c r="K535" t="s">
        <v>29</v>
      </c>
      <c r="L535" t="s">
        <v>71</v>
      </c>
      <c r="M535" t="s">
        <v>1193</v>
      </c>
      <c r="N535">
        <v>30161</v>
      </c>
      <c r="O535" s="1">
        <v>42050</v>
      </c>
      <c r="P535" s="1">
        <v>42051</v>
      </c>
      <c r="Q535" s="5">
        <f t="shared" si="16"/>
        <v>1</v>
      </c>
      <c r="R535">
        <v>0.01</v>
      </c>
      <c r="S535">
        <v>20.99</v>
      </c>
      <c r="T535">
        <v>0.99</v>
      </c>
      <c r="U535">
        <v>9</v>
      </c>
      <c r="V535">
        <f t="shared" si="17"/>
        <v>189.89000000000001</v>
      </c>
      <c r="W535">
        <v>89601</v>
      </c>
      <c r="X535" t="s">
        <v>3007</v>
      </c>
    </row>
    <row r="536" spans="1:24" x14ac:dyDescent="0.35">
      <c r="A536">
        <v>3211</v>
      </c>
      <c r="B536" t="s">
        <v>1195</v>
      </c>
      <c r="C536" t="s">
        <v>33</v>
      </c>
      <c r="D536" t="s">
        <v>34</v>
      </c>
      <c r="E536" t="s">
        <v>90</v>
      </c>
      <c r="F536" t="s">
        <v>44</v>
      </c>
      <c r="G536" t="s">
        <v>148</v>
      </c>
      <c r="H536" t="s">
        <v>69</v>
      </c>
      <c r="I536" t="s">
        <v>1123</v>
      </c>
      <c r="J536" t="s">
        <v>28</v>
      </c>
      <c r="K536" t="s">
        <v>48</v>
      </c>
      <c r="L536" t="s">
        <v>99</v>
      </c>
      <c r="M536" t="s">
        <v>1196</v>
      </c>
      <c r="N536">
        <v>60101</v>
      </c>
      <c r="O536" s="1">
        <v>42050</v>
      </c>
      <c r="P536" s="1">
        <v>42051</v>
      </c>
      <c r="Q536" s="5">
        <f t="shared" si="16"/>
        <v>1</v>
      </c>
      <c r="R536">
        <v>0.1</v>
      </c>
      <c r="S536">
        <v>7.31</v>
      </c>
      <c r="T536">
        <v>0.49</v>
      </c>
      <c r="U536">
        <v>12</v>
      </c>
      <c r="V536">
        <f t="shared" si="17"/>
        <v>88.11</v>
      </c>
      <c r="W536">
        <v>91522</v>
      </c>
      <c r="X536" t="s">
        <v>3008</v>
      </c>
    </row>
    <row r="537" spans="1:24" x14ac:dyDescent="0.35">
      <c r="A537">
        <v>3211</v>
      </c>
      <c r="B537" t="s">
        <v>1195</v>
      </c>
      <c r="C537" t="s">
        <v>33</v>
      </c>
      <c r="D537" t="s">
        <v>34</v>
      </c>
      <c r="E537" t="s">
        <v>90</v>
      </c>
      <c r="F537" t="s">
        <v>36</v>
      </c>
      <c r="G537" t="s">
        <v>131</v>
      </c>
      <c r="H537" t="s">
        <v>46</v>
      </c>
      <c r="I537" t="s">
        <v>1197</v>
      </c>
      <c r="J537" t="s">
        <v>28</v>
      </c>
      <c r="K537" t="s">
        <v>48</v>
      </c>
      <c r="L537" t="s">
        <v>99</v>
      </c>
      <c r="M537" t="s">
        <v>1196</v>
      </c>
      <c r="N537">
        <v>60101</v>
      </c>
      <c r="O537" s="1">
        <v>42050</v>
      </c>
      <c r="P537" s="1">
        <v>42051</v>
      </c>
      <c r="Q537" s="5">
        <f t="shared" si="16"/>
        <v>1</v>
      </c>
      <c r="R537">
        <v>0.1</v>
      </c>
      <c r="S537">
        <v>20.99</v>
      </c>
      <c r="T537">
        <v>2.5</v>
      </c>
      <c r="U537">
        <v>23</v>
      </c>
      <c r="V537">
        <f t="shared" si="17"/>
        <v>485.16999999999996</v>
      </c>
      <c r="W537">
        <v>91522</v>
      </c>
      <c r="X537" t="s">
        <v>3008</v>
      </c>
    </row>
    <row r="538" spans="1:24" x14ac:dyDescent="0.35">
      <c r="A538">
        <v>393</v>
      </c>
      <c r="B538" t="s">
        <v>1198</v>
      </c>
      <c r="C538" t="s">
        <v>43</v>
      </c>
      <c r="D538" t="s">
        <v>34</v>
      </c>
      <c r="E538" t="s">
        <v>90</v>
      </c>
      <c r="F538" t="s">
        <v>44</v>
      </c>
      <c r="G538" t="s">
        <v>74</v>
      </c>
      <c r="H538" t="s">
        <v>69</v>
      </c>
      <c r="I538" t="s">
        <v>1199</v>
      </c>
      <c r="J538" t="s">
        <v>28</v>
      </c>
      <c r="K538" t="s">
        <v>107</v>
      </c>
      <c r="L538" t="s">
        <v>108</v>
      </c>
      <c r="M538" t="s">
        <v>1200</v>
      </c>
      <c r="N538">
        <v>13021</v>
      </c>
      <c r="O538" s="1">
        <v>42050</v>
      </c>
      <c r="P538" s="1">
        <v>42057</v>
      </c>
      <c r="Q538" s="5">
        <f t="shared" si="16"/>
        <v>7</v>
      </c>
      <c r="R538">
        <v>7.0000000000000007E-2</v>
      </c>
      <c r="S538">
        <v>9.7100000000000009</v>
      </c>
      <c r="T538">
        <v>9.4499999999999993</v>
      </c>
      <c r="U538">
        <v>3</v>
      </c>
      <c r="V538">
        <f t="shared" si="17"/>
        <v>38.51</v>
      </c>
      <c r="W538">
        <v>86382</v>
      </c>
      <c r="X538" t="s">
        <v>3010</v>
      </c>
    </row>
    <row r="539" spans="1:24" x14ac:dyDescent="0.35">
      <c r="A539">
        <v>651</v>
      </c>
      <c r="B539" t="s">
        <v>290</v>
      </c>
      <c r="C539" t="s">
        <v>43</v>
      </c>
      <c r="D539" t="s">
        <v>22</v>
      </c>
      <c r="E539" t="s">
        <v>35</v>
      </c>
      <c r="F539" t="s">
        <v>24</v>
      </c>
      <c r="G539" t="s">
        <v>113</v>
      </c>
      <c r="H539" t="s">
        <v>26</v>
      </c>
      <c r="I539" t="s">
        <v>234</v>
      </c>
      <c r="J539" t="s">
        <v>28</v>
      </c>
      <c r="K539" t="s">
        <v>55</v>
      </c>
      <c r="L539" t="s">
        <v>292</v>
      </c>
      <c r="M539" t="s">
        <v>293</v>
      </c>
      <c r="N539">
        <v>89115</v>
      </c>
      <c r="O539" s="1">
        <v>42050</v>
      </c>
      <c r="P539" s="1">
        <v>42054</v>
      </c>
      <c r="Q539" s="5">
        <f t="shared" si="16"/>
        <v>4</v>
      </c>
      <c r="R539">
        <v>0.04</v>
      </c>
      <c r="S539">
        <v>880.98</v>
      </c>
      <c r="T539">
        <v>44.55</v>
      </c>
      <c r="U539">
        <v>8</v>
      </c>
      <c r="V539">
        <f t="shared" si="17"/>
        <v>7092.35</v>
      </c>
      <c r="W539">
        <v>91576</v>
      </c>
      <c r="X539" t="s">
        <v>3009</v>
      </c>
    </row>
    <row r="540" spans="1:24" x14ac:dyDescent="0.35">
      <c r="A540">
        <v>651</v>
      </c>
      <c r="B540" t="s">
        <v>290</v>
      </c>
      <c r="C540" t="s">
        <v>43</v>
      </c>
      <c r="D540" t="s">
        <v>34</v>
      </c>
      <c r="E540" t="s">
        <v>35</v>
      </c>
      <c r="F540" t="s">
        <v>24</v>
      </c>
      <c r="G540" t="s">
        <v>122</v>
      </c>
      <c r="H540" t="s">
        <v>38</v>
      </c>
      <c r="I540" t="s">
        <v>1201</v>
      </c>
      <c r="J540" t="s">
        <v>28</v>
      </c>
      <c r="K540" t="s">
        <v>55</v>
      </c>
      <c r="L540" t="s">
        <v>292</v>
      </c>
      <c r="M540" t="s">
        <v>293</v>
      </c>
      <c r="N540">
        <v>89115</v>
      </c>
      <c r="O540" s="1">
        <v>42050</v>
      </c>
      <c r="P540" s="1">
        <v>42055</v>
      </c>
      <c r="Q540" s="5">
        <f t="shared" si="16"/>
        <v>5</v>
      </c>
      <c r="R540">
        <v>7.0000000000000007E-2</v>
      </c>
      <c r="S540">
        <v>13.4</v>
      </c>
      <c r="T540">
        <v>4.95</v>
      </c>
      <c r="U540">
        <v>11</v>
      </c>
      <c r="V540">
        <f t="shared" si="17"/>
        <v>152.28</v>
      </c>
      <c r="W540">
        <v>91576</v>
      </c>
      <c r="X540" t="s">
        <v>3009</v>
      </c>
    </row>
    <row r="541" spans="1:24" x14ac:dyDescent="0.35">
      <c r="A541">
        <v>651</v>
      </c>
      <c r="B541" t="s">
        <v>290</v>
      </c>
      <c r="C541" t="s">
        <v>43</v>
      </c>
      <c r="D541" t="s">
        <v>34</v>
      </c>
      <c r="E541" t="s">
        <v>35</v>
      </c>
      <c r="F541" t="s">
        <v>36</v>
      </c>
      <c r="G541" t="s">
        <v>52</v>
      </c>
      <c r="H541" t="s">
        <v>140</v>
      </c>
      <c r="I541" t="s">
        <v>1202</v>
      </c>
      <c r="J541" t="s">
        <v>28</v>
      </c>
      <c r="K541" t="s">
        <v>55</v>
      </c>
      <c r="L541" t="s">
        <v>292</v>
      </c>
      <c r="M541" t="s">
        <v>293</v>
      </c>
      <c r="N541">
        <v>89115</v>
      </c>
      <c r="O541" s="1">
        <v>42050</v>
      </c>
      <c r="P541" s="1">
        <v>42057</v>
      </c>
      <c r="Q541" s="5">
        <f t="shared" si="16"/>
        <v>7</v>
      </c>
      <c r="R541">
        <v>0.01</v>
      </c>
      <c r="S541">
        <v>15.99</v>
      </c>
      <c r="T541">
        <v>11.28</v>
      </c>
      <c r="U541">
        <v>12</v>
      </c>
      <c r="V541">
        <f t="shared" si="17"/>
        <v>203.15</v>
      </c>
      <c r="W541">
        <v>91576</v>
      </c>
      <c r="X541" t="s">
        <v>3009</v>
      </c>
    </row>
    <row r="542" spans="1:24" x14ac:dyDescent="0.35">
      <c r="A542">
        <v>2684</v>
      </c>
      <c r="B542" t="s">
        <v>1203</v>
      </c>
      <c r="C542" t="s">
        <v>43</v>
      </c>
      <c r="D542" t="s">
        <v>83</v>
      </c>
      <c r="E542" t="s">
        <v>23</v>
      </c>
      <c r="F542" t="s">
        <v>44</v>
      </c>
      <c r="G542" t="s">
        <v>341</v>
      </c>
      <c r="H542" t="s">
        <v>69</v>
      </c>
      <c r="I542" t="s">
        <v>436</v>
      </c>
      <c r="J542" t="s">
        <v>28</v>
      </c>
      <c r="K542" t="s">
        <v>29</v>
      </c>
      <c r="L542" t="s">
        <v>119</v>
      </c>
      <c r="M542" t="s">
        <v>1204</v>
      </c>
      <c r="N542">
        <v>33952</v>
      </c>
      <c r="O542" s="1">
        <v>42050</v>
      </c>
      <c r="P542" s="1">
        <v>42055</v>
      </c>
      <c r="Q542" s="5">
        <f t="shared" si="16"/>
        <v>5</v>
      </c>
      <c r="R542">
        <v>0.09</v>
      </c>
      <c r="S542">
        <v>8.74</v>
      </c>
      <c r="T542">
        <v>1.39</v>
      </c>
      <c r="U542">
        <v>1</v>
      </c>
      <c r="V542">
        <f t="shared" si="17"/>
        <v>10.040000000000001</v>
      </c>
      <c r="W542">
        <v>89146</v>
      </c>
      <c r="X542" t="s">
        <v>3007</v>
      </c>
    </row>
    <row r="543" spans="1:24" x14ac:dyDescent="0.35">
      <c r="A543">
        <v>2684</v>
      </c>
      <c r="B543" t="s">
        <v>1203</v>
      </c>
      <c r="C543" t="s">
        <v>43</v>
      </c>
      <c r="D543" t="s">
        <v>34</v>
      </c>
      <c r="E543" t="s">
        <v>23</v>
      </c>
      <c r="F543" t="s">
        <v>44</v>
      </c>
      <c r="G543" t="s">
        <v>84</v>
      </c>
      <c r="H543" t="s">
        <v>69</v>
      </c>
      <c r="I543" t="s">
        <v>626</v>
      </c>
      <c r="J543" t="s">
        <v>28</v>
      </c>
      <c r="K543" t="s">
        <v>29</v>
      </c>
      <c r="L543" t="s">
        <v>119</v>
      </c>
      <c r="M543" t="s">
        <v>1204</v>
      </c>
      <c r="N543">
        <v>33952</v>
      </c>
      <c r="O543" s="1">
        <v>42050</v>
      </c>
      <c r="P543" s="1">
        <v>42055</v>
      </c>
      <c r="Q543" s="5">
        <f t="shared" si="16"/>
        <v>5</v>
      </c>
      <c r="R543">
        <v>0.09</v>
      </c>
      <c r="S543">
        <v>18.97</v>
      </c>
      <c r="T543">
        <v>9.0299999999999994</v>
      </c>
      <c r="U543">
        <v>1</v>
      </c>
      <c r="V543">
        <f t="shared" si="17"/>
        <v>27.91</v>
      </c>
      <c r="W543">
        <v>89146</v>
      </c>
      <c r="X543" t="s">
        <v>3007</v>
      </c>
    </row>
    <row r="544" spans="1:24" x14ac:dyDescent="0.35">
      <c r="A544">
        <v>2951</v>
      </c>
      <c r="B544" t="s">
        <v>1205</v>
      </c>
      <c r="C544" t="s">
        <v>112</v>
      </c>
      <c r="D544" t="s">
        <v>83</v>
      </c>
      <c r="E544" t="s">
        <v>90</v>
      </c>
      <c r="F544" t="s">
        <v>44</v>
      </c>
      <c r="G544" t="s">
        <v>91</v>
      </c>
      <c r="H544" t="s">
        <v>69</v>
      </c>
      <c r="I544" t="s">
        <v>276</v>
      </c>
      <c r="J544" t="s">
        <v>28</v>
      </c>
      <c r="K544" t="s">
        <v>48</v>
      </c>
      <c r="L544" t="s">
        <v>533</v>
      </c>
      <c r="M544" t="s">
        <v>1206</v>
      </c>
      <c r="N544">
        <v>67601</v>
      </c>
      <c r="O544" s="1">
        <v>42050</v>
      </c>
      <c r="P544" s="1">
        <v>42052</v>
      </c>
      <c r="Q544" s="5">
        <f t="shared" si="16"/>
        <v>2</v>
      </c>
      <c r="R544">
        <v>7.0000000000000007E-2</v>
      </c>
      <c r="S544">
        <v>42.98</v>
      </c>
      <c r="T544">
        <v>4.62</v>
      </c>
      <c r="U544">
        <v>19</v>
      </c>
      <c r="V544">
        <f t="shared" si="17"/>
        <v>821.16999999999985</v>
      </c>
      <c r="W544">
        <v>91397</v>
      </c>
      <c r="X544" t="s">
        <v>3008</v>
      </c>
    </row>
    <row r="545" spans="1:24" x14ac:dyDescent="0.35">
      <c r="A545">
        <v>2951</v>
      </c>
      <c r="B545" t="s">
        <v>1205</v>
      </c>
      <c r="C545" t="s">
        <v>112</v>
      </c>
      <c r="D545" t="s">
        <v>22</v>
      </c>
      <c r="E545" t="s">
        <v>90</v>
      </c>
      <c r="F545" t="s">
        <v>24</v>
      </c>
      <c r="G545" t="s">
        <v>105</v>
      </c>
      <c r="H545" t="s">
        <v>53</v>
      </c>
      <c r="I545" t="s">
        <v>1207</v>
      </c>
      <c r="J545" t="s">
        <v>28</v>
      </c>
      <c r="K545" t="s">
        <v>48</v>
      </c>
      <c r="L545" t="s">
        <v>533</v>
      </c>
      <c r="M545" t="s">
        <v>1206</v>
      </c>
      <c r="N545">
        <v>67601</v>
      </c>
      <c r="O545" s="1">
        <v>42050</v>
      </c>
      <c r="P545" s="1">
        <v>42053</v>
      </c>
      <c r="Q545" s="5">
        <f t="shared" si="16"/>
        <v>3</v>
      </c>
      <c r="R545">
        <v>0.03</v>
      </c>
      <c r="S545">
        <v>89.99</v>
      </c>
      <c r="T545">
        <v>42</v>
      </c>
      <c r="U545">
        <v>19</v>
      </c>
      <c r="V545">
        <f t="shared" si="17"/>
        <v>1751.78</v>
      </c>
      <c r="W545">
        <v>91397</v>
      </c>
      <c r="X545" t="s">
        <v>3008</v>
      </c>
    </row>
    <row r="546" spans="1:24" x14ac:dyDescent="0.35">
      <c r="A546">
        <v>2355</v>
      </c>
      <c r="B546" t="s">
        <v>1208</v>
      </c>
      <c r="C546" t="s">
        <v>66</v>
      </c>
      <c r="D546" t="s">
        <v>34</v>
      </c>
      <c r="E546" t="s">
        <v>35</v>
      </c>
      <c r="F546" t="s">
        <v>24</v>
      </c>
      <c r="G546" t="s">
        <v>122</v>
      </c>
      <c r="H546" t="s">
        <v>69</v>
      </c>
      <c r="I546" t="s">
        <v>1209</v>
      </c>
      <c r="J546" t="s">
        <v>28</v>
      </c>
      <c r="K546" t="s">
        <v>55</v>
      </c>
      <c r="L546" t="s">
        <v>86</v>
      </c>
      <c r="M546" t="s">
        <v>1210</v>
      </c>
      <c r="N546">
        <v>92236</v>
      </c>
      <c r="O546" s="1">
        <v>42050</v>
      </c>
      <c r="P546" s="1">
        <v>42051</v>
      </c>
      <c r="Q546" s="5">
        <f t="shared" si="16"/>
        <v>1</v>
      </c>
      <c r="R546">
        <v>0.1</v>
      </c>
      <c r="S546">
        <v>78.69</v>
      </c>
      <c r="T546">
        <v>19.989999999999998</v>
      </c>
      <c r="U546">
        <v>9</v>
      </c>
      <c r="V546">
        <f t="shared" si="17"/>
        <v>728.1</v>
      </c>
      <c r="W546">
        <v>91304</v>
      </c>
      <c r="X546" t="s">
        <v>3009</v>
      </c>
    </row>
    <row r="547" spans="1:24" x14ac:dyDescent="0.35">
      <c r="A547">
        <v>1129</v>
      </c>
      <c r="B547" t="s">
        <v>782</v>
      </c>
      <c r="C547" t="s">
        <v>43</v>
      </c>
      <c r="D547" t="s">
        <v>34</v>
      </c>
      <c r="E547" t="s">
        <v>67</v>
      </c>
      <c r="F547" t="s">
        <v>44</v>
      </c>
      <c r="G547" t="s">
        <v>68</v>
      </c>
      <c r="H547" t="s">
        <v>69</v>
      </c>
      <c r="I547" t="s">
        <v>528</v>
      </c>
      <c r="J547" t="s">
        <v>28</v>
      </c>
      <c r="K547" t="s">
        <v>107</v>
      </c>
      <c r="L547" t="s">
        <v>399</v>
      </c>
      <c r="M547" t="s">
        <v>784</v>
      </c>
      <c r="N547">
        <v>2118</v>
      </c>
      <c r="O547" s="1">
        <v>42051</v>
      </c>
      <c r="P547" s="1">
        <v>42058</v>
      </c>
      <c r="Q547" s="5">
        <f t="shared" si="16"/>
        <v>7</v>
      </c>
      <c r="R547">
        <v>0.04</v>
      </c>
      <c r="S547">
        <v>8.6</v>
      </c>
      <c r="T547">
        <v>6.19</v>
      </c>
      <c r="U547">
        <v>37</v>
      </c>
      <c r="V547">
        <f t="shared" si="17"/>
        <v>324.34999999999997</v>
      </c>
      <c r="W547">
        <v>32037</v>
      </c>
      <c r="X547" t="s">
        <v>3010</v>
      </c>
    </row>
    <row r="548" spans="1:24" x14ac:dyDescent="0.35">
      <c r="A548">
        <v>1129</v>
      </c>
      <c r="B548" t="s">
        <v>782</v>
      </c>
      <c r="C548" t="s">
        <v>43</v>
      </c>
      <c r="D548" t="s">
        <v>34</v>
      </c>
      <c r="E548" t="s">
        <v>67</v>
      </c>
      <c r="F548" t="s">
        <v>36</v>
      </c>
      <c r="G548" t="s">
        <v>59</v>
      </c>
      <c r="H548" t="s">
        <v>60</v>
      </c>
      <c r="I548" t="s">
        <v>1211</v>
      </c>
      <c r="J548" t="s">
        <v>28</v>
      </c>
      <c r="K548" t="s">
        <v>107</v>
      </c>
      <c r="L548" t="s">
        <v>399</v>
      </c>
      <c r="M548" t="s">
        <v>784</v>
      </c>
      <c r="N548">
        <v>2118</v>
      </c>
      <c r="O548" s="1">
        <v>42051</v>
      </c>
      <c r="P548" s="1">
        <v>42055</v>
      </c>
      <c r="Q548" s="5">
        <f t="shared" si="16"/>
        <v>4</v>
      </c>
      <c r="R548">
        <v>7.0000000000000007E-2</v>
      </c>
      <c r="S548">
        <v>699.99</v>
      </c>
      <c r="T548">
        <v>24.49</v>
      </c>
      <c r="U548">
        <v>15</v>
      </c>
      <c r="V548">
        <f t="shared" si="17"/>
        <v>10524.27</v>
      </c>
      <c r="W548">
        <v>32037</v>
      </c>
      <c r="X548" t="s">
        <v>3010</v>
      </c>
    </row>
    <row r="549" spans="1:24" x14ac:dyDescent="0.35">
      <c r="A549">
        <v>1132</v>
      </c>
      <c r="B549" t="s">
        <v>1089</v>
      </c>
      <c r="C549" t="s">
        <v>43</v>
      </c>
      <c r="D549" t="s">
        <v>34</v>
      </c>
      <c r="E549" t="s">
        <v>67</v>
      </c>
      <c r="F549" t="s">
        <v>44</v>
      </c>
      <c r="G549" t="s">
        <v>68</v>
      </c>
      <c r="H549" t="s">
        <v>69</v>
      </c>
      <c r="I549" t="s">
        <v>528</v>
      </c>
      <c r="J549" t="s">
        <v>28</v>
      </c>
      <c r="K549" t="s">
        <v>48</v>
      </c>
      <c r="L549" t="s">
        <v>183</v>
      </c>
      <c r="M549" t="s">
        <v>1090</v>
      </c>
      <c r="N549">
        <v>76039</v>
      </c>
      <c r="O549" s="1">
        <v>42051</v>
      </c>
      <c r="P549" s="1">
        <v>42058</v>
      </c>
      <c r="Q549" s="5">
        <f t="shared" si="16"/>
        <v>7</v>
      </c>
      <c r="R549">
        <v>0.04</v>
      </c>
      <c r="S549">
        <v>8.6</v>
      </c>
      <c r="T549">
        <v>6.19</v>
      </c>
      <c r="U549">
        <v>9</v>
      </c>
      <c r="V549">
        <f t="shared" si="17"/>
        <v>83.549999999999983</v>
      </c>
      <c r="W549">
        <v>88102</v>
      </c>
      <c r="X549" t="s">
        <v>3008</v>
      </c>
    </row>
    <row r="550" spans="1:24" x14ac:dyDescent="0.35">
      <c r="A550">
        <v>1132</v>
      </c>
      <c r="B550" t="s">
        <v>1089</v>
      </c>
      <c r="C550" t="s">
        <v>43</v>
      </c>
      <c r="D550" t="s">
        <v>34</v>
      </c>
      <c r="E550" t="s">
        <v>67</v>
      </c>
      <c r="F550" t="s">
        <v>36</v>
      </c>
      <c r="G550" t="s">
        <v>59</v>
      </c>
      <c r="H550" t="s">
        <v>60</v>
      </c>
      <c r="I550" t="s">
        <v>1211</v>
      </c>
      <c r="J550" t="s">
        <v>28</v>
      </c>
      <c r="K550" t="s">
        <v>48</v>
      </c>
      <c r="L550" t="s">
        <v>183</v>
      </c>
      <c r="M550" t="s">
        <v>1090</v>
      </c>
      <c r="N550">
        <v>76039</v>
      </c>
      <c r="O550" s="1">
        <v>42051</v>
      </c>
      <c r="P550" s="1">
        <v>42055</v>
      </c>
      <c r="Q550" s="5">
        <f t="shared" si="16"/>
        <v>4</v>
      </c>
      <c r="R550">
        <v>7.0000000000000007E-2</v>
      </c>
      <c r="S550">
        <v>699.99</v>
      </c>
      <c r="T550">
        <v>24.49</v>
      </c>
      <c r="U550">
        <v>4</v>
      </c>
      <c r="V550">
        <f t="shared" si="17"/>
        <v>2824.3799999999997</v>
      </c>
      <c r="W550">
        <v>88102</v>
      </c>
      <c r="X550" t="s">
        <v>3008</v>
      </c>
    </row>
    <row r="551" spans="1:24" x14ac:dyDescent="0.35">
      <c r="A551">
        <v>1580</v>
      </c>
      <c r="B551" t="s">
        <v>1212</v>
      </c>
      <c r="C551" t="s">
        <v>43</v>
      </c>
      <c r="D551" t="s">
        <v>34</v>
      </c>
      <c r="E551" t="s">
        <v>90</v>
      </c>
      <c r="F551" t="s">
        <v>44</v>
      </c>
      <c r="G551" t="s">
        <v>341</v>
      </c>
      <c r="H551" t="s">
        <v>69</v>
      </c>
      <c r="I551" t="s">
        <v>620</v>
      </c>
      <c r="J551" t="s">
        <v>28</v>
      </c>
      <c r="K551" t="s">
        <v>107</v>
      </c>
      <c r="L551" t="s">
        <v>327</v>
      </c>
      <c r="M551" t="s">
        <v>1213</v>
      </c>
      <c r="N551">
        <v>4901</v>
      </c>
      <c r="O551" s="1">
        <v>42051</v>
      </c>
      <c r="P551" s="1">
        <v>42055</v>
      </c>
      <c r="Q551" s="5">
        <f t="shared" si="16"/>
        <v>4</v>
      </c>
      <c r="R551">
        <v>0.1</v>
      </c>
      <c r="S551">
        <v>11.58</v>
      </c>
      <c r="T551">
        <v>6.97</v>
      </c>
      <c r="U551">
        <v>1</v>
      </c>
      <c r="V551">
        <f t="shared" si="17"/>
        <v>18.45</v>
      </c>
      <c r="W551">
        <v>90934</v>
      </c>
      <c r="X551" t="s">
        <v>3010</v>
      </c>
    </row>
    <row r="552" spans="1:24" x14ac:dyDescent="0.35">
      <c r="A552">
        <v>1138</v>
      </c>
      <c r="B552" t="s">
        <v>1214</v>
      </c>
      <c r="C552" t="s">
        <v>112</v>
      </c>
      <c r="D552" t="s">
        <v>22</v>
      </c>
      <c r="E552" t="s">
        <v>67</v>
      </c>
      <c r="F552" t="s">
        <v>24</v>
      </c>
      <c r="G552" t="s">
        <v>105</v>
      </c>
      <c r="H552" t="s">
        <v>53</v>
      </c>
      <c r="I552" t="s">
        <v>888</v>
      </c>
      <c r="J552" t="s">
        <v>28</v>
      </c>
      <c r="K552" t="s">
        <v>48</v>
      </c>
      <c r="L552" t="s">
        <v>183</v>
      </c>
      <c r="M552" t="s">
        <v>1215</v>
      </c>
      <c r="N552">
        <v>75056</v>
      </c>
      <c r="O552" s="1">
        <v>42051</v>
      </c>
      <c r="P552" s="1">
        <v>42054</v>
      </c>
      <c r="Q552" s="5">
        <f t="shared" si="16"/>
        <v>3</v>
      </c>
      <c r="R552">
        <v>0.02</v>
      </c>
      <c r="S552">
        <v>160.97999999999999</v>
      </c>
      <c r="T552">
        <v>30</v>
      </c>
      <c r="U552">
        <v>1</v>
      </c>
      <c r="V552">
        <f t="shared" si="17"/>
        <v>190.95999999999998</v>
      </c>
      <c r="W552">
        <v>86574</v>
      </c>
      <c r="X552" t="s">
        <v>3008</v>
      </c>
    </row>
    <row r="553" spans="1:24" x14ac:dyDescent="0.35">
      <c r="A553">
        <v>1228</v>
      </c>
      <c r="B553" t="s">
        <v>1216</v>
      </c>
      <c r="C553" t="s">
        <v>112</v>
      </c>
      <c r="D553" t="s">
        <v>34</v>
      </c>
      <c r="E553" t="s">
        <v>23</v>
      </c>
      <c r="F553" t="s">
        <v>44</v>
      </c>
      <c r="G553" t="s">
        <v>68</v>
      </c>
      <c r="H553" t="s">
        <v>69</v>
      </c>
      <c r="I553" t="s">
        <v>247</v>
      </c>
      <c r="J553" t="s">
        <v>28</v>
      </c>
      <c r="K553" t="s">
        <v>107</v>
      </c>
      <c r="L553" t="s">
        <v>316</v>
      </c>
      <c r="M553" t="s">
        <v>317</v>
      </c>
      <c r="N553">
        <v>19140</v>
      </c>
      <c r="O553" s="1">
        <v>42051</v>
      </c>
      <c r="P553" s="1">
        <v>42052</v>
      </c>
      <c r="Q553" s="5">
        <f t="shared" si="16"/>
        <v>1</v>
      </c>
      <c r="R553">
        <v>0</v>
      </c>
      <c r="S553">
        <v>7.1</v>
      </c>
      <c r="T553">
        <v>6.05</v>
      </c>
      <c r="U553">
        <v>28</v>
      </c>
      <c r="V553">
        <f t="shared" si="17"/>
        <v>204.85</v>
      </c>
      <c r="W553">
        <v>55874</v>
      </c>
      <c r="X553" t="s">
        <v>3010</v>
      </c>
    </row>
    <row r="554" spans="1:24" x14ac:dyDescent="0.35">
      <c r="A554">
        <v>1228</v>
      </c>
      <c r="B554" t="s">
        <v>1216</v>
      </c>
      <c r="C554" t="s">
        <v>112</v>
      </c>
      <c r="D554" t="s">
        <v>83</v>
      </c>
      <c r="E554" t="s">
        <v>23</v>
      </c>
      <c r="F554" t="s">
        <v>36</v>
      </c>
      <c r="G554" t="s">
        <v>37</v>
      </c>
      <c r="H554" t="s">
        <v>38</v>
      </c>
      <c r="I554" t="s">
        <v>1217</v>
      </c>
      <c r="J554" t="s">
        <v>28</v>
      </c>
      <c r="K554" t="s">
        <v>107</v>
      </c>
      <c r="L554" t="s">
        <v>316</v>
      </c>
      <c r="M554" t="s">
        <v>317</v>
      </c>
      <c r="N554">
        <v>19140</v>
      </c>
      <c r="O554" s="1">
        <v>42051</v>
      </c>
      <c r="P554" s="1">
        <v>42053</v>
      </c>
      <c r="Q554" s="5">
        <f t="shared" si="16"/>
        <v>2</v>
      </c>
      <c r="R554">
        <v>0.01</v>
      </c>
      <c r="S554">
        <v>4.9800000000000004</v>
      </c>
      <c r="T554">
        <v>4.62</v>
      </c>
      <c r="U554">
        <v>41</v>
      </c>
      <c r="V554">
        <f t="shared" si="17"/>
        <v>208.79000000000002</v>
      </c>
      <c r="W554">
        <v>55874</v>
      </c>
      <c r="X554" t="s">
        <v>3010</v>
      </c>
    </row>
    <row r="555" spans="1:24" x14ac:dyDescent="0.35">
      <c r="A555">
        <v>1228</v>
      </c>
      <c r="B555" t="s">
        <v>1216</v>
      </c>
      <c r="C555" t="s">
        <v>112</v>
      </c>
      <c r="D555" t="s">
        <v>34</v>
      </c>
      <c r="E555" t="s">
        <v>23</v>
      </c>
      <c r="F555" t="s">
        <v>44</v>
      </c>
      <c r="G555" t="s">
        <v>341</v>
      </c>
      <c r="H555" t="s">
        <v>69</v>
      </c>
      <c r="I555" t="s">
        <v>594</v>
      </c>
      <c r="J555" t="s">
        <v>28</v>
      </c>
      <c r="K555" t="s">
        <v>107</v>
      </c>
      <c r="L555" t="s">
        <v>316</v>
      </c>
      <c r="M555" t="s">
        <v>317</v>
      </c>
      <c r="N555">
        <v>19140</v>
      </c>
      <c r="O555" s="1">
        <v>42051</v>
      </c>
      <c r="P555" s="1">
        <v>42051</v>
      </c>
      <c r="Q555" s="5">
        <f t="shared" si="16"/>
        <v>0</v>
      </c>
      <c r="R555">
        <v>0.06</v>
      </c>
      <c r="S555">
        <v>5.68</v>
      </c>
      <c r="T555">
        <v>1.39</v>
      </c>
      <c r="U555">
        <v>24</v>
      </c>
      <c r="V555">
        <f t="shared" si="17"/>
        <v>137.64999999999998</v>
      </c>
      <c r="W555">
        <v>55874</v>
      </c>
      <c r="X555" t="s">
        <v>3010</v>
      </c>
    </row>
    <row r="556" spans="1:24" x14ac:dyDescent="0.35">
      <c r="A556">
        <v>1229</v>
      </c>
      <c r="B556" t="s">
        <v>1218</v>
      </c>
      <c r="C556" t="s">
        <v>112</v>
      </c>
      <c r="D556" t="s">
        <v>83</v>
      </c>
      <c r="E556" t="s">
        <v>23</v>
      </c>
      <c r="F556" t="s">
        <v>36</v>
      </c>
      <c r="G556" t="s">
        <v>37</v>
      </c>
      <c r="H556" t="s">
        <v>38</v>
      </c>
      <c r="I556" t="s">
        <v>1217</v>
      </c>
      <c r="J556" t="s">
        <v>28</v>
      </c>
      <c r="K556" t="s">
        <v>48</v>
      </c>
      <c r="L556" t="s">
        <v>183</v>
      </c>
      <c r="M556" t="s">
        <v>1136</v>
      </c>
      <c r="N556">
        <v>75482</v>
      </c>
      <c r="O556" s="1">
        <v>42051</v>
      </c>
      <c r="P556" s="1">
        <v>42053</v>
      </c>
      <c r="Q556" s="5">
        <f t="shared" si="16"/>
        <v>2</v>
      </c>
      <c r="R556">
        <v>0.01</v>
      </c>
      <c r="S556">
        <v>4.9800000000000004</v>
      </c>
      <c r="T556">
        <v>4.62</v>
      </c>
      <c r="U556">
        <v>10</v>
      </c>
      <c r="V556">
        <f t="shared" si="17"/>
        <v>54.410000000000004</v>
      </c>
      <c r="W556">
        <v>90378</v>
      </c>
      <c r="X556" t="s">
        <v>3008</v>
      </c>
    </row>
    <row r="557" spans="1:24" x14ac:dyDescent="0.35">
      <c r="A557">
        <v>1625</v>
      </c>
      <c r="B557" t="s">
        <v>1219</v>
      </c>
      <c r="C557" t="s">
        <v>112</v>
      </c>
      <c r="D557" t="s">
        <v>34</v>
      </c>
      <c r="E557" t="s">
        <v>67</v>
      </c>
      <c r="F557" t="s">
        <v>24</v>
      </c>
      <c r="G557" t="s">
        <v>25</v>
      </c>
      <c r="H557" t="s">
        <v>60</v>
      </c>
      <c r="I557" t="s">
        <v>1220</v>
      </c>
      <c r="J557" t="s">
        <v>28</v>
      </c>
      <c r="K557" t="s">
        <v>107</v>
      </c>
      <c r="L557" t="s">
        <v>108</v>
      </c>
      <c r="M557" t="s">
        <v>1221</v>
      </c>
      <c r="N557">
        <v>11542</v>
      </c>
      <c r="O557" s="1">
        <v>42051</v>
      </c>
      <c r="P557" s="1">
        <v>42053</v>
      </c>
      <c r="Q557" s="5">
        <f t="shared" si="16"/>
        <v>2</v>
      </c>
      <c r="R557">
        <v>0</v>
      </c>
      <c r="S557">
        <v>209.37</v>
      </c>
      <c r="T557">
        <v>69</v>
      </c>
      <c r="U557">
        <v>11</v>
      </c>
      <c r="V557">
        <f t="shared" si="17"/>
        <v>2372.0700000000002</v>
      </c>
      <c r="W557">
        <v>90601</v>
      </c>
      <c r="X557" t="s">
        <v>3010</v>
      </c>
    </row>
    <row r="558" spans="1:24" x14ac:dyDescent="0.35">
      <c r="A558">
        <v>3151</v>
      </c>
      <c r="B558" t="s">
        <v>949</v>
      </c>
      <c r="C558" t="s">
        <v>66</v>
      </c>
      <c r="D558" t="s">
        <v>83</v>
      </c>
      <c r="E558" t="s">
        <v>90</v>
      </c>
      <c r="F558" t="s">
        <v>44</v>
      </c>
      <c r="G558" t="s">
        <v>45</v>
      </c>
      <c r="H558" t="s">
        <v>69</v>
      </c>
      <c r="I558" t="s">
        <v>1222</v>
      </c>
      <c r="J558" t="s">
        <v>28</v>
      </c>
      <c r="K558" t="s">
        <v>55</v>
      </c>
      <c r="L558" t="s">
        <v>86</v>
      </c>
      <c r="M558" t="s">
        <v>950</v>
      </c>
      <c r="N558">
        <v>92277</v>
      </c>
      <c r="O558" s="1">
        <v>42051</v>
      </c>
      <c r="P558" s="1">
        <v>42053</v>
      </c>
      <c r="Q558" s="5">
        <f t="shared" si="16"/>
        <v>2</v>
      </c>
      <c r="R558">
        <v>0.05</v>
      </c>
      <c r="S558">
        <v>25.99</v>
      </c>
      <c r="T558">
        <v>5.37</v>
      </c>
      <c r="U558">
        <v>18</v>
      </c>
      <c r="V558">
        <f t="shared" si="17"/>
        <v>473.14</v>
      </c>
      <c r="W558">
        <v>88545</v>
      </c>
      <c r="X558" t="s">
        <v>3009</v>
      </c>
    </row>
    <row r="559" spans="1:24" x14ac:dyDescent="0.35">
      <c r="A559">
        <v>936</v>
      </c>
      <c r="B559" t="s">
        <v>1223</v>
      </c>
      <c r="C559" t="s">
        <v>21</v>
      </c>
      <c r="D559" t="s">
        <v>83</v>
      </c>
      <c r="E559" t="s">
        <v>90</v>
      </c>
      <c r="F559" t="s">
        <v>44</v>
      </c>
      <c r="G559" t="s">
        <v>84</v>
      </c>
      <c r="H559" t="s">
        <v>46</v>
      </c>
      <c r="I559" t="s">
        <v>1224</v>
      </c>
      <c r="J559" t="s">
        <v>28</v>
      </c>
      <c r="K559" t="s">
        <v>55</v>
      </c>
      <c r="L559" t="s">
        <v>86</v>
      </c>
      <c r="M559" t="s">
        <v>1225</v>
      </c>
      <c r="N559">
        <v>92374</v>
      </c>
      <c r="O559" s="1">
        <v>42052</v>
      </c>
      <c r="P559" s="1">
        <v>42054</v>
      </c>
      <c r="Q559" s="5">
        <f t="shared" si="16"/>
        <v>2</v>
      </c>
      <c r="R559">
        <v>0.05</v>
      </c>
      <c r="S559">
        <v>6.04</v>
      </c>
      <c r="T559">
        <v>2.14</v>
      </c>
      <c r="U559">
        <v>1</v>
      </c>
      <c r="V559">
        <f t="shared" si="17"/>
        <v>8.129999999999999</v>
      </c>
      <c r="W559">
        <v>90588</v>
      </c>
      <c r="X559" t="s">
        <v>3009</v>
      </c>
    </row>
    <row r="560" spans="1:24" x14ac:dyDescent="0.35">
      <c r="A560">
        <v>1305</v>
      </c>
      <c r="B560" t="s">
        <v>1226</v>
      </c>
      <c r="C560" t="s">
        <v>33</v>
      </c>
      <c r="D560" t="s">
        <v>34</v>
      </c>
      <c r="E560" t="s">
        <v>35</v>
      </c>
      <c r="F560" t="s">
        <v>24</v>
      </c>
      <c r="G560" t="s">
        <v>122</v>
      </c>
      <c r="H560" t="s">
        <v>140</v>
      </c>
      <c r="I560" t="s">
        <v>1227</v>
      </c>
      <c r="J560" t="s">
        <v>28</v>
      </c>
      <c r="K560" t="s">
        <v>55</v>
      </c>
      <c r="L560" t="s">
        <v>142</v>
      </c>
      <c r="M560" t="s">
        <v>1228</v>
      </c>
      <c r="N560">
        <v>84120</v>
      </c>
      <c r="O560" s="1">
        <v>42052</v>
      </c>
      <c r="P560" s="1">
        <v>42054</v>
      </c>
      <c r="Q560" s="5">
        <f t="shared" si="16"/>
        <v>2</v>
      </c>
      <c r="R560">
        <v>0.04</v>
      </c>
      <c r="S560">
        <v>62.18</v>
      </c>
      <c r="T560">
        <v>10.84</v>
      </c>
      <c r="U560">
        <v>3</v>
      </c>
      <c r="V560">
        <f t="shared" si="17"/>
        <v>197.34</v>
      </c>
      <c r="W560">
        <v>87002</v>
      </c>
      <c r="X560" t="s">
        <v>3009</v>
      </c>
    </row>
    <row r="561" spans="1:24" x14ac:dyDescent="0.35">
      <c r="A561">
        <v>2427</v>
      </c>
      <c r="B561" t="s">
        <v>1229</v>
      </c>
      <c r="C561" t="s">
        <v>33</v>
      </c>
      <c r="D561" t="s">
        <v>34</v>
      </c>
      <c r="E561" t="s">
        <v>90</v>
      </c>
      <c r="F561" t="s">
        <v>44</v>
      </c>
      <c r="G561" t="s">
        <v>84</v>
      </c>
      <c r="H561" t="s">
        <v>69</v>
      </c>
      <c r="I561" t="s">
        <v>1230</v>
      </c>
      <c r="J561" t="s">
        <v>28</v>
      </c>
      <c r="K561" t="s">
        <v>48</v>
      </c>
      <c r="L561" t="s">
        <v>183</v>
      </c>
      <c r="M561" t="s">
        <v>1231</v>
      </c>
      <c r="N561">
        <v>76248</v>
      </c>
      <c r="O561" s="1">
        <v>42052</v>
      </c>
      <c r="P561" s="1">
        <v>42053</v>
      </c>
      <c r="Q561" s="5">
        <f t="shared" si="16"/>
        <v>1</v>
      </c>
      <c r="R561">
        <v>0.03</v>
      </c>
      <c r="S561">
        <v>40.99</v>
      </c>
      <c r="T561">
        <v>19.989999999999998</v>
      </c>
      <c r="U561">
        <v>21</v>
      </c>
      <c r="V561">
        <f t="shared" si="17"/>
        <v>880.75000000000011</v>
      </c>
      <c r="W561">
        <v>90860</v>
      </c>
      <c r="X561" t="s">
        <v>3008</v>
      </c>
    </row>
    <row r="562" spans="1:24" x14ac:dyDescent="0.35">
      <c r="A562">
        <v>1065</v>
      </c>
      <c r="B562" t="s">
        <v>1232</v>
      </c>
      <c r="C562" t="s">
        <v>21</v>
      </c>
      <c r="D562" t="s">
        <v>34</v>
      </c>
      <c r="E562" t="s">
        <v>90</v>
      </c>
      <c r="F562" t="s">
        <v>44</v>
      </c>
      <c r="G562" t="s">
        <v>68</v>
      </c>
      <c r="H562" t="s">
        <v>69</v>
      </c>
      <c r="I562" t="s">
        <v>291</v>
      </c>
      <c r="J562" t="s">
        <v>28</v>
      </c>
      <c r="K562" t="s">
        <v>48</v>
      </c>
      <c r="L562" t="s">
        <v>99</v>
      </c>
      <c r="M562" t="s">
        <v>1233</v>
      </c>
      <c r="N562">
        <v>60459</v>
      </c>
      <c r="O562" s="1">
        <v>42053</v>
      </c>
      <c r="P562" s="1">
        <v>42055</v>
      </c>
      <c r="Q562" s="5">
        <f t="shared" si="16"/>
        <v>2</v>
      </c>
      <c r="R562">
        <v>0.01</v>
      </c>
      <c r="S562">
        <v>15.99</v>
      </c>
      <c r="T562">
        <v>13.18</v>
      </c>
      <c r="U562">
        <v>23</v>
      </c>
      <c r="V562">
        <f t="shared" si="17"/>
        <v>380.94</v>
      </c>
      <c r="W562">
        <v>88899</v>
      </c>
      <c r="X562" t="s">
        <v>3008</v>
      </c>
    </row>
    <row r="563" spans="1:24" x14ac:dyDescent="0.35">
      <c r="A563">
        <v>3255</v>
      </c>
      <c r="B563" t="s">
        <v>1234</v>
      </c>
      <c r="C563" t="s">
        <v>21</v>
      </c>
      <c r="D563" t="s">
        <v>34</v>
      </c>
      <c r="E563" t="s">
        <v>67</v>
      </c>
      <c r="F563" t="s">
        <v>36</v>
      </c>
      <c r="G563" t="s">
        <v>37</v>
      </c>
      <c r="H563" t="s">
        <v>38</v>
      </c>
      <c r="I563" t="s">
        <v>1235</v>
      </c>
      <c r="J563" t="s">
        <v>28</v>
      </c>
      <c r="K563" t="s">
        <v>29</v>
      </c>
      <c r="L563" t="s">
        <v>119</v>
      </c>
      <c r="M563" t="s">
        <v>1236</v>
      </c>
      <c r="N563">
        <v>33319</v>
      </c>
      <c r="O563" s="1">
        <v>42053</v>
      </c>
      <c r="P563" s="1">
        <v>42055</v>
      </c>
      <c r="Q563" s="5">
        <f t="shared" si="16"/>
        <v>2</v>
      </c>
      <c r="R563">
        <v>0.06</v>
      </c>
      <c r="S563">
        <v>47.98</v>
      </c>
      <c r="T563">
        <v>3.61</v>
      </c>
      <c r="U563">
        <v>2</v>
      </c>
      <c r="V563">
        <f t="shared" si="17"/>
        <v>99.509999999999991</v>
      </c>
      <c r="W563">
        <v>90488</v>
      </c>
      <c r="X563" t="s">
        <v>3007</v>
      </c>
    </row>
    <row r="564" spans="1:24" x14ac:dyDescent="0.35">
      <c r="A564">
        <v>2141</v>
      </c>
      <c r="B564" t="s">
        <v>1237</v>
      </c>
      <c r="C564" t="s">
        <v>33</v>
      </c>
      <c r="D564" t="s">
        <v>34</v>
      </c>
      <c r="E564" t="s">
        <v>67</v>
      </c>
      <c r="F564" t="s">
        <v>44</v>
      </c>
      <c r="G564" t="s">
        <v>68</v>
      </c>
      <c r="H564" t="s">
        <v>69</v>
      </c>
      <c r="I564" t="s">
        <v>1238</v>
      </c>
      <c r="J564" t="s">
        <v>28</v>
      </c>
      <c r="K564" t="s">
        <v>55</v>
      </c>
      <c r="L564" t="s">
        <v>56</v>
      </c>
      <c r="M564" t="s">
        <v>1239</v>
      </c>
      <c r="N564">
        <v>81301</v>
      </c>
      <c r="O564" s="1">
        <v>42053</v>
      </c>
      <c r="P564" s="1">
        <v>42054</v>
      </c>
      <c r="Q564" s="5">
        <f t="shared" si="16"/>
        <v>1</v>
      </c>
      <c r="R564">
        <v>0.01</v>
      </c>
      <c r="S564">
        <v>5.44</v>
      </c>
      <c r="T564">
        <v>7.46</v>
      </c>
      <c r="U564">
        <v>3</v>
      </c>
      <c r="V564">
        <f t="shared" si="17"/>
        <v>23.77</v>
      </c>
      <c r="W564">
        <v>87570</v>
      </c>
      <c r="X564" t="s">
        <v>3009</v>
      </c>
    </row>
    <row r="565" spans="1:24" x14ac:dyDescent="0.35">
      <c r="A565">
        <v>2141</v>
      </c>
      <c r="B565" t="s">
        <v>1237</v>
      </c>
      <c r="C565" t="s">
        <v>33</v>
      </c>
      <c r="D565" t="s">
        <v>22</v>
      </c>
      <c r="E565" t="s">
        <v>67</v>
      </c>
      <c r="F565" t="s">
        <v>36</v>
      </c>
      <c r="G565" t="s">
        <v>59</v>
      </c>
      <c r="H565" t="s">
        <v>53</v>
      </c>
      <c r="I565" t="s">
        <v>1240</v>
      </c>
      <c r="J565" t="s">
        <v>28</v>
      </c>
      <c r="K565" t="s">
        <v>55</v>
      </c>
      <c r="L565" t="s">
        <v>56</v>
      </c>
      <c r="M565" t="s">
        <v>1239</v>
      </c>
      <c r="N565">
        <v>81301</v>
      </c>
      <c r="O565" s="1">
        <v>42053</v>
      </c>
      <c r="P565" s="1">
        <v>42055</v>
      </c>
      <c r="Q565" s="5">
        <f t="shared" si="16"/>
        <v>2</v>
      </c>
      <c r="R565">
        <v>0.02</v>
      </c>
      <c r="S565">
        <v>549.99</v>
      </c>
      <c r="T565">
        <v>49</v>
      </c>
      <c r="U565">
        <v>18</v>
      </c>
      <c r="V565">
        <f t="shared" si="17"/>
        <v>9948.7999999999993</v>
      </c>
      <c r="W565">
        <v>87570</v>
      </c>
      <c r="X565" t="s">
        <v>3009</v>
      </c>
    </row>
    <row r="566" spans="1:24" x14ac:dyDescent="0.35">
      <c r="A566">
        <v>2141</v>
      </c>
      <c r="B566" t="s">
        <v>1237</v>
      </c>
      <c r="C566" t="s">
        <v>33</v>
      </c>
      <c r="D566" t="s">
        <v>83</v>
      </c>
      <c r="E566" t="s">
        <v>67</v>
      </c>
      <c r="F566" t="s">
        <v>44</v>
      </c>
      <c r="G566" t="s">
        <v>45</v>
      </c>
      <c r="H566" t="s">
        <v>38</v>
      </c>
      <c r="I566" t="s">
        <v>492</v>
      </c>
      <c r="J566" t="s">
        <v>28</v>
      </c>
      <c r="K566" t="s">
        <v>55</v>
      </c>
      <c r="L566" t="s">
        <v>56</v>
      </c>
      <c r="M566" t="s">
        <v>1239</v>
      </c>
      <c r="N566">
        <v>81301</v>
      </c>
      <c r="O566" s="1">
        <v>42053</v>
      </c>
      <c r="P566" s="1">
        <v>42054</v>
      </c>
      <c r="Q566" s="5">
        <f t="shared" si="16"/>
        <v>1</v>
      </c>
      <c r="R566">
        <v>0.03</v>
      </c>
      <c r="S566">
        <v>22.01</v>
      </c>
      <c r="T566">
        <v>5.53</v>
      </c>
      <c r="U566">
        <v>7</v>
      </c>
      <c r="V566">
        <f t="shared" si="17"/>
        <v>159.57000000000002</v>
      </c>
      <c r="W566">
        <v>87570</v>
      </c>
      <c r="X566" t="s">
        <v>3009</v>
      </c>
    </row>
    <row r="567" spans="1:24" x14ac:dyDescent="0.35">
      <c r="A567">
        <v>2141</v>
      </c>
      <c r="B567" t="s">
        <v>1237</v>
      </c>
      <c r="C567" t="s">
        <v>33</v>
      </c>
      <c r="D567" t="s">
        <v>34</v>
      </c>
      <c r="E567" t="s">
        <v>67</v>
      </c>
      <c r="F567" t="s">
        <v>44</v>
      </c>
      <c r="G567" t="s">
        <v>74</v>
      </c>
      <c r="H567" t="s">
        <v>69</v>
      </c>
      <c r="I567" t="s">
        <v>1241</v>
      </c>
      <c r="J567" t="s">
        <v>28</v>
      </c>
      <c r="K567" t="s">
        <v>55</v>
      </c>
      <c r="L567" t="s">
        <v>56</v>
      </c>
      <c r="M567" t="s">
        <v>1239</v>
      </c>
      <c r="N567">
        <v>81301</v>
      </c>
      <c r="O567" s="1">
        <v>42053</v>
      </c>
      <c r="P567" s="1">
        <v>42055</v>
      </c>
      <c r="Q567" s="5">
        <f t="shared" si="16"/>
        <v>2</v>
      </c>
      <c r="R567">
        <v>0.09</v>
      </c>
      <c r="S567">
        <v>34.76</v>
      </c>
      <c r="T567">
        <v>8.2200000000000006</v>
      </c>
      <c r="U567">
        <v>7</v>
      </c>
      <c r="V567">
        <f t="shared" si="17"/>
        <v>251.45</v>
      </c>
      <c r="W567">
        <v>87570</v>
      </c>
      <c r="X567" t="s">
        <v>3009</v>
      </c>
    </row>
    <row r="568" spans="1:24" x14ac:dyDescent="0.35">
      <c r="A568">
        <v>91</v>
      </c>
      <c r="B568" t="s">
        <v>1242</v>
      </c>
      <c r="C568" t="s">
        <v>112</v>
      </c>
      <c r="D568" t="s">
        <v>34</v>
      </c>
      <c r="E568" t="s">
        <v>67</v>
      </c>
      <c r="F568" t="s">
        <v>44</v>
      </c>
      <c r="G568" t="s">
        <v>84</v>
      </c>
      <c r="H568" t="s">
        <v>46</v>
      </c>
      <c r="I568" t="s">
        <v>829</v>
      </c>
      <c r="J568" t="s">
        <v>28</v>
      </c>
      <c r="K568" t="s">
        <v>55</v>
      </c>
      <c r="L568" t="s">
        <v>86</v>
      </c>
      <c r="M568" t="s">
        <v>1243</v>
      </c>
      <c r="N568">
        <v>94591</v>
      </c>
      <c r="O568" s="1">
        <v>42053</v>
      </c>
      <c r="P568" s="1">
        <v>42055</v>
      </c>
      <c r="Q568" s="5">
        <f t="shared" si="16"/>
        <v>2</v>
      </c>
      <c r="R568">
        <v>0.05</v>
      </c>
      <c r="S568">
        <v>5.18</v>
      </c>
      <c r="T568">
        <v>2.04</v>
      </c>
      <c r="U568">
        <v>10</v>
      </c>
      <c r="V568">
        <f t="shared" si="17"/>
        <v>53.79</v>
      </c>
      <c r="W568">
        <v>87176</v>
      </c>
      <c r="X568" t="s">
        <v>3009</v>
      </c>
    </row>
    <row r="569" spans="1:24" x14ac:dyDescent="0.35">
      <c r="A569">
        <v>2521</v>
      </c>
      <c r="B569" t="s">
        <v>1244</v>
      </c>
      <c r="C569" t="s">
        <v>112</v>
      </c>
      <c r="D569" t="s">
        <v>34</v>
      </c>
      <c r="E569" t="s">
        <v>67</v>
      </c>
      <c r="F569" t="s">
        <v>36</v>
      </c>
      <c r="G569" t="s">
        <v>131</v>
      </c>
      <c r="H569" t="s">
        <v>69</v>
      </c>
      <c r="I569" t="s">
        <v>1245</v>
      </c>
      <c r="J569" t="s">
        <v>28</v>
      </c>
      <c r="K569" t="s">
        <v>48</v>
      </c>
      <c r="L569" t="s">
        <v>183</v>
      </c>
      <c r="M569" t="s">
        <v>1246</v>
      </c>
      <c r="N569">
        <v>75109</v>
      </c>
      <c r="O569" s="1">
        <v>42053</v>
      </c>
      <c r="P569" s="1">
        <v>42056</v>
      </c>
      <c r="Q569" s="5">
        <f t="shared" si="16"/>
        <v>3</v>
      </c>
      <c r="R569">
        <v>0</v>
      </c>
      <c r="S569">
        <v>175.99</v>
      </c>
      <c r="T569">
        <v>4.99</v>
      </c>
      <c r="U569">
        <v>15</v>
      </c>
      <c r="V569">
        <f t="shared" si="17"/>
        <v>2644.84</v>
      </c>
      <c r="W569">
        <v>87032</v>
      </c>
      <c r="X569" t="s">
        <v>3008</v>
      </c>
    </row>
    <row r="570" spans="1:24" x14ac:dyDescent="0.35">
      <c r="A570">
        <v>2498</v>
      </c>
      <c r="B570" t="s">
        <v>925</v>
      </c>
      <c r="C570" t="s">
        <v>66</v>
      </c>
      <c r="D570" t="s">
        <v>22</v>
      </c>
      <c r="E570" t="s">
        <v>90</v>
      </c>
      <c r="F570" t="s">
        <v>24</v>
      </c>
      <c r="G570" t="s">
        <v>105</v>
      </c>
      <c r="H570" t="s">
        <v>53</v>
      </c>
      <c r="I570" t="s">
        <v>690</v>
      </c>
      <c r="J570" t="s">
        <v>28</v>
      </c>
      <c r="K570" t="s">
        <v>55</v>
      </c>
      <c r="L570" t="s">
        <v>86</v>
      </c>
      <c r="M570" t="s">
        <v>886</v>
      </c>
      <c r="N570">
        <v>92024</v>
      </c>
      <c r="O570" s="1">
        <v>42053</v>
      </c>
      <c r="P570" s="1">
        <v>42055</v>
      </c>
      <c r="Q570" s="5">
        <f t="shared" si="16"/>
        <v>2</v>
      </c>
      <c r="R570">
        <v>0.09</v>
      </c>
      <c r="S570">
        <v>355.98</v>
      </c>
      <c r="T570">
        <v>58.92</v>
      </c>
      <c r="U570">
        <v>30</v>
      </c>
      <c r="V570">
        <f t="shared" si="17"/>
        <v>10738.230000000001</v>
      </c>
      <c r="W570">
        <v>16547</v>
      </c>
      <c r="X570" t="s">
        <v>3009</v>
      </c>
    </row>
    <row r="571" spans="1:24" x14ac:dyDescent="0.35">
      <c r="A571">
        <v>2498</v>
      </c>
      <c r="B571" t="s">
        <v>925</v>
      </c>
      <c r="C571" t="s">
        <v>66</v>
      </c>
      <c r="D571" t="s">
        <v>22</v>
      </c>
      <c r="E571" t="s">
        <v>90</v>
      </c>
      <c r="F571" t="s">
        <v>24</v>
      </c>
      <c r="G571" t="s">
        <v>25</v>
      </c>
      <c r="H571" t="s">
        <v>26</v>
      </c>
      <c r="I571" t="s">
        <v>870</v>
      </c>
      <c r="J571" t="s">
        <v>28</v>
      </c>
      <c r="K571" t="s">
        <v>55</v>
      </c>
      <c r="L571" t="s">
        <v>86</v>
      </c>
      <c r="M571" t="s">
        <v>886</v>
      </c>
      <c r="N571">
        <v>92024</v>
      </c>
      <c r="O571" s="1">
        <v>42053</v>
      </c>
      <c r="P571" s="1">
        <v>42053</v>
      </c>
      <c r="Q571" s="5">
        <f t="shared" si="16"/>
        <v>0</v>
      </c>
      <c r="R571">
        <v>0.04</v>
      </c>
      <c r="S571">
        <v>218.75</v>
      </c>
      <c r="T571">
        <v>69.64</v>
      </c>
      <c r="U571">
        <v>8</v>
      </c>
      <c r="V571">
        <f t="shared" si="17"/>
        <v>1819.6000000000001</v>
      </c>
      <c r="W571">
        <v>16547</v>
      </c>
      <c r="X571" t="s">
        <v>3009</v>
      </c>
    </row>
    <row r="572" spans="1:24" x14ac:dyDescent="0.35">
      <c r="A572">
        <v>2499</v>
      </c>
      <c r="B572" t="s">
        <v>1247</v>
      </c>
      <c r="C572" t="s">
        <v>66</v>
      </c>
      <c r="D572" t="s">
        <v>22</v>
      </c>
      <c r="E572" t="s">
        <v>90</v>
      </c>
      <c r="F572" t="s">
        <v>24</v>
      </c>
      <c r="G572" t="s">
        <v>105</v>
      </c>
      <c r="H572" t="s">
        <v>53</v>
      </c>
      <c r="I572" t="s">
        <v>690</v>
      </c>
      <c r="J572" t="s">
        <v>28</v>
      </c>
      <c r="K572" t="s">
        <v>48</v>
      </c>
      <c r="L572" t="s">
        <v>99</v>
      </c>
      <c r="M572" t="s">
        <v>1248</v>
      </c>
      <c r="N572">
        <v>60901</v>
      </c>
      <c r="O572" s="1">
        <v>42053</v>
      </c>
      <c r="P572" s="1">
        <v>42055</v>
      </c>
      <c r="Q572" s="5">
        <f t="shared" si="16"/>
        <v>2</v>
      </c>
      <c r="R572">
        <v>0.09</v>
      </c>
      <c r="S572">
        <v>355.98</v>
      </c>
      <c r="T572">
        <v>58.92</v>
      </c>
      <c r="U572">
        <v>8</v>
      </c>
      <c r="V572">
        <f t="shared" si="17"/>
        <v>2906.67</v>
      </c>
      <c r="W572">
        <v>88319</v>
      </c>
      <c r="X572" t="s">
        <v>3008</v>
      </c>
    </row>
    <row r="573" spans="1:24" x14ac:dyDescent="0.35">
      <c r="A573">
        <v>993</v>
      </c>
      <c r="B573" t="s">
        <v>1249</v>
      </c>
      <c r="C573" t="s">
        <v>33</v>
      </c>
      <c r="D573" t="s">
        <v>34</v>
      </c>
      <c r="E573" t="s">
        <v>23</v>
      </c>
      <c r="F573" t="s">
        <v>44</v>
      </c>
      <c r="G573" t="s">
        <v>84</v>
      </c>
      <c r="H573" t="s">
        <v>69</v>
      </c>
      <c r="I573" t="s">
        <v>1250</v>
      </c>
      <c r="J573" t="s">
        <v>28</v>
      </c>
      <c r="K573" t="s">
        <v>55</v>
      </c>
      <c r="L573" t="s">
        <v>86</v>
      </c>
      <c r="M573" t="s">
        <v>1251</v>
      </c>
      <c r="N573">
        <v>93030</v>
      </c>
      <c r="O573" s="1">
        <v>42054</v>
      </c>
      <c r="P573" s="1">
        <v>42054</v>
      </c>
      <c r="Q573" s="5">
        <f t="shared" si="16"/>
        <v>0</v>
      </c>
      <c r="R573">
        <v>0.05</v>
      </c>
      <c r="S573">
        <v>4.28</v>
      </c>
      <c r="T573">
        <v>5.17</v>
      </c>
      <c r="U573">
        <v>9</v>
      </c>
      <c r="V573">
        <f t="shared" si="17"/>
        <v>43.640000000000008</v>
      </c>
      <c r="W573">
        <v>89432</v>
      </c>
      <c r="X573" t="s">
        <v>3009</v>
      </c>
    </row>
    <row r="574" spans="1:24" x14ac:dyDescent="0.35">
      <c r="A574">
        <v>1303</v>
      </c>
      <c r="B574" t="s">
        <v>1252</v>
      </c>
      <c r="C574" t="s">
        <v>33</v>
      </c>
      <c r="D574" t="s">
        <v>34</v>
      </c>
      <c r="E574" t="s">
        <v>35</v>
      </c>
      <c r="F574" t="s">
        <v>36</v>
      </c>
      <c r="G574" t="s">
        <v>37</v>
      </c>
      <c r="H574" t="s">
        <v>38</v>
      </c>
      <c r="I574" t="s">
        <v>1253</v>
      </c>
      <c r="J574" t="s">
        <v>28</v>
      </c>
      <c r="K574" t="s">
        <v>55</v>
      </c>
      <c r="L574" t="s">
        <v>142</v>
      </c>
      <c r="M574" t="s">
        <v>1254</v>
      </c>
      <c r="N574">
        <v>84074</v>
      </c>
      <c r="O574" s="1">
        <v>42054</v>
      </c>
      <c r="P574" s="1">
        <v>42056</v>
      </c>
      <c r="Q574" s="5">
        <f t="shared" si="16"/>
        <v>2</v>
      </c>
      <c r="R574">
        <v>0.03</v>
      </c>
      <c r="S574">
        <v>39.479999999999997</v>
      </c>
      <c r="T574">
        <v>1.99</v>
      </c>
      <c r="U574">
        <v>12</v>
      </c>
      <c r="V574">
        <f t="shared" si="17"/>
        <v>475.72</v>
      </c>
      <c r="W574">
        <v>87003</v>
      </c>
      <c r="X574" t="s">
        <v>3009</v>
      </c>
    </row>
    <row r="575" spans="1:24" x14ac:dyDescent="0.35">
      <c r="A575">
        <v>2828</v>
      </c>
      <c r="B575" t="s">
        <v>1255</v>
      </c>
      <c r="C575" t="s">
        <v>33</v>
      </c>
      <c r="D575" t="s">
        <v>34</v>
      </c>
      <c r="E575" t="s">
        <v>90</v>
      </c>
      <c r="F575" t="s">
        <v>44</v>
      </c>
      <c r="G575" t="s">
        <v>74</v>
      </c>
      <c r="H575" t="s">
        <v>69</v>
      </c>
      <c r="I575" t="s">
        <v>1256</v>
      </c>
      <c r="J575" t="s">
        <v>28</v>
      </c>
      <c r="K575" t="s">
        <v>55</v>
      </c>
      <c r="L575" t="s">
        <v>86</v>
      </c>
      <c r="M575" t="s">
        <v>1257</v>
      </c>
      <c r="N575">
        <v>92243</v>
      </c>
      <c r="O575" s="1">
        <v>42054</v>
      </c>
      <c r="P575" s="1">
        <v>42056</v>
      </c>
      <c r="Q575" s="5">
        <f t="shared" si="16"/>
        <v>2</v>
      </c>
      <c r="R575">
        <v>0.05</v>
      </c>
      <c r="S575">
        <v>11.29</v>
      </c>
      <c r="T575">
        <v>5.03</v>
      </c>
      <c r="U575">
        <v>8</v>
      </c>
      <c r="V575">
        <f t="shared" si="17"/>
        <v>95.3</v>
      </c>
      <c r="W575">
        <v>87720</v>
      </c>
      <c r="X575" t="s">
        <v>3009</v>
      </c>
    </row>
    <row r="576" spans="1:24" x14ac:dyDescent="0.35">
      <c r="A576">
        <v>1303</v>
      </c>
      <c r="B576" t="s">
        <v>1252</v>
      </c>
      <c r="C576" t="s">
        <v>43</v>
      </c>
      <c r="D576" t="s">
        <v>34</v>
      </c>
      <c r="E576" t="s">
        <v>35</v>
      </c>
      <c r="F576" t="s">
        <v>36</v>
      </c>
      <c r="G576" t="s">
        <v>131</v>
      </c>
      <c r="H576" t="s">
        <v>69</v>
      </c>
      <c r="I576" t="s">
        <v>1258</v>
      </c>
      <c r="J576" t="s">
        <v>28</v>
      </c>
      <c r="K576" t="s">
        <v>55</v>
      </c>
      <c r="L576" t="s">
        <v>142</v>
      </c>
      <c r="M576" t="s">
        <v>1254</v>
      </c>
      <c r="N576">
        <v>84074</v>
      </c>
      <c r="O576" s="1">
        <v>42054</v>
      </c>
      <c r="P576" s="1">
        <v>42061</v>
      </c>
      <c r="Q576" s="5">
        <f t="shared" si="16"/>
        <v>7</v>
      </c>
      <c r="R576">
        <v>0.01</v>
      </c>
      <c r="S576">
        <v>65.989999999999995</v>
      </c>
      <c r="T576">
        <v>5.31</v>
      </c>
      <c r="U576">
        <v>9</v>
      </c>
      <c r="V576">
        <f t="shared" si="17"/>
        <v>599.20999999999992</v>
      </c>
      <c r="W576">
        <v>87005</v>
      </c>
      <c r="X576" t="s">
        <v>3009</v>
      </c>
    </row>
    <row r="577" spans="1:24" x14ac:dyDescent="0.35">
      <c r="A577">
        <v>2287</v>
      </c>
      <c r="B577" t="s">
        <v>1259</v>
      </c>
      <c r="C577" t="s">
        <v>43</v>
      </c>
      <c r="D577" t="s">
        <v>34</v>
      </c>
      <c r="E577" t="s">
        <v>90</v>
      </c>
      <c r="F577" t="s">
        <v>44</v>
      </c>
      <c r="G577" t="s">
        <v>74</v>
      </c>
      <c r="H577" t="s">
        <v>69</v>
      </c>
      <c r="I577" t="s">
        <v>1260</v>
      </c>
      <c r="J577" t="s">
        <v>28</v>
      </c>
      <c r="K577" t="s">
        <v>29</v>
      </c>
      <c r="L577" t="s">
        <v>267</v>
      </c>
      <c r="M577" t="s">
        <v>1261</v>
      </c>
      <c r="N577">
        <v>29483</v>
      </c>
      <c r="O577" s="1">
        <v>42054</v>
      </c>
      <c r="P577" s="1">
        <v>42059</v>
      </c>
      <c r="Q577" s="5">
        <f t="shared" si="16"/>
        <v>5</v>
      </c>
      <c r="R577">
        <v>0.1</v>
      </c>
      <c r="S577">
        <v>54.1</v>
      </c>
      <c r="T577">
        <v>19.989999999999998</v>
      </c>
      <c r="U577">
        <v>9</v>
      </c>
      <c r="V577">
        <f t="shared" si="17"/>
        <v>506.79</v>
      </c>
      <c r="W577">
        <v>90147</v>
      </c>
      <c r="X577" t="s">
        <v>3007</v>
      </c>
    </row>
    <row r="578" spans="1:24" x14ac:dyDescent="0.35">
      <c r="A578">
        <v>1827</v>
      </c>
      <c r="B578" t="s">
        <v>1262</v>
      </c>
      <c r="C578" t="s">
        <v>66</v>
      </c>
      <c r="D578" t="s">
        <v>34</v>
      </c>
      <c r="E578" t="s">
        <v>90</v>
      </c>
      <c r="F578" t="s">
        <v>44</v>
      </c>
      <c r="G578" t="s">
        <v>45</v>
      </c>
      <c r="H578" t="s">
        <v>46</v>
      </c>
      <c r="I578" t="s">
        <v>1263</v>
      </c>
      <c r="J578" t="s">
        <v>28</v>
      </c>
      <c r="K578" t="s">
        <v>48</v>
      </c>
      <c r="L578" t="s">
        <v>209</v>
      </c>
      <c r="M578" t="s">
        <v>924</v>
      </c>
      <c r="N578">
        <v>52601</v>
      </c>
      <c r="O578" s="1">
        <v>42054</v>
      </c>
      <c r="P578" s="1">
        <v>42055</v>
      </c>
      <c r="Q578" s="5">
        <f t="shared" si="16"/>
        <v>1</v>
      </c>
      <c r="R578">
        <v>0</v>
      </c>
      <c r="S578">
        <v>5.98</v>
      </c>
      <c r="T578">
        <v>0.96</v>
      </c>
      <c r="U578">
        <v>9</v>
      </c>
      <c r="V578">
        <f t="shared" si="17"/>
        <v>54.780000000000008</v>
      </c>
      <c r="W578">
        <v>86956</v>
      </c>
      <c r="X578" t="s">
        <v>3008</v>
      </c>
    </row>
    <row r="579" spans="1:24" x14ac:dyDescent="0.35">
      <c r="A579">
        <v>1828</v>
      </c>
      <c r="B579" t="s">
        <v>246</v>
      </c>
      <c r="C579" t="s">
        <v>66</v>
      </c>
      <c r="D579" t="s">
        <v>34</v>
      </c>
      <c r="E579" t="s">
        <v>90</v>
      </c>
      <c r="F579" t="s">
        <v>44</v>
      </c>
      <c r="G579" t="s">
        <v>84</v>
      </c>
      <c r="H579" t="s">
        <v>69</v>
      </c>
      <c r="I579" t="s">
        <v>1152</v>
      </c>
      <c r="J579" t="s">
        <v>28</v>
      </c>
      <c r="K579" t="s">
        <v>48</v>
      </c>
      <c r="L579" t="s">
        <v>209</v>
      </c>
      <c r="M579" t="s">
        <v>248</v>
      </c>
      <c r="N579">
        <v>50613</v>
      </c>
      <c r="O579" s="1">
        <v>42054</v>
      </c>
      <c r="P579" s="1">
        <v>42055</v>
      </c>
      <c r="Q579" s="5">
        <f t="shared" ref="Q579:Q642" si="18">(P579-O579)</f>
        <v>1</v>
      </c>
      <c r="R579">
        <v>0.02</v>
      </c>
      <c r="S579">
        <v>5.98</v>
      </c>
      <c r="T579">
        <v>5.46</v>
      </c>
      <c r="U579">
        <v>7</v>
      </c>
      <c r="V579">
        <f t="shared" ref="V579:V642" si="19">((U579*S579)+T579)-R579</f>
        <v>47.3</v>
      </c>
      <c r="W579">
        <v>86956</v>
      </c>
      <c r="X579" t="s">
        <v>3008</v>
      </c>
    </row>
    <row r="580" spans="1:24" x14ac:dyDescent="0.35">
      <c r="A580">
        <v>2052</v>
      </c>
      <c r="B580" t="s">
        <v>1264</v>
      </c>
      <c r="C580" t="s">
        <v>66</v>
      </c>
      <c r="D580" t="s">
        <v>34</v>
      </c>
      <c r="E580" t="s">
        <v>67</v>
      </c>
      <c r="F580" t="s">
        <v>36</v>
      </c>
      <c r="G580" t="s">
        <v>37</v>
      </c>
      <c r="H580" t="s">
        <v>38</v>
      </c>
      <c r="I580" t="s">
        <v>866</v>
      </c>
      <c r="J580" t="s">
        <v>28</v>
      </c>
      <c r="K580" t="s">
        <v>55</v>
      </c>
      <c r="L580" t="s">
        <v>636</v>
      </c>
      <c r="M580" t="s">
        <v>1265</v>
      </c>
      <c r="N580">
        <v>87105</v>
      </c>
      <c r="O580" s="1">
        <v>42054</v>
      </c>
      <c r="P580" s="1">
        <v>42056</v>
      </c>
      <c r="Q580" s="5">
        <f t="shared" si="18"/>
        <v>2</v>
      </c>
      <c r="R580">
        <v>7.0000000000000007E-2</v>
      </c>
      <c r="S580">
        <v>31.78</v>
      </c>
      <c r="T580">
        <v>1.99</v>
      </c>
      <c r="U580">
        <v>13</v>
      </c>
      <c r="V580">
        <f t="shared" si="19"/>
        <v>415.06</v>
      </c>
      <c r="W580">
        <v>87234</v>
      </c>
      <c r="X580" t="s">
        <v>3009</v>
      </c>
    </row>
    <row r="581" spans="1:24" x14ac:dyDescent="0.35">
      <c r="A581">
        <v>2052</v>
      </c>
      <c r="B581" t="s">
        <v>1264</v>
      </c>
      <c r="C581" t="s">
        <v>66</v>
      </c>
      <c r="D581" t="s">
        <v>34</v>
      </c>
      <c r="E581" t="s">
        <v>67</v>
      </c>
      <c r="F581" t="s">
        <v>44</v>
      </c>
      <c r="G581" t="s">
        <v>341</v>
      </c>
      <c r="H581" t="s">
        <v>69</v>
      </c>
      <c r="I581" t="s">
        <v>1266</v>
      </c>
      <c r="J581" t="s">
        <v>28</v>
      </c>
      <c r="K581" t="s">
        <v>55</v>
      </c>
      <c r="L581" t="s">
        <v>636</v>
      </c>
      <c r="M581" t="s">
        <v>1265</v>
      </c>
      <c r="N581">
        <v>87105</v>
      </c>
      <c r="O581" s="1">
        <v>42054</v>
      </c>
      <c r="P581" s="1">
        <v>42055</v>
      </c>
      <c r="Q581" s="5">
        <f t="shared" si="18"/>
        <v>1</v>
      </c>
      <c r="R581">
        <v>0</v>
      </c>
      <c r="S581">
        <v>5.98</v>
      </c>
      <c r="T581">
        <v>2.5</v>
      </c>
      <c r="U581">
        <v>5</v>
      </c>
      <c r="V581">
        <f t="shared" si="19"/>
        <v>32.400000000000006</v>
      </c>
      <c r="W581">
        <v>87234</v>
      </c>
      <c r="X581" t="s">
        <v>3009</v>
      </c>
    </row>
    <row r="582" spans="1:24" x14ac:dyDescent="0.35">
      <c r="A582">
        <v>2052</v>
      </c>
      <c r="B582" t="s">
        <v>1264</v>
      </c>
      <c r="C582" t="s">
        <v>66</v>
      </c>
      <c r="D582" t="s">
        <v>83</v>
      </c>
      <c r="E582" t="s">
        <v>67</v>
      </c>
      <c r="F582" t="s">
        <v>36</v>
      </c>
      <c r="G582" t="s">
        <v>131</v>
      </c>
      <c r="H582" t="s">
        <v>69</v>
      </c>
      <c r="I582" t="s">
        <v>270</v>
      </c>
      <c r="J582" t="s">
        <v>28</v>
      </c>
      <c r="K582" t="s">
        <v>55</v>
      </c>
      <c r="L582" t="s">
        <v>636</v>
      </c>
      <c r="M582" t="s">
        <v>1265</v>
      </c>
      <c r="N582">
        <v>87105</v>
      </c>
      <c r="O582" s="1">
        <v>42054</v>
      </c>
      <c r="P582" s="1">
        <v>42055</v>
      </c>
      <c r="Q582" s="5">
        <f t="shared" si="18"/>
        <v>1</v>
      </c>
      <c r="R582">
        <v>0.1</v>
      </c>
      <c r="S582">
        <v>35.99</v>
      </c>
      <c r="T582">
        <v>1.1000000000000001</v>
      </c>
      <c r="U582">
        <v>19</v>
      </c>
      <c r="V582">
        <f t="shared" si="19"/>
        <v>684.81000000000006</v>
      </c>
      <c r="W582">
        <v>87234</v>
      </c>
      <c r="X582" t="s">
        <v>3009</v>
      </c>
    </row>
    <row r="583" spans="1:24" x14ac:dyDescent="0.35">
      <c r="A583">
        <v>2882</v>
      </c>
      <c r="B583" t="s">
        <v>667</v>
      </c>
      <c r="C583" t="s">
        <v>33</v>
      </c>
      <c r="D583" t="s">
        <v>34</v>
      </c>
      <c r="E583" t="s">
        <v>35</v>
      </c>
      <c r="F583" t="s">
        <v>44</v>
      </c>
      <c r="G583" t="s">
        <v>91</v>
      </c>
      <c r="H583" t="s">
        <v>69</v>
      </c>
      <c r="I583" t="s">
        <v>1267</v>
      </c>
      <c r="J583" t="s">
        <v>28</v>
      </c>
      <c r="K583" t="s">
        <v>29</v>
      </c>
      <c r="L583" t="s">
        <v>93</v>
      </c>
      <c r="M583" t="s">
        <v>669</v>
      </c>
      <c r="N583">
        <v>28206</v>
      </c>
      <c r="O583" s="1">
        <v>42055</v>
      </c>
      <c r="P583" s="1">
        <v>42057</v>
      </c>
      <c r="Q583" s="5">
        <f t="shared" si="18"/>
        <v>2</v>
      </c>
      <c r="R583">
        <v>0.03</v>
      </c>
      <c r="S583">
        <v>4.0599999999999996</v>
      </c>
      <c r="T583">
        <v>6.89</v>
      </c>
      <c r="U583">
        <v>37</v>
      </c>
      <c r="V583">
        <f t="shared" si="19"/>
        <v>157.07999999999998</v>
      </c>
      <c r="W583">
        <v>55300</v>
      </c>
      <c r="X583" t="s">
        <v>3007</v>
      </c>
    </row>
    <row r="584" spans="1:24" x14ac:dyDescent="0.35">
      <c r="A584">
        <v>2882</v>
      </c>
      <c r="B584" t="s">
        <v>667</v>
      </c>
      <c r="C584" t="s">
        <v>33</v>
      </c>
      <c r="D584" t="s">
        <v>34</v>
      </c>
      <c r="E584" t="s">
        <v>35</v>
      </c>
      <c r="F584" t="s">
        <v>44</v>
      </c>
      <c r="G584" t="s">
        <v>148</v>
      </c>
      <c r="H584" t="s">
        <v>69</v>
      </c>
      <c r="I584" t="s">
        <v>1268</v>
      </c>
      <c r="J584" t="s">
        <v>28</v>
      </c>
      <c r="K584" t="s">
        <v>29</v>
      </c>
      <c r="L584" t="s">
        <v>93</v>
      </c>
      <c r="M584" t="s">
        <v>669</v>
      </c>
      <c r="N584">
        <v>28206</v>
      </c>
      <c r="O584" s="1">
        <v>42055</v>
      </c>
      <c r="P584" s="1">
        <v>42056</v>
      </c>
      <c r="Q584" s="5">
        <f t="shared" si="18"/>
        <v>1</v>
      </c>
      <c r="R584">
        <v>0.01</v>
      </c>
      <c r="S584">
        <v>3.75</v>
      </c>
      <c r="T584">
        <v>0.5</v>
      </c>
      <c r="U584">
        <v>48</v>
      </c>
      <c r="V584">
        <f t="shared" si="19"/>
        <v>180.49</v>
      </c>
      <c r="W584">
        <v>55300</v>
      </c>
      <c r="X584" t="s">
        <v>3007</v>
      </c>
    </row>
    <row r="585" spans="1:24" x14ac:dyDescent="0.35">
      <c r="A585">
        <v>2882</v>
      </c>
      <c r="B585" t="s">
        <v>667</v>
      </c>
      <c r="C585" t="s">
        <v>33</v>
      </c>
      <c r="D585" t="s">
        <v>34</v>
      </c>
      <c r="E585" t="s">
        <v>35</v>
      </c>
      <c r="F585" t="s">
        <v>24</v>
      </c>
      <c r="G585" t="s">
        <v>122</v>
      </c>
      <c r="H585" t="s">
        <v>60</v>
      </c>
      <c r="I585" t="s">
        <v>1269</v>
      </c>
      <c r="J585" t="s">
        <v>28</v>
      </c>
      <c r="K585" t="s">
        <v>29</v>
      </c>
      <c r="L585" t="s">
        <v>93</v>
      </c>
      <c r="M585" t="s">
        <v>669</v>
      </c>
      <c r="N585">
        <v>28206</v>
      </c>
      <c r="O585" s="1">
        <v>42055</v>
      </c>
      <c r="P585" s="1">
        <v>42057</v>
      </c>
      <c r="Q585" s="5">
        <f t="shared" si="18"/>
        <v>2</v>
      </c>
      <c r="R585">
        <v>0.02</v>
      </c>
      <c r="S585">
        <v>10.68</v>
      </c>
      <c r="T585">
        <v>13.04</v>
      </c>
      <c r="U585">
        <v>31</v>
      </c>
      <c r="V585">
        <f t="shared" si="19"/>
        <v>344.1</v>
      </c>
      <c r="W585">
        <v>55300</v>
      </c>
      <c r="X585" t="s">
        <v>3007</v>
      </c>
    </row>
    <row r="586" spans="1:24" x14ac:dyDescent="0.35">
      <c r="A586">
        <v>2886</v>
      </c>
      <c r="B586" t="s">
        <v>1270</v>
      </c>
      <c r="C586" t="s">
        <v>33</v>
      </c>
      <c r="D586" t="s">
        <v>34</v>
      </c>
      <c r="E586" t="s">
        <v>35</v>
      </c>
      <c r="F586" t="s">
        <v>44</v>
      </c>
      <c r="G586" t="s">
        <v>91</v>
      </c>
      <c r="H586" t="s">
        <v>69</v>
      </c>
      <c r="I586" t="s">
        <v>1267</v>
      </c>
      <c r="J586" t="s">
        <v>28</v>
      </c>
      <c r="K586" t="s">
        <v>107</v>
      </c>
      <c r="L586" t="s">
        <v>313</v>
      </c>
      <c r="M586" t="s">
        <v>1271</v>
      </c>
      <c r="N586">
        <v>44134</v>
      </c>
      <c r="O586" s="1">
        <v>42055</v>
      </c>
      <c r="P586" s="1">
        <v>42057</v>
      </c>
      <c r="Q586" s="5">
        <f t="shared" si="18"/>
        <v>2</v>
      </c>
      <c r="R586">
        <v>0.03</v>
      </c>
      <c r="S586">
        <v>4.0599999999999996</v>
      </c>
      <c r="T586">
        <v>6.89</v>
      </c>
      <c r="U586">
        <v>9</v>
      </c>
      <c r="V586">
        <f t="shared" si="19"/>
        <v>43.4</v>
      </c>
      <c r="W586">
        <v>87630</v>
      </c>
      <c r="X586" t="s">
        <v>3010</v>
      </c>
    </row>
    <row r="587" spans="1:24" x14ac:dyDescent="0.35">
      <c r="A587">
        <v>2886</v>
      </c>
      <c r="B587" t="s">
        <v>1270</v>
      </c>
      <c r="C587" t="s">
        <v>33</v>
      </c>
      <c r="D587" t="s">
        <v>34</v>
      </c>
      <c r="E587" t="s">
        <v>35</v>
      </c>
      <c r="F587" t="s">
        <v>44</v>
      </c>
      <c r="G587" t="s">
        <v>148</v>
      </c>
      <c r="H587" t="s">
        <v>69</v>
      </c>
      <c r="I587" t="s">
        <v>1268</v>
      </c>
      <c r="J587" t="s">
        <v>28</v>
      </c>
      <c r="K587" t="s">
        <v>107</v>
      </c>
      <c r="L587" t="s">
        <v>313</v>
      </c>
      <c r="M587" t="s">
        <v>1271</v>
      </c>
      <c r="N587">
        <v>44134</v>
      </c>
      <c r="O587" s="1">
        <v>42055</v>
      </c>
      <c r="P587" s="1">
        <v>42056</v>
      </c>
      <c r="Q587" s="5">
        <f t="shared" si="18"/>
        <v>1</v>
      </c>
      <c r="R587">
        <v>0.01</v>
      </c>
      <c r="S587">
        <v>3.75</v>
      </c>
      <c r="T587">
        <v>0.5</v>
      </c>
      <c r="U587">
        <v>12</v>
      </c>
      <c r="V587">
        <f t="shared" si="19"/>
        <v>45.49</v>
      </c>
      <c r="W587">
        <v>87630</v>
      </c>
      <c r="X587" t="s">
        <v>3010</v>
      </c>
    </row>
    <row r="588" spans="1:24" x14ac:dyDescent="0.35">
      <c r="A588">
        <v>2886</v>
      </c>
      <c r="B588" t="s">
        <v>1270</v>
      </c>
      <c r="C588" t="s">
        <v>33</v>
      </c>
      <c r="D588" t="s">
        <v>34</v>
      </c>
      <c r="E588" t="s">
        <v>35</v>
      </c>
      <c r="F588" t="s">
        <v>24</v>
      </c>
      <c r="G588" t="s">
        <v>122</v>
      </c>
      <c r="H588" t="s">
        <v>60</v>
      </c>
      <c r="I588" t="s">
        <v>1269</v>
      </c>
      <c r="J588" t="s">
        <v>28</v>
      </c>
      <c r="K588" t="s">
        <v>107</v>
      </c>
      <c r="L588" t="s">
        <v>313</v>
      </c>
      <c r="M588" t="s">
        <v>1271</v>
      </c>
      <c r="N588">
        <v>44134</v>
      </c>
      <c r="O588" s="1">
        <v>42055</v>
      </c>
      <c r="P588" s="1">
        <v>42057</v>
      </c>
      <c r="Q588" s="5">
        <f t="shared" si="18"/>
        <v>2</v>
      </c>
      <c r="R588">
        <v>0.02</v>
      </c>
      <c r="S588">
        <v>10.68</v>
      </c>
      <c r="T588">
        <v>13.04</v>
      </c>
      <c r="U588">
        <v>8</v>
      </c>
      <c r="V588">
        <f t="shared" si="19"/>
        <v>98.46</v>
      </c>
      <c r="W588">
        <v>87630</v>
      </c>
      <c r="X588" t="s">
        <v>3010</v>
      </c>
    </row>
    <row r="589" spans="1:24" x14ac:dyDescent="0.35">
      <c r="A589">
        <v>3284</v>
      </c>
      <c r="B589" t="s">
        <v>1272</v>
      </c>
      <c r="C589" t="s">
        <v>33</v>
      </c>
      <c r="D589" t="s">
        <v>83</v>
      </c>
      <c r="E589" t="s">
        <v>90</v>
      </c>
      <c r="F589" t="s">
        <v>24</v>
      </c>
      <c r="G589" t="s">
        <v>122</v>
      </c>
      <c r="H589" t="s">
        <v>38</v>
      </c>
      <c r="I589" t="s">
        <v>1273</v>
      </c>
      <c r="J589" t="s">
        <v>28</v>
      </c>
      <c r="K589" t="s">
        <v>29</v>
      </c>
      <c r="L589" t="s">
        <v>119</v>
      </c>
      <c r="M589" t="s">
        <v>1274</v>
      </c>
      <c r="N589">
        <v>34741</v>
      </c>
      <c r="O589" s="1">
        <v>42055</v>
      </c>
      <c r="P589" s="1">
        <v>42057</v>
      </c>
      <c r="Q589" s="5">
        <f t="shared" si="18"/>
        <v>2</v>
      </c>
      <c r="R589">
        <v>0.05</v>
      </c>
      <c r="S589">
        <v>19.23</v>
      </c>
      <c r="T589">
        <v>6.15</v>
      </c>
      <c r="U589">
        <v>6</v>
      </c>
      <c r="V589">
        <f t="shared" si="19"/>
        <v>121.48</v>
      </c>
      <c r="W589">
        <v>90751</v>
      </c>
      <c r="X589" t="s">
        <v>3007</v>
      </c>
    </row>
    <row r="590" spans="1:24" x14ac:dyDescent="0.35">
      <c r="A590">
        <v>233</v>
      </c>
      <c r="B590" t="s">
        <v>1275</v>
      </c>
      <c r="C590" t="s">
        <v>112</v>
      </c>
      <c r="D590" t="s">
        <v>34</v>
      </c>
      <c r="E590" t="s">
        <v>23</v>
      </c>
      <c r="F590" t="s">
        <v>44</v>
      </c>
      <c r="G590" t="s">
        <v>68</v>
      </c>
      <c r="H590" t="s">
        <v>69</v>
      </c>
      <c r="I590" t="s">
        <v>326</v>
      </c>
      <c r="J590" t="s">
        <v>28</v>
      </c>
      <c r="K590" t="s">
        <v>48</v>
      </c>
      <c r="L590" t="s">
        <v>99</v>
      </c>
      <c r="M590" t="s">
        <v>1276</v>
      </c>
      <c r="N590">
        <v>60462</v>
      </c>
      <c r="O590" s="1">
        <v>42055</v>
      </c>
      <c r="P590" s="1">
        <v>42057</v>
      </c>
      <c r="Q590" s="5">
        <f t="shared" si="18"/>
        <v>2</v>
      </c>
      <c r="R590">
        <v>7.0000000000000007E-2</v>
      </c>
      <c r="S590">
        <v>5.81</v>
      </c>
      <c r="T590">
        <v>8.49</v>
      </c>
      <c r="U590">
        <v>10</v>
      </c>
      <c r="V590">
        <f t="shared" si="19"/>
        <v>66.52</v>
      </c>
      <c r="W590">
        <v>90237</v>
      </c>
      <c r="X590" t="s">
        <v>3008</v>
      </c>
    </row>
    <row r="591" spans="1:24" x14ac:dyDescent="0.35">
      <c r="A591">
        <v>233</v>
      </c>
      <c r="B591" t="s">
        <v>1275</v>
      </c>
      <c r="C591" t="s">
        <v>112</v>
      </c>
      <c r="D591" t="s">
        <v>34</v>
      </c>
      <c r="E591" t="s">
        <v>23</v>
      </c>
      <c r="F591" t="s">
        <v>24</v>
      </c>
      <c r="G591" t="s">
        <v>122</v>
      </c>
      <c r="H591" t="s">
        <v>69</v>
      </c>
      <c r="I591" t="s">
        <v>1277</v>
      </c>
      <c r="J591" t="s">
        <v>28</v>
      </c>
      <c r="K591" t="s">
        <v>48</v>
      </c>
      <c r="L591" t="s">
        <v>99</v>
      </c>
      <c r="M591" t="s">
        <v>1276</v>
      </c>
      <c r="N591">
        <v>60462</v>
      </c>
      <c r="O591" s="1">
        <v>42055</v>
      </c>
      <c r="P591" s="1">
        <v>42056</v>
      </c>
      <c r="Q591" s="5">
        <f t="shared" si="18"/>
        <v>1</v>
      </c>
      <c r="R591">
        <v>0.04</v>
      </c>
      <c r="S591">
        <v>9.65</v>
      </c>
      <c r="T591">
        <v>6.22</v>
      </c>
      <c r="U591">
        <v>12</v>
      </c>
      <c r="V591">
        <f t="shared" si="19"/>
        <v>121.98</v>
      </c>
      <c r="W591">
        <v>90237</v>
      </c>
      <c r="X591" t="s">
        <v>3008</v>
      </c>
    </row>
    <row r="592" spans="1:24" x14ac:dyDescent="0.35">
      <c r="A592">
        <v>1485</v>
      </c>
      <c r="B592" t="s">
        <v>1278</v>
      </c>
      <c r="C592" t="s">
        <v>66</v>
      </c>
      <c r="D592" t="s">
        <v>34</v>
      </c>
      <c r="E592" t="s">
        <v>67</v>
      </c>
      <c r="F592" t="s">
        <v>44</v>
      </c>
      <c r="G592" t="s">
        <v>68</v>
      </c>
      <c r="H592" t="s">
        <v>69</v>
      </c>
      <c r="I592" t="s">
        <v>1279</v>
      </c>
      <c r="J592" t="s">
        <v>28</v>
      </c>
      <c r="K592" t="s">
        <v>48</v>
      </c>
      <c r="L592" t="s">
        <v>99</v>
      </c>
      <c r="M592" t="s">
        <v>1280</v>
      </c>
      <c r="N592">
        <v>60516</v>
      </c>
      <c r="O592" s="1">
        <v>42055</v>
      </c>
      <c r="P592" s="1">
        <v>42058</v>
      </c>
      <c r="Q592" s="5">
        <f t="shared" si="18"/>
        <v>3</v>
      </c>
      <c r="R592">
        <v>0.04</v>
      </c>
      <c r="S592">
        <v>11.5</v>
      </c>
      <c r="T592">
        <v>7.19</v>
      </c>
      <c r="U592">
        <v>14</v>
      </c>
      <c r="V592">
        <f t="shared" si="19"/>
        <v>168.15</v>
      </c>
      <c r="W592">
        <v>91236</v>
      </c>
      <c r="X592" t="s">
        <v>3008</v>
      </c>
    </row>
    <row r="593" spans="1:24" x14ac:dyDescent="0.35">
      <c r="A593">
        <v>1485</v>
      </c>
      <c r="B593" t="s">
        <v>1278</v>
      </c>
      <c r="C593" t="s">
        <v>66</v>
      </c>
      <c r="D593" t="s">
        <v>34</v>
      </c>
      <c r="E593" t="s">
        <v>67</v>
      </c>
      <c r="F593" t="s">
        <v>44</v>
      </c>
      <c r="G593" t="s">
        <v>74</v>
      </c>
      <c r="H593" t="s">
        <v>69</v>
      </c>
      <c r="I593" t="s">
        <v>1281</v>
      </c>
      <c r="J593" t="s">
        <v>28</v>
      </c>
      <c r="K593" t="s">
        <v>48</v>
      </c>
      <c r="L593" t="s">
        <v>99</v>
      </c>
      <c r="M593" t="s">
        <v>1280</v>
      </c>
      <c r="N593">
        <v>60516</v>
      </c>
      <c r="O593" s="1">
        <v>42055</v>
      </c>
      <c r="P593" s="1">
        <v>42056</v>
      </c>
      <c r="Q593" s="5">
        <f t="shared" si="18"/>
        <v>1</v>
      </c>
      <c r="R593">
        <v>0.02</v>
      </c>
      <c r="S593">
        <v>15.7</v>
      </c>
      <c r="T593">
        <v>11.25</v>
      </c>
      <c r="U593">
        <v>1</v>
      </c>
      <c r="V593">
        <f t="shared" si="19"/>
        <v>26.93</v>
      </c>
      <c r="W593">
        <v>91236</v>
      </c>
      <c r="X593" t="s">
        <v>3008</v>
      </c>
    </row>
    <row r="594" spans="1:24" x14ac:dyDescent="0.35">
      <c r="A594">
        <v>1485</v>
      </c>
      <c r="B594" t="s">
        <v>1278</v>
      </c>
      <c r="C594" t="s">
        <v>66</v>
      </c>
      <c r="D594" t="s">
        <v>22</v>
      </c>
      <c r="E594" t="s">
        <v>67</v>
      </c>
      <c r="F594" t="s">
        <v>44</v>
      </c>
      <c r="G594" t="s">
        <v>74</v>
      </c>
      <c r="H594" t="s">
        <v>53</v>
      </c>
      <c r="I594" t="s">
        <v>1282</v>
      </c>
      <c r="J594" t="s">
        <v>28</v>
      </c>
      <c r="K594" t="s">
        <v>48</v>
      </c>
      <c r="L594" t="s">
        <v>99</v>
      </c>
      <c r="M594" t="s">
        <v>1280</v>
      </c>
      <c r="N594">
        <v>60516</v>
      </c>
      <c r="O594" s="1">
        <v>42055</v>
      </c>
      <c r="P594" s="1">
        <v>42057</v>
      </c>
      <c r="Q594" s="5">
        <f t="shared" si="18"/>
        <v>2</v>
      </c>
      <c r="R594">
        <v>0.05</v>
      </c>
      <c r="S594">
        <v>225.02</v>
      </c>
      <c r="T594">
        <v>28.66</v>
      </c>
      <c r="U594">
        <v>21</v>
      </c>
      <c r="V594">
        <f t="shared" si="19"/>
        <v>4754.03</v>
      </c>
      <c r="W594">
        <v>91236</v>
      </c>
      <c r="X594" t="s">
        <v>3008</v>
      </c>
    </row>
    <row r="595" spans="1:24" x14ac:dyDescent="0.35">
      <c r="A595">
        <v>181</v>
      </c>
      <c r="B595" t="s">
        <v>1283</v>
      </c>
      <c r="C595" t="s">
        <v>21</v>
      </c>
      <c r="D595" t="s">
        <v>34</v>
      </c>
      <c r="E595" t="s">
        <v>23</v>
      </c>
      <c r="F595" t="s">
        <v>36</v>
      </c>
      <c r="G595" t="s">
        <v>37</v>
      </c>
      <c r="H595" t="s">
        <v>69</v>
      </c>
      <c r="I595" t="s">
        <v>1284</v>
      </c>
      <c r="J595" t="s">
        <v>28</v>
      </c>
      <c r="K595" t="s">
        <v>55</v>
      </c>
      <c r="L595" t="s">
        <v>86</v>
      </c>
      <c r="M595" t="s">
        <v>937</v>
      </c>
      <c r="N595">
        <v>94122</v>
      </c>
      <c r="O595" s="1">
        <v>42056</v>
      </c>
      <c r="P595" s="1">
        <v>42056</v>
      </c>
      <c r="Q595" s="5">
        <f t="shared" si="18"/>
        <v>0</v>
      </c>
      <c r="R595">
        <v>0.02</v>
      </c>
      <c r="S595">
        <v>49.99</v>
      </c>
      <c r="T595">
        <v>19.989999999999998</v>
      </c>
      <c r="U595">
        <v>18</v>
      </c>
      <c r="V595">
        <f t="shared" si="19"/>
        <v>919.79000000000008</v>
      </c>
      <c r="W595">
        <v>38087</v>
      </c>
      <c r="X595" t="s">
        <v>3009</v>
      </c>
    </row>
    <row r="596" spans="1:24" x14ac:dyDescent="0.35">
      <c r="A596">
        <v>184</v>
      </c>
      <c r="B596" t="s">
        <v>1285</v>
      </c>
      <c r="C596" t="s">
        <v>21</v>
      </c>
      <c r="D596" t="s">
        <v>34</v>
      </c>
      <c r="E596" t="s">
        <v>23</v>
      </c>
      <c r="F596" t="s">
        <v>36</v>
      </c>
      <c r="G596" t="s">
        <v>37</v>
      </c>
      <c r="H596" t="s">
        <v>69</v>
      </c>
      <c r="I596" t="s">
        <v>1284</v>
      </c>
      <c r="J596" t="s">
        <v>28</v>
      </c>
      <c r="K596" t="s">
        <v>107</v>
      </c>
      <c r="L596" t="s">
        <v>399</v>
      </c>
      <c r="M596" t="s">
        <v>1286</v>
      </c>
      <c r="N596">
        <v>2474</v>
      </c>
      <c r="O596" s="1">
        <v>42056</v>
      </c>
      <c r="P596" s="1">
        <v>42056</v>
      </c>
      <c r="Q596" s="5">
        <f t="shared" si="18"/>
        <v>0</v>
      </c>
      <c r="R596">
        <v>0.02</v>
      </c>
      <c r="S596">
        <v>49.99</v>
      </c>
      <c r="T596">
        <v>19.989999999999998</v>
      </c>
      <c r="U596">
        <v>5</v>
      </c>
      <c r="V596">
        <f t="shared" si="19"/>
        <v>269.92</v>
      </c>
      <c r="W596">
        <v>88360</v>
      </c>
      <c r="X596" t="s">
        <v>3010</v>
      </c>
    </row>
    <row r="597" spans="1:24" x14ac:dyDescent="0.35">
      <c r="A597">
        <v>2225</v>
      </c>
      <c r="B597" t="s">
        <v>1287</v>
      </c>
      <c r="C597" t="s">
        <v>21</v>
      </c>
      <c r="D597" t="s">
        <v>22</v>
      </c>
      <c r="E597" t="s">
        <v>23</v>
      </c>
      <c r="F597" t="s">
        <v>24</v>
      </c>
      <c r="G597" t="s">
        <v>105</v>
      </c>
      <c r="H597" t="s">
        <v>53</v>
      </c>
      <c r="I597" t="s">
        <v>1288</v>
      </c>
      <c r="J597" t="s">
        <v>28</v>
      </c>
      <c r="K597" t="s">
        <v>55</v>
      </c>
      <c r="L597" t="s">
        <v>636</v>
      </c>
      <c r="M597" t="s">
        <v>1289</v>
      </c>
      <c r="N597">
        <v>88240</v>
      </c>
      <c r="O597" s="1">
        <v>42056</v>
      </c>
      <c r="P597" s="1">
        <v>42057</v>
      </c>
      <c r="Q597" s="5">
        <f t="shared" si="18"/>
        <v>1</v>
      </c>
      <c r="R597">
        <v>0</v>
      </c>
      <c r="S597">
        <v>100.89</v>
      </c>
      <c r="T597">
        <v>42</v>
      </c>
      <c r="U597">
        <v>15</v>
      </c>
      <c r="V597">
        <f t="shared" si="19"/>
        <v>1555.35</v>
      </c>
      <c r="W597">
        <v>89970</v>
      </c>
      <c r="X597" t="s">
        <v>3009</v>
      </c>
    </row>
    <row r="598" spans="1:24" x14ac:dyDescent="0.35">
      <c r="A598">
        <v>875</v>
      </c>
      <c r="B598" t="s">
        <v>1290</v>
      </c>
      <c r="C598" t="s">
        <v>33</v>
      </c>
      <c r="D598" t="s">
        <v>34</v>
      </c>
      <c r="E598" t="s">
        <v>23</v>
      </c>
      <c r="F598" t="s">
        <v>44</v>
      </c>
      <c r="G598" t="s">
        <v>91</v>
      </c>
      <c r="H598" t="s">
        <v>69</v>
      </c>
      <c r="I598" t="s">
        <v>1291</v>
      </c>
      <c r="J598" t="s">
        <v>28</v>
      </c>
      <c r="K598" t="s">
        <v>55</v>
      </c>
      <c r="L598" t="s">
        <v>142</v>
      </c>
      <c r="M598" t="s">
        <v>1292</v>
      </c>
      <c r="N598">
        <v>84106</v>
      </c>
      <c r="O598" s="1">
        <v>42056</v>
      </c>
      <c r="P598" s="1">
        <v>42057</v>
      </c>
      <c r="Q598" s="5">
        <f t="shared" si="18"/>
        <v>1</v>
      </c>
      <c r="R598">
        <v>0.04</v>
      </c>
      <c r="S598">
        <v>4.37</v>
      </c>
      <c r="T598">
        <v>5.15</v>
      </c>
      <c r="U598">
        <v>18</v>
      </c>
      <c r="V598">
        <f t="shared" si="19"/>
        <v>83.77</v>
      </c>
      <c r="W598">
        <v>89059</v>
      </c>
      <c r="X598" t="s">
        <v>3009</v>
      </c>
    </row>
    <row r="599" spans="1:24" x14ac:dyDescent="0.35">
      <c r="A599">
        <v>875</v>
      </c>
      <c r="B599" t="s">
        <v>1290</v>
      </c>
      <c r="C599" t="s">
        <v>33</v>
      </c>
      <c r="D599" t="s">
        <v>34</v>
      </c>
      <c r="E599" t="s">
        <v>23</v>
      </c>
      <c r="F599" t="s">
        <v>36</v>
      </c>
      <c r="G599" t="s">
        <v>131</v>
      </c>
      <c r="H599" t="s">
        <v>69</v>
      </c>
      <c r="I599" t="s">
        <v>1293</v>
      </c>
      <c r="J599" t="s">
        <v>28</v>
      </c>
      <c r="K599" t="s">
        <v>55</v>
      </c>
      <c r="L599" t="s">
        <v>142</v>
      </c>
      <c r="M599" t="s">
        <v>1292</v>
      </c>
      <c r="N599">
        <v>84106</v>
      </c>
      <c r="O599" s="1">
        <v>42056</v>
      </c>
      <c r="P599" s="1">
        <v>42058</v>
      </c>
      <c r="Q599" s="5">
        <f t="shared" si="18"/>
        <v>2</v>
      </c>
      <c r="R599">
        <v>0.09</v>
      </c>
      <c r="S599">
        <v>155.99</v>
      </c>
      <c r="T599">
        <v>8.99</v>
      </c>
      <c r="U599">
        <v>4</v>
      </c>
      <c r="V599">
        <f t="shared" si="19"/>
        <v>632.86</v>
      </c>
      <c r="W599">
        <v>89059</v>
      </c>
      <c r="X599" t="s">
        <v>3009</v>
      </c>
    </row>
    <row r="600" spans="1:24" x14ac:dyDescent="0.35">
      <c r="A600">
        <v>2472</v>
      </c>
      <c r="B600" t="s">
        <v>1294</v>
      </c>
      <c r="C600" t="s">
        <v>43</v>
      </c>
      <c r="D600" t="s">
        <v>83</v>
      </c>
      <c r="E600" t="s">
        <v>67</v>
      </c>
      <c r="F600" t="s">
        <v>44</v>
      </c>
      <c r="G600" t="s">
        <v>148</v>
      </c>
      <c r="H600" t="s">
        <v>69</v>
      </c>
      <c r="I600" t="s">
        <v>969</v>
      </c>
      <c r="J600" t="s">
        <v>28</v>
      </c>
      <c r="K600" t="s">
        <v>48</v>
      </c>
      <c r="L600" t="s">
        <v>99</v>
      </c>
      <c r="M600" t="s">
        <v>1295</v>
      </c>
      <c r="N600">
        <v>60432</v>
      </c>
      <c r="O600" s="1">
        <v>42056</v>
      </c>
      <c r="P600" s="1">
        <v>42056</v>
      </c>
      <c r="Q600" s="5">
        <f t="shared" si="18"/>
        <v>0</v>
      </c>
      <c r="R600">
        <v>0.1</v>
      </c>
      <c r="S600">
        <v>4.91</v>
      </c>
      <c r="T600">
        <v>0.5</v>
      </c>
      <c r="U600">
        <v>10</v>
      </c>
      <c r="V600">
        <f t="shared" si="19"/>
        <v>49.5</v>
      </c>
      <c r="W600">
        <v>86514</v>
      </c>
      <c r="X600" t="s">
        <v>3008</v>
      </c>
    </row>
    <row r="601" spans="1:24" x14ac:dyDescent="0.35">
      <c r="A601">
        <v>553</v>
      </c>
      <c r="B601" t="s">
        <v>847</v>
      </c>
      <c r="C601" t="s">
        <v>66</v>
      </c>
      <c r="D601" t="s">
        <v>22</v>
      </c>
      <c r="E601" t="s">
        <v>90</v>
      </c>
      <c r="F601" t="s">
        <v>36</v>
      </c>
      <c r="G601" t="s">
        <v>52</v>
      </c>
      <c r="H601" t="s">
        <v>53</v>
      </c>
      <c r="I601" t="s">
        <v>54</v>
      </c>
      <c r="J601" t="s">
        <v>28</v>
      </c>
      <c r="K601" t="s">
        <v>55</v>
      </c>
      <c r="L601" t="s">
        <v>86</v>
      </c>
      <c r="M601" t="s">
        <v>96</v>
      </c>
      <c r="N601">
        <v>90008</v>
      </c>
      <c r="O601" s="1">
        <v>42056</v>
      </c>
      <c r="P601" s="1">
        <v>42056</v>
      </c>
      <c r="Q601" s="5">
        <f t="shared" si="18"/>
        <v>0</v>
      </c>
      <c r="R601">
        <v>7.0000000000000007E-2</v>
      </c>
      <c r="S601">
        <v>2036.48</v>
      </c>
      <c r="T601">
        <v>14.7</v>
      </c>
      <c r="U601">
        <v>25</v>
      </c>
      <c r="V601">
        <f t="shared" si="19"/>
        <v>50926.63</v>
      </c>
      <c r="W601">
        <v>2433</v>
      </c>
      <c r="X601" t="s">
        <v>3009</v>
      </c>
    </row>
    <row r="602" spans="1:24" x14ac:dyDescent="0.35">
      <c r="A602">
        <v>555</v>
      </c>
      <c r="B602" t="s">
        <v>1296</v>
      </c>
      <c r="C602" t="s">
        <v>66</v>
      </c>
      <c r="D602" t="s">
        <v>22</v>
      </c>
      <c r="E602" t="s">
        <v>90</v>
      </c>
      <c r="F602" t="s">
        <v>36</v>
      </c>
      <c r="G602" t="s">
        <v>52</v>
      </c>
      <c r="H602" t="s">
        <v>53</v>
      </c>
      <c r="I602" t="s">
        <v>54</v>
      </c>
      <c r="J602" t="s">
        <v>28</v>
      </c>
      <c r="K602" t="s">
        <v>55</v>
      </c>
      <c r="L602" t="s">
        <v>142</v>
      </c>
      <c r="M602" t="s">
        <v>1297</v>
      </c>
      <c r="N602">
        <v>84062</v>
      </c>
      <c r="O602" s="1">
        <v>42056</v>
      </c>
      <c r="P602" s="1">
        <v>42056</v>
      </c>
      <c r="Q602" s="5">
        <f t="shared" si="18"/>
        <v>0</v>
      </c>
      <c r="R602">
        <v>7.0000000000000007E-2</v>
      </c>
      <c r="S602">
        <v>2036.48</v>
      </c>
      <c r="T602">
        <v>14.7</v>
      </c>
      <c r="U602">
        <v>6</v>
      </c>
      <c r="V602">
        <f t="shared" si="19"/>
        <v>12233.510000000002</v>
      </c>
      <c r="W602">
        <v>86190</v>
      </c>
      <c r="X602" t="s">
        <v>3009</v>
      </c>
    </row>
    <row r="603" spans="1:24" x14ac:dyDescent="0.35">
      <c r="A603">
        <v>3136</v>
      </c>
      <c r="B603" t="s">
        <v>1298</v>
      </c>
      <c r="C603" t="s">
        <v>21</v>
      </c>
      <c r="D603" t="s">
        <v>22</v>
      </c>
      <c r="E603" t="s">
        <v>35</v>
      </c>
      <c r="F603" t="s">
        <v>24</v>
      </c>
      <c r="G603" t="s">
        <v>105</v>
      </c>
      <c r="H603" t="s">
        <v>53</v>
      </c>
      <c r="I603" t="s">
        <v>1299</v>
      </c>
      <c r="J603" t="s">
        <v>28</v>
      </c>
      <c r="K603" t="s">
        <v>107</v>
      </c>
      <c r="L603" t="s">
        <v>327</v>
      </c>
      <c r="M603" t="s">
        <v>328</v>
      </c>
      <c r="N603">
        <v>4073</v>
      </c>
      <c r="O603" s="1">
        <v>42057</v>
      </c>
      <c r="P603" s="1">
        <v>42057</v>
      </c>
      <c r="Q603" s="5">
        <f t="shared" si="18"/>
        <v>0</v>
      </c>
      <c r="R603">
        <v>0.03</v>
      </c>
      <c r="S603">
        <v>150.88999999999999</v>
      </c>
      <c r="T603">
        <v>60.2</v>
      </c>
      <c r="U603">
        <v>23</v>
      </c>
      <c r="V603">
        <f t="shared" si="19"/>
        <v>3530.6399999999994</v>
      </c>
      <c r="W603">
        <v>86791</v>
      </c>
      <c r="X603" t="s">
        <v>3010</v>
      </c>
    </row>
    <row r="604" spans="1:24" x14ac:dyDescent="0.35">
      <c r="A604">
        <v>32</v>
      </c>
      <c r="B604" t="s">
        <v>640</v>
      </c>
      <c r="C604" t="s">
        <v>33</v>
      </c>
      <c r="D604" t="s">
        <v>34</v>
      </c>
      <c r="E604" t="s">
        <v>90</v>
      </c>
      <c r="F604" t="s">
        <v>44</v>
      </c>
      <c r="G604" t="s">
        <v>45</v>
      </c>
      <c r="H604" t="s">
        <v>69</v>
      </c>
      <c r="I604" t="s">
        <v>1300</v>
      </c>
      <c r="J604" t="s">
        <v>28</v>
      </c>
      <c r="K604" t="s">
        <v>55</v>
      </c>
      <c r="L604" t="s">
        <v>135</v>
      </c>
      <c r="M604" t="s">
        <v>642</v>
      </c>
      <c r="N604">
        <v>97526</v>
      </c>
      <c r="O604" s="1">
        <v>42057</v>
      </c>
      <c r="P604" s="1">
        <v>42058</v>
      </c>
      <c r="Q604" s="5">
        <f t="shared" si="18"/>
        <v>1</v>
      </c>
      <c r="R604">
        <v>0.08</v>
      </c>
      <c r="S604">
        <v>34.99</v>
      </c>
      <c r="T604">
        <v>7.73</v>
      </c>
      <c r="U604">
        <v>13</v>
      </c>
      <c r="V604">
        <f t="shared" si="19"/>
        <v>462.52000000000004</v>
      </c>
      <c r="W604">
        <v>89199</v>
      </c>
      <c r="X604" t="s">
        <v>3009</v>
      </c>
    </row>
    <row r="605" spans="1:24" x14ac:dyDescent="0.35">
      <c r="A605">
        <v>1728</v>
      </c>
      <c r="B605" t="s">
        <v>1301</v>
      </c>
      <c r="C605" t="s">
        <v>33</v>
      </c>
      <c r="D605" t="s">
        <v>34</v>
      </c>
      <c r="E605" t="s">
        <v>90</v>
      </c>
      <c r="F605" t="s">
        <v>44</v>
      </c>
      <c r="G605" t="s">
        <v>84</v>
      </c>
      <c r="H605" t="s">
        <v>69</v>
      </c>
      <c r="I605" t="s">
        <v>1302</v>
      </c>
      <c r="J605" t="s">
        <v>28</v>
      </c>
      <c r="K605" t="s">
        <v>107</v>
      </c>
      <c r="L605" t="s">
        <v>313</v>
      </c>
      <c r="M605" t="s">
        <v>1303</v>
      </c>
      <c r="N605">
        <v>45429</v>
      </c>
      <c r="O605" s="1">
        <v>42057</v>
      </c>
      <c r="P605" s="1">
        <v>42059</v>
      </c>
      <c r="Q605" s="5">
        <f t="shared" si="18"/>
        <v>2</v>
      </c>
      <c r="R605">
        <v>0.04</v>
      </c>
      <c r="S605">
        <v>55.48</v>
      </c>
      <c r="T605">
        <v>6.79</v>
      </c>
      <c r="U605">
        <v>10</v>
      </c>
      <c r="V605">
        <f t="shared" si="19"/>
        <v>561.54999999999995</v>
      </c>
      <c r="W605">
        <v>87195</v>
      </c>
      <c r="X605" t="s">
        <v>3010</v>
      </c>
    </row>
    <row r="606" spans="1:24" x14ac:dyDescent="0.35">
      <c r="A606">
        <v>1991</v>
      </c>
      <c r="B606" t="s">
        <v>1304</v>
      </c>
      <c r="C606" t="s">
        <v>112</v>
      </c>
      <c r="D606" t="s">
        <v>34</v>
      </c>
      <c r="E606" t="s">
        <v>67</v>
      </c>
      <c r="F606" t="s">
        <v>44</v>
      </c>
      <c r="G606" t="s">
        <v>84</v>
      </c>
      <c r="H606" t="s">
        <v>69</v>
      </c>
      <c r="I606" t="s">
        <v>1305</v>
      </c>
      <c r="J606" t="s">
        <v>28</v>
      </c>
      <c r="K606" t="s">
        <v>55</v>
      </c>
      <c r="L606" t="s">
        <v>142</v>
      </c>
      <c r="M606" t="s">
        <v>1306</v>
      </c>
      <c r="N606">
        <v>84118</v>
      </c>
      <c r="O606" s="1">
        <v>42057</v>
      </c>
      <c r="P606" s="1">
        <v>42059</v>
      </c>
      <c r="Q606" s="5">
        <f t="shared" si="18"/>
        <v>2</v>
      </c>
      <c r="R606">
        <v>0</v>
      </c>
      <c r="S606">
        <v>47.9</v>
      </c>
      <c r="T606">
        <v>5.86</v>
      </c>
      <c r="U606">
        <v>18</v>
      </c>
      <c r="V606">
        <f t="shared" si="19"/>
        <v>868.06</v>
      </c>
      <c r="W606">
        <v>90002</v>
      </c>
      <c r="X606" t="s">
        <v>3009</v>
      </c>
    </row>
    <row r="607" spans="1:24" x14ac:dyDescent="0.35">
      <c r="A607">
        <v>236</v>
      </c>
      <c r="B607" t="s">
        <v>1307</v>
      </c>
      <c r="C607" t="s">
        <v>66</v>
      </c>
      <c r="D607" t="s">
        <v>22</v>
      </c>
      <c r="E607" t="s">
        <v>90</v>
      </c>
      <c r="F607" t="s">
        <v>36</v>
      </c>
      <c r="G607" t="s">
        <v>52</v>
      </c>
      <c r="H607" t="s">
        <v>53</v>
      </c>
      <c r="I607" t="s">
        <v>1308</v>
      </c>
      <c r="J607" t="s">
        <v>28</v>
      </c>
      <c r="K607" t="s">
        <v>55</v>
      </c>
      <c r="L607" t="s">
        <v>56</v>
      </c>
      <c r="M607" t="s">
        <v>1309</v>
      </c>
      <c r="N607">
        <v>80027</v>
      </c>
      <c r="O607" s="1">
        <v>42057</v>
      </c>
      <c r="P607" s="1">
        <v>42057</v>
      </c>
      <c r="Q607" s="5">
        <f t="shared" si="18"/>
        <v>0</v>
      </c>
      <c r="R607">
        <v>0</v>
      </c>
      <c r="S607">
        <v>442.14</v>
      </c>
      <c r="T607">
        <v>14.7</v>
      </c>
      <c r="U607">
        <v>10</v>
      </c>
      <c r="V607">
        <f t="shared" si="19"/>
        <v>4436.0999999999995</v>
      </c>
      <c r="W607">
        <v>86621</v>
      </c>
      <c r="X607" t="s">
        <v>3009</v>
      </c>
    </row>
    <row r="608" spans="1:24" x14ac:dyDescent="0.35">
      <c r="A608">
        <v>829</v>
      </c>
      <c r="B608" t="s">
        <v>1310</v>
      </c>
      <c r="C608" t="s">
        <v>66</v>
      </c>
      <c r="D608" t="s">
        <v>34</v>
      </c>
      <c r="E608" t="s">
        <v>90</v>
      </c>
      <c r="F608" t="s">
        <v>44</v>
      </c>
      <c r="G608" t="s">
        <v>84</v>
      </c>
      <c r="H608" t="s">
        <v>46</v>
      </c>
      <c r="I608" t="s">
        <v>829</v>
      </c>
      <c r="J608" t="s">
        <v>28</v>
      </c>
      <c r="K608" t="s">
        <v>29</v>
      </c>
      <c r="L608" t="s">
        <v>40</v>
      </c>
      <c r="M608" t="s">
        <v>1311</v>
      </c>
      <c r="N608">
        <v>71854</v>
      </c>
      <c r="O608" s="1">
        <v>42057</v>
      </c>
      <c r="P608" s="1">
        <v>42059</v>
      </c>
      <c r="Q608" s="5">
        <f t="shared" si="18"/>
        <v>2</v>
      </c>
      <c r="R608">
        <v>0.01</v>
      </c>
      <c r="S608">
        <v>5.18</v>
      </c>
      <c r="T608">
        <v>2.04</v>
      </c>
      <c r="U608">
        <v>5</v>
      </c>
      <c r="V608">
        <f t="shared" si="19"/>
        <v>27.929999999999996</v>
      </c>
      <c r="W608">
        <v>90271</v>
      </c>
      <c r="X608" t="s">
        <v>3007</v>
      </c>
    </row>
    <row r="609" spans="1:24" x14ac:dyDescent="0.35">
      <c r="A609">
        <v>2653</v>
      </c>
      <c r="B609" t="s">
        <v>1312</v>
      </c>
      <c r="C609" t="s">
        <v>66</v>
      </c>
      <c r="D609" t="s">
        <v>34</v>
      </c>
      <c r="E609" t="s">
        <v>35</v>
      </c>
      <c r="F609" t="s">
        <v>36</v>
      </c>
      <c r="G609" t="s">
        <v>37</v>
      </c>
      <c r="H609" t="s">
        <v>38</v>
      </c>
      <c r="I609" t="s">
        <v>1217</v>
      </c>
      <c r="J609" t="s">
        <v>28</v>
      </c>
      <c r="K609" t="s">
        <v>48</v>
      </c>
      <c r="L609" t="s">
        <v>533</v>
      </c>
      <c r="M609" t="s">
        <v>1313</v>
      </c>
      <c r="N609">
        <v>67037</v>
      </c>
      <c r="O609" s="1">
        <v>42057</v>
      </c>
      <c r="P609" s="1">
        <v>42058</v>
      </c>
      <c r="Q609" s="5">
        <f t="shared" si="18"/>
        <v>1</v>
      </c>
      <c r="R609">
        <v>0.05</v>
      </c>
      <c r="S609">
        <v>4.9800000000000004</v>
      </c>
      <c r="T609">
        <v>4.62</v>
      </c>
      <c r="U609">
        <v>7</v>
      </c>
      <c r="V609">
        <f t="shared" si="19"/>
        <v>39.43</v>
      </c>
      <c r="W609">
        <v>89360</v>
      </c>
      <c r="X609" t="s">
        <v>3008</v>
      </c>
    </row>
    <row r="610" spans="1:24" x14ac:dyDescent="0.35">
      <c r="A610">
        <v>2653</v>
      </c>
      <c r="B610" t="s">
        <v>1312</v>
      </c>
      <c r="C610" t="s">
        <v>66</v>
      </c>
      <c r="D610" t="s">
        <v>34</v>
      </c>
      <c r="E610" t="s">
        <v>35</v>
      </c>
      <c r="F610" t="s">
        <v>24</v>
      </c>
      <c r="G610" t="s">
        <v>122</v>
      </c>
      <c r="H610" t="s">
        <v>69</v>
      </c>
      <c r="I610" t="s">
        <v>1314</v>
      </c>
      <c r="J610" t="s">
        <v>28</v>
      </c>
      <c r="K610" t="s">
        <v>48</v>
      </c>
      <c r="L610" t="s">
        <v>533</v>
      </c>
      <c r="M610" t="s">
        <v>1313</v>
      </c>
      <c r="N610">
        <v>67037</v>
      </c>
      <c r="O610" s="1">
        <v>42057</v>
      </c>
      <c r="P610" s="1">
        <v>42059</v>
      </c>
      <c r="Q610" s="5">
        <f t="shared" si="18"/>
        <v>2</v>
      </c>
      <c r="R610">
        <v>0.02</v>
      </c>
      <c r="S610">
        <v>34.229999999999997</v>
      </c>
      <c r="T610">
        <v>5.0199999999999996</v>
      </c>
      <c r="U610">
        <v>11</v>
      </c>
      <c r="V610">
        <f t="shared" si="19"/>
        <v>381.53</v>
      </c>
      <c r="W610">
        <v>89360</v>
      </c>
      <c r="X610" t="s">
        <v>3008</v>
      </c>
    </row>
    <row r="611" spans="1:24" x14ac:dyDescent="0.35">
      <c r="A611">
        <v>2968</v>
      </c>
      <c r="B611" t="s">
        <v>1315</v>
      </c>
      <c r="C611" t="s">
        <v>66</v>
      </c>
      <c r="D611" t="s">
        <v>34</v>
      </c>
      <c r="E611" t="s">
        <v>23</v>
      </c>
      <c r="F611" t="s">
        <v>44</v>
      </c>
      <c r="G611" t="s">
        <v>84</v>
      </c>
      <c r="H611" t="s">
        <v>46</v>
      </c>
      <c r="I611" t="s">
        <v>1316</v>
      </c>
      <c r="J611" t="s">
        <v>28</v>
      </c>
      <c r="K611" t="s">
        <v>29</v>
      </c>
      <c r="L611" t="s">
        <v>119</v>
      </c>
      <c r="M611" t="s">
        <v>1317</v>
      </c>
      <c r="N611">
        <v>33021</v>
      </c>
      <c r="O611" s="1">
        <v>42057</v>
      </c>
      <c r="P611" s="1">
        <v>42059</v>
      </c>
      <c r="Q611" s="5">
        <f t="shared" si="18"/>
        <v>2</v>
      </c>
      <c r="R611">
        <v>0.08</v>
      </c>
      <c r="S611">
        <v>9.68</v>
      </c>
      <c r="T611">
        <v>2.0299999999999998</v>
      </c>
      <c r="U611">
        <v>1</v>
      </c>
      <c r="V611">
        <f t="shared" si="19"/>
        <v>11.629999999999999</v>
      </c>
      <c r="W611">
        <v>86085</v>
      </c>
      <c r="X611" t="s">
        <v>3007</v>
      </c>
    </row>
    <row r="612" spans="1:24" x14ac:dyDescent="0.35">
      <c r="A612">
        <v>2968</v>
      </c>
      <c r="B612" t="s">
        <v>1315</v>
      </c>
      <c r="C612" t="s">
        <v>66</v>
      </c>
      <c r="D612" t="s">
        <v>22</v>
      </c>
      <c r="E612" t="s">
        <v>23</v>
      </c>
      <c r="F612" t="s">
        <v>24</v>
      </c>
      <c r="G612" t="s">
        <v>25</v>
      </c>
      <c r="H612" t="s">
        <v>26</v>
      </c>
      <c r="I612" t="s">
        <v>1318</v>
      </c>
      <c r="J612" t="s">
        <v>28</v>
      </c>
      <c r="K612" t="s">
        <v>29</v>
      </c>
      <c r="L612" t="s">
        <v>119</v>
      </c>
      <c r="M612" t="s">
        <v>1317</v>
      </c>
      <c r="N612">
        <v>33021</v>
      </c>
      <c r="O612" s="1">
        <v>42057</v>
      </c>
      <c r="P612" s="1">
        <v>42058</v>
      </c>
      <c r="Q612" s="5">
        <f t="shared" si="18"/>
        <v>1</v>
      </c>
      <c r="R612">
        <v>0.04</v>
      </c>
      <c r="S612">
        <v>150.97999999999999</v>
      </c>
      <c r="T612">
        <v>16.010000000000002</v>
      </c>
      <c r="U612">
        <v>5</v>
      </c>
      <c r="V612">
        <f t="shared" si="19"/>
        <v>770.87</v>
      </c>
      <c r="W612">
        <v>86085</v>
      </c>
      <c r="X612" t="s">
        <v>3007</v>
      </c>
    </row>
    <row r="613" spans="1:24" x14ac:dyDescent="0.35">
      <c r="A613">
        <v>2697</v>
      </c>
      <c r="B613" t="s">
        <v>1319</v>
      </c>
      <c r="C613" t="s">
        <v>21</v>
      </c>
      <c r="D613" t="s">
        <v>34</v>
      </c>
      <c r="E613" t="s">
        <v>90</v>
      </c>
      <c r="F613" t="s">
        <v>24</v>
      </c>
      <c r="G613" t="s">
        <v>122</v>
      </c>
      <c r="H613" t="s">
        <v>38</v>
      </c>
      <c r="I613" t="s">
        <v>766</v>
      </c>
      <c r="J613" t="s">
        <v>28</v>
      </c>
      <c r="K613" t="s">
        <v>29</v>
      </c>
      <c r="L613" t="s">
        <v>160</v>
      </c>
      <c r="M613" t="s">
        <v>1320</v>
      </c>
      <c r="N613">
        <v>35216</v>
      </c>
      <c r="O613" s="1">
        <v>42058</v>
      </c>
      <c r="P613" s="1">
        <v>42060</v>
      </c>
      <c r="Q613" s="5">
        <f t="shared" si="18"/>
        <v>2</v>
      </c>
      <c r="R613">
        <v>0.04</v>
      </c>
      <c r="S613">
        <v>1.74</v>
      </c>
      <c r="T613">
        <v>4.08</v>
      </c>
      <c r="U613">
        <v>16</v>
      </c>
      <c r="V613">
        <f t="shared" si="19"/>
        <v>31.880000000000003</v>
      </c>
      <c r="W613">
        <v>87678</v>
      </c>
      <c r="X613" t="s">
        <v>3007</v>
      </c>
    </row>
    <row r="614" spans="1:24" x14ac:dyDescent="0.35">
      <c r="A614">
        <v>2697</v>
      </c>
      <c r="B614" t="s">
        <v>1319</v>
      </c>
      <c r="C614" t="s">
        <v>21</v>
      </c>
      <c r="D614" t="s">
        <v>22</v>
      </c>
      <c r="E614" t="s">
        <v>90</v>
      </c>
      <c r="F614" t="s">
        <v>36</v>
      </c>
      <c r="G614" t="s">
        <v>52</v>
      </c>
      <c r="H614" t="s">
        <v>26</v>
      </c>
      <c r="I614" t="s">
        <v>583</v>
      </c>
      <c r="J614" t="s">
        <v>28</v>
      </c>
      <c r="K614" t="s">
        <v>29</v>
      </c>
      <c r="L614" t="s">
        <v>160</v>
      </c>
      <c r="M614" t="s">
        <v>1320</v>
      </c>
      <c r="N614">
        <v>35216</v>
      </c>
      <c r="O614" s="1">
        <v>42058</v>
      </c>
      <c r="P614" s="1">
        <v>42059</v>
      </c>
      <c r="Q614" s="5">
        <f t="shared" si="18"/>
        <v>1</v>
      </c>
      <c r="R614">
        <v>0.01</v>
      </c>
      <c r="S614">
        <v>119.99</v>
      </c>
      <c r="T614">
        <v>56.14</v>
      </c>
      <c r="U614">
        <v>21</v>
      </c>
      <c r="V614">
        <f t="shared" si="19"/>
        <v>2575.9199999999996</v>
      </c>
      <c r="W614">
        <v>87678</v>
      </c>
      <c r="X614" t="s">
        <v>3007</v>
      </c>
    </row>
    <row r="615" spans="1:24" x14ac:dyDescent="0.35">
      <c r="A615">
        <v>2865</v>
      </c>
      <c r="B615" t="s">
        <v>1321</v>
      </c>
      <c r="C615" t="s">
        <v>21</v>
      </c>
      <c r="D615" t="s">
        <v>34</v>
      </c>
      <c r="E615" t="s">
        <v>90</v>
      </c>
      <c r="F615" t="s">
        <v>24</v>
      </c>
      <c r="G615" t="s">
        <v>122</v>
      </c>
      <c r="H615" t="s">
        <v>69</v>
      </c>
      <c r="I615" t="s">
        <v>1322</v>
      </c>
      <c r="J615" t="s">
        <v>28</v>
      </c>
      <c r="K615" t="s">
        <v>48</v>
      </c>
      <c r="L615" t="s">
        <v>183</v>
      </c>
      <c r="M615" t="s">
        <v>1323</v>
      </c>
      <c r="N615">
        <v>75460</v>
      </c>
      <c r="O615" s="1">
        <v>42058</v>
      </c>
      <c r="P615" s="1">
        <v>42060</v>
      </c>
      <c r="Q615" s="5">
        <f t="shared" si="18"/>
        <v>2</v>
      </c>
      <c r="R615">
        <v>0.01</v>
      </c>
      <c r="S615">
        <v>13.79</v>
      </c>
      <c r="T615">
        <v>8.7799999999999994</v>
      </c>
      <c r="U615">
        <v>4</v>
      </c>
      <c r="V615">
        <f t="shared" si="19"/>
        <v>63.93</v>
      </c>
      <c r="W615">
        <v>90871</v>
      </c>
      <c r="X615" t="s">
        <v>3008</v>
      </c>
    </row>
    <row r="616" spans="1:24" x14ac:dyDescent="0.35">
      <c r="A616">
        <v>2865</v>
      </c>
      <c r="B616" t="s">
        <v>1321</v>
      </c>
      <c r="C616" t="s">
        <v>21</v>
      </c>
      <c r="D616" t="s">
        <v>34</v>
      </c>
      <c r="E616" t="s">
        <v>90</v>
      </c>
      <c r="F616" t="s">
        <v>44</v>
      </c>
      <c r="G616" t="s">
        <v>74</v>
      </c>
      <c r="H616" t="s">
        <v>69</v>
      </c>
      <c r="I616" t="s">
        <v>1324</v>
      </c>
      <c r="J616" t="s">
        <v>28</v>
      </c>
      <c r="K616" t="s">
        <v>48</v>
      </c>
      <c r="L616" t="s">
        <v>183</v>
      </c>
      <c r="M616" t="s">
        <v>1323</v>
      </c>
      <c r="N616">
        <v>75460</v>
      </c>
      <c r="O616" s="1">
        <v>42058</v>
      </c>
      <c r="P616" s="1">
        <v>42059</v>
      </c>
      <c r="Q616" s="5">
        <f t="shared" si="18"/>
        <v>1</v>
      </c>
      <c r="R616">
        <v>0.04</v>
      </c>
      <c r="S616">
        <v>33.29</v>
      </c>
      <c r="T616">
        <v>8.74</v>
      </c>
      <c r="U616">
        <v>8</v>
      </c>
      <c r="V616">
        <f t="shared" si="19"/>
        <v>275.02</v>
      </c>
      <c r="W616">
        <v>90871</v>
      </c>
      <c r="X616" t="s">
        <v>3008</v>
      </c>
    </row>
    <row r="617" spans="1:24" x14ac:dyDescent="0.35">
      <c r="A617">
        <v>508</v>
      </c>
      <c r="B617" t="s">
        <v>1325</v>
      </c>
      <c r="C617" t="s">
        <v>33</v>
      </c>
      <c r="D617" t="s">
        <v>22</v>
      </c>
      <c r="E617" t="s">
        <v>90</v>
      </c>
      <c r="F617" t="s">
        <v>44</v>
      </c>
      <c r="G617" t="s">
        <v>74</v>
      </c>
      <c r="H617" t="s">
        <v>53</v>
      </c>
      <c r="I617" t="s">
        <v>1086</v>
      </c>
      <c r="J617" t="s">
        <v>28</v>
      </c>
      <c r="K617" t="s">
        <v>29</v>
      </c>
      <c r="L617" t="s">
        <v>384</v>
      </c>
      <c r="M617" t="s">
        <v>1326</v>
      </c>
      <c r="N617">
        <v>41011</v>
      </c>
      <c r="O617" s="1">
        <v>42058</v>
      </c>
      <c r="P617" s="1">
        <v>42058</v>
      </c>
      <c r="Q617" s="5">
        <f t="shared" si="18"/>
        <v>0</v>
      </c>
      <c r="R617">
        <v>0.01</v>
      </c>
      <c r="S617">
        <v>20.98</v>
      </c>
      <c r="T617">
        <v>53.03</v>
      </c>
      <c r="U617">
        <v>5</v>
      </c>
      <c r="V617">
        <f t="shared" si="19"/>
        <v>157.92000000000002</v>
      </c>
      <c r="W617">
        <v>87356</v>
      </c>
      <c r="X617" t="s">
        <v>3007</v>
      </c>
    </row>
    <row r="618" spans="1:24" x14ac:dyDescent="0.35">
      <c r="A618">
        <v>2892</v>
      </c>
      <c r="B618" t="s">
        <v>1327</v>
      </c>
      <c r="C618" t="s">
        <v>33</v>
      </c>
      <c r="D618" t="s">
        <v>34</v>
      </c>
      <c r="E618" t="s">
        <v>35</v>
      </c>
      <c r="F618" t="s">
        <v>24</v>
      </c>
      <c r="G618" t="s">
        <v>25</v>
      </c>
      <c r="H618" t="s">
        <v>60</v>
      </c>
      <c r="I618" t="s">
        <v>1220</v>
      </c>
      <c r="J618" t="s">
        <v>28</v>
      </c>
      <c r="K618" t="s">
        <v>48</v>
      </c>
      <c r="L618" t="s">
        <v>285</v>
      </c>
      <c r="M618" t="s">
        <v>1328</v>
      </c>
      <c r="N618">
        <v>48154</v>
      </c>
      <c r="O618" s="1">
        <v>42058</v>
      </c>
      <c r="P618" s="1">
        <v>42060</v>
      </c>
      <c r="Q618" s="5">
        <f t="shared" si="18"/>
        <v>2</v>
      </c>
      <c r="R618">
        <v>0.1</v>
      </c>
      <c r="S618">
        <v>209.37</v>
      </c>
      <c r="T618">
        <v>69</v>
      </c>
      <c r="U618">
        <v>11</v>
      </c>
      <c r="V618">
        <f t="shared" si="19"/>
        <v>2371.9700000000003</v>
      </c>
      <c r="W618">
        <v>90011</v>
      </c>
      <c r="X618" t="s">
        <v>3008</v>
      </c>
    </row>
    <row r="619" spans="1:24" x14ac:dyDescent="0.35">
      <c r="A619">
        <v>2893</v>
      </c>
      <c r="B619" t="s">
        <v>1329</v>
      </c>
      <c r="C619" t="s">
        <v>33</v>
      </c>
      <c r="D619" t="s">
        <v>34</v>
      </c>
      <c r="E619" t="s">
        <v>35</v>
      </c>
      <c r="F619" t="s">
        <v>44</v>
      </c>
      <c r="G619" t="s">
        <v>84</v>
      </c>
      <c r="H619" t="s">
        <v>69</v>
      </c>
      <c r="I619" t="s">
        <v>1330</v>
      </c>
      <c r="J619" t="s">
        <v>28</v>
      </c>
      <c r="K619" t="s">
        <v>48</v>
      </c>
      <c r="L619" t="s">
        <v>285</v>
      </c>
      <c r="M619" t="s">
        <v>506</v>
      </c>
      <c r="N619">
        <v>48071</v>
      </c>
      <c r="O619" s="1">
        <v>42058</v>
      </c>
      <c r="P619" s="1">
        <v>42059</v>
      </c>
      <c r="Q619" s="5">
        <f t="shared" si="18"/>
        <v>1</v>
      </c>
      <c r="R619">
        <v>7.0000000000000007E-2</v>
      </c>
      <c r="S619">
        <v>4.9800000000000004</v>
      </c>
      <c r="T619">
        <v>4.7</v>
      </c>
      <c r="U619">
        <v>9</v>
      </c>
      <c r="V619">
        <f t="shared" si="19"/>
        <v>49.45000000000001</v>
      </c>
      <c r="W619">
        <v>90011</v>
      </c>
      <c r="X619" t="s">
        <v>3008</v>
      </c>
    </row>
    <row r="620" spans="1:24" x14ac:dyDescent="0.35">
      <c r="A620">
        <v>247</v>
      </c>
      <c r="B620" t="s">
        <v>1331</v>
      </c>
      <c r="C620" t="s">
        <v>112</v>
      </c>
      <c r="D620" t="s">
        <v>22</v>
      </c>
      <c r="E620" t="s">
        <v>90</v>
      </c>
      <c r="F620" t="s">
        <v>24</v>
      </c>
      <c r="G620" t="s">
        <v>25</v>
      </c>
      <c r="H620" t="s">
        <v>26</v>
      </c>
      <c r="I620" t="s">
        <v>967</v>
      </c>
      <c r="J620" t="s">
        <v>28</v>
      </c>
      <c r="K620" t="s">
        <v>29</v>
      </c>
      <c r="L620" t="s">
        <v>396</v>
      </c>
      <c r="M620" t="s">
        <v>1332</v>
      </c>
      <c r="N620">
        <v>37804</v>
      </c>
      <c r="O620" s="1">
        <v>42058</v>
      </c>
      <c r="P620" s="1">
        <v>42058</v>
      </c>
      <c r="Q620" s="5">
        <f t="shared" si="18"/>
        <v>0</v>
      </c>
      <c r="R620">
        <v>0.02</v>
      </c>
      <c r="S620">
        <v>146.05000000000001</v>
      </c>
      <c r="T620">
        <v>80.2</v>
      </c>
      <c r="U620">
        <v>5</v>
      </c>
      <c r="V620">
        <f t="shared" si="19"/>
        <v>810.43000000000006</v>
      </c>
      <c r="W620">
        <v>89139</v>
      </c>
      <c r="X620" t="s">
        <v>3007</v>
      </c>
    </row>
    <row r="621" spans="1:24" x14ac:dyDescent="0.35">
      <c r="A621">
        <v>247</v>
      </c>
      <c r="B621" t="s">
        <v>1331</v>
      </c>
      <c r="C621" t="s">
        <v>112</v>
      </c>
      <c r="D621" t="s">
        <v>34</v>
      </c>
      <c r="E621" t="s">
        <v>90</v>
      </c>
      <c r="F621" t="s">
        <v>36</v>
      </c>
      <c r="G621" t="s">
        <v>131</v>
      </c>
      <c r="H621" t="s">
        <v>69</v>
      </c>
      <c r="I621" t="s">
        <v>260</v>
      </c>
      <c r="J621" t="s">
        <v>28</v>
      </c>
      <c r="K621" t="s">
        <v>29</v>
      </c>
      <c r="L621" t="s">
        <v>396</v>
      </c>
      <c r="M621" t="s">
        <v>1332</v>
      </c>
      <c r="N621">
        <v>37804</v>
      </c>
      <c r="O621" s="1">
        <v>42058</v>
      </c>
      <c r="P621" s="1">
        <v>42059</v>
      </c>
      <c r="Q621" s="5">
        <f t="shared" si="18"/>
        <v>1</v>
      </c>
      <c r="R621">
        <v>0.06</v>
      </c>
      <c r="S621">
        <v>65.989999999999995</v>
      </c>
      <c r="T621">
        <v>5.92</v>
      </c>
      <c r="U621">
        <v>14</v>
      </c>
      <c r="V621">
        <f t="shared" si="19"/>
        <v>929.71999999999991</v>
      </c>
      <c r="W621">
        <v>89139</v>
      </c>
      <c r="X621" t="s">
        <v>3007</v>
      </c>
    </row>
    <row r="622" spans="1:24" x14ac:dyDescent="0.35">
      <c r="A622">
        <v>1649</v>
      </c>
      <c r="B622" t="s">
        <v>1333</v>
      </c>
      <c r="C622" t="s">
        <v>21</v>
      </c>
      <c r="D622" t="s">
        <v>83</v>
      </c>
      <c r="E622" t="s">
        <v>90</v>
      </c>
      <c r="F622" t="s">
        <v>44</v>
      </c>
      <c r="G622" t="s">
        <v>91</v>
      </c>
      <c r="H622" t="s">
        <v>69</v>
      </c>
      <c r="I622" t="s">
        <v>1334</v>
      </c>
      <c r="J622" t="s">
        <v>28</v>
      </c>
      <c r="K622" t="s">
        <v>107</v>
      </c>
      <c r="L622" t="s">
        <v>108</v>
      </c>
      <c r="M622" t="s">
        <v>538</v>
      </c>
      <c r="N622">
        <v>11598</v>
      </c>
      <c r="O622" s="1">
        <v>42059</v>
      </c>
      <c r="P622" s="1">
        <v>42061</v>
      </c>
      <c r="Q622" s="5">
        <f t="shared" si="18"/>
        <v>2</v>
      </c>
      <c r="R622">
        <v>0.03</v>
      </c>
      <c r="S622">
        <v>48.58</v>
      </c>
      <c r="T622">
        <v>3.99</v>
      </c>
      <c r="U622">
        <v>3</v>
      </c>
      <c r="V622">
        <f t="shared" si="19"/>
        <v>149.70000000000002</v>
      </c>
      <c r="W622">
        <v>91041</v>
      </c>
      <c r="X622" t="s">
        <v>3010</v>
      </c>
    </row>
    <row r="623" spans="1:24" x14ac:dyDescent="0.35">
      <c r="A623">
        <v>1894</v>
      </c>
      <c r="B623" t="s">
        <v>1335</v>
      </c>
      <c r="C623" t="s">
        <v>21</v>
      </c>
      <c r="D623" t="s">
        <v>22</v>
      </c>
      <c r="E623" t="s">
        <v>67</v>
      </c>
      <c r="F623" t="s">
        <v>24</v>
      </c>
      <c r="G623" t="s">
        <v>105</v>
      </c>
      <c r="H623" t="s">
        <v>53</v>
      </c>
      <c r="I623" t="s">
        <v>1336</v>
      </c>
      <c r="J623" t="s">
        <v>28</v>
      </c>
      <c r="K623" t="s">
        <v>48</v>
      </c>
      <c r="L623" t="s">
        <v>353</v>
      </c>
      <c r="M623" t="s">
        <v>1337</v>
      </c>
      <c r="N623">
        <v>54915</v>
      </c>
      <c r="O623" s="1">
        <v>42059</v>
      </c>
      <c r="P623" s="1">
        <v>42060</v>
      </c>
      <c r="Q623" s="5">
        <f t="shared" si="18"/>
        <v>1</v>
      </c>
      <c r="R623">
        <v>0</v>
      </c>
      <c r="S623">
        <v>300.98</v>
      </c>
      <c r="T623">
        <v>164.73</v>
      </c>
      <c r="U623">
        <v>12</v>
      </c>
      <c r="V623">
        <f t="shared" si="19"/>
        <v>3776.4900000000002</v>
      </c>
      <c r="W623">
        <v>91261</v>
      </c>
      <c r="X623" t="s">
        <v>3008</v>
      </c>
    </row>
    <row r="624" spans="1:24" x14ac:dyDescent="0.35">
      <c r="A624">
        <v>1894</v>
      </c>
      <c r="B624" t="s">
        <v>1335</v>
      </c>
      <c r="C624" t="s">
        <v>21</v>
      </c>
      <c r="D624" t="s">
        <v>34</v>
      </c>
      <c r="E624" t="s">
        <v>67</v>
      </c>
      <c r="F624" t="s">
        <v>44</v>
      </c>
      <c r="G624" t="s">
        <v>45</v>
      </c>
      <c r="H624" t="s">
        <v>46</v>
      </c>
      <c r="I624" t="s">
        <v>825</v>
      </c>
      <c r="J624" t="s">
        <v>28</v>
      </c>
      <c r="K624" t="s">
        <v>48</v>
      </c>
      <c r="L624" t="s">
        <v>353</v>
      </c>
      <c r="M624" t="s">
        <v>1337</v>
      </c>
      <c r="N624">
        <v>54915</v>
      </c>
      <c r="O624" s="1">
        <v>42059</v>
      </c>
      <c r="P624" s="1">
        <v>42061</v>
      </c>
      <c r="Q624" s="5">
        <f t="shared" si="18"/>
        <v>2</v>
      </c>
      <c r="R624">
        <v>0.09</v>
      </c>
      <c r="S624">
        <v>2.94</v>
      </c>
      <c r="T624">
        <v>0.96</v>
      </c>
      <c r="U624">
        <v>1</v>
      </c>
      <c r="V624">
        <f t="shared" si="19"/>
        <v>3.81</v>
      </c>
      <c r="W624">
        <v>91261</v>
      </c>
      <c r="X624" t="s">
        <v>3008</v>
      </c>
    </row>
    <row r="625" spans="1:24" x14ac:dyDescent="0.35">
      <c r="A625">
        <v>1919</v>
      </c>
      <c r="B625" t="s">
        <v>1338</v>
      </c>
      <c r="C625" t="s">
        <v>33</v>
      </c>
      <c r="D625" t="s">
        <v>34</v>
      </c>
      <c r="E625" t="s">
        <v>67</v>
      </c>
      <c r="F625" t="s">
        <v>36</v>
      </c>
      <c r="G625" t="s">
        <v>131</v>
      </c>
      <c r="H625" t="s">
        <v>69</v>
      </c>
      <c r="I625" t="s">
        <v>1339</v>
      </c>
      <c r="J625" t="s">
        <v>28</v>
      </c>
      <c r="K625" t="s">
        <v>29</v>
      </c>
      <c r="L625" t="s">
        <v>40</v>
      </c>
      <c r="M625" t="s">
        <v>1340</v>
      </c>
      <c r="N625">
        <v>71603</v>
      </c>
      <c r="O625" s="1">
        <v>42059</v>
      </c>
      <c r="P625" s="1">
        <v>42060</v>
      </c>
      <c r="Q625" s="5">
        <f t="shared" si="18"/>
        <v>1</v>
      </c>
      <c r="R625">
        <v>0</v>
      </c>
      <c r="S625">
        <v>195.99</v>
      </c>
      <c r="T625">
        <v>8.99</v>
      </c>
      <c r="U625">
        <v>5</v>
      </c>
      <c r="V625">
        <f t="shared" si="19"/>
        <v>988.94</v>
      </c>
      <c r="W625">
        <v>85896</v>
      </c>
      <c r="X625" t="s">
        <v>3007</v>
      </c>
    </row>
    <row r="626" spans="1:24" x14ac:dyDescent="0.35">
      <c r="A626">
        <v>1127</v>
      </c>
      <c r="B626" t="s">
        <v>1341</v>
      </c>
      <c r="C626" t="s">
        <v>112</v>
      </c>
      <c r="D626" t="s">
        <v>34</v>
      </c>
      <c r="E626" t="s">
        <v>35</v>
      </c>
      <c r="F626" t="s">
        <v>44</v>
      </c>
      <c r="G626" t="s">
        <v>91</v>
      </c>
      <c r="H626" t="s">
        <v>69</v>
      </c>
      <c r="I626" t="s">
        <v>1267</v>
      </c>
      <c r="J626" t="s">
        <v>28</v>
      </c>
      <c r="K626" t="s">
        <v>48</v>
      </c>
      <c r="L626" t="s">
        <v>183</v>
      </c>
      <c r="M626" t="s">
        <v>1342</v>
      </c>
      <c r="N626">
        <v>78852</v>
      </c>
      <c r="O626" s="1">
        <v>42059</v>
      </c>
      <c r="P626" s="1">
        <v>42061</v>
      </c>
      <c r="Q626" s="5">
        <f t="shared" si="18"/>
        <v>2</v>
      </c>
      <c r="R626">
        <v>0.02</v>
      </c>
      <c r="S626">
        <v>4.0599999999999996</v>
      </c>
      <c r="T626">
        <v>6.89</v>
      </c>
      <c r="U626">
        <v>16</v>
      </c>
      <c r="V626">
        <f t="shared" si="19"/>
        <v>71.83</v>
      </c>
      <c r="W626">
        <v>87221</v>
      </c>
      <c r="X626" t="s">
        <v>3008</v>
      </c>
    </row>
    <row r="627" spans="1:24" x14ac:dyDescent="0.35">
      <c r="A627">
        <v>961</v>
      </c>
      <c r="B627" t="s">
        <v>1343</v>
      </c>
      <c r="C627" t="s">
        <v>66</v>
      </c>
      <c r="D627" t="s">
        <v>22</v>
      </c>
      <c r="E627" t="s">
        <v>67</v>
      </c>
      <c r="F627" t="s">
        <v>24</v>
      </c>
      <c r="G627" t="s">
        <v>25</v>
      </c>
      <c r="H627" t="s">
        <v>26</v>
      </c>
      <c r="I627" t="s">
        <v>1145</v>
      </c>
      <c r="J627" t="s">
        <v>28</v>
      </c>
      <c r="K627" t="s">
        <v>55</v>
      </c>
      <c r="L627" t="s">
        <v>86</v>
      </c>
      <c r="M627" t="s">
        <v>1344</v>
      </c>
      <c r="N627">
        <v>94061</v>
      </c>
      <c r="O627" s="1">
        <v>42059</v>
      </c>
      <c r="P627" s="1">
        <v>42059</v>
      </c>
      <c r="Q627" s="5">
        <f t="shared" si="18"/>
        <v>0</v>
      </c>
      <c r="R627">
        <v>0.05</v>
      </c>
      <c r="S627">
        <v>124.49</v>
      </c>
      <c r="T627">
        <v>51.94</v>
      </c>
      <c r="U627">
        <v>1</v>
      </c>
      <c r="V627">
        <f t="shared" si="19"/>
        <v>176.38</v>
      </c>
      <c r="W627">
        <v>89402</v>
      </c>
      <c r="X627" t="s">
        <v>3009</v>
      </c>
    </row>
    <row r="628" spans="1:24" x14ac:dyDescent="0.35">
      <c r="A628">
        <v>2398</v>
      </c>
      <c r="B628" t="s">
        <v>1345</v>
      </c>
      <c r="C628" t="s">
        <v>66</v>
      </c>
      <c r="D628" t="s">
        <v>34</v>
      </c>
      <c r="E628" t="s">
        <v>90</v>
      </c>
      <c r="F628" t="s">
        <v>44</v>
      </c>
      <c r="G628" t="s">
        <v>84</v>
      </c>
      <c r="H628" t="s">
        <v>46</v>
      </c>
      <c r="I628" t="s">
        <v>228</v>
      </c>
      <c r="J628" t="s">
        <v>28</v>
      </c>
      <c r="K628" t="s">
        <v>48</v>
      </c>
      <c r="L628" t="s">
        <v>99</v>
      </c>
      <c r="M628" t="s">
        <v>1346</v>
      </c>
      <c r="N628">
        <v>60103</v>
      </c>
      <c r="O628" s="1">
        <v>42059</v>
      </c>
      <c r="P628" s="1">
        <v>42061</v>
      </c>
      <c r="Q628" s="5">
        <f t="shared" si="18"/>
        <v>2</v>
      </c>
      <c r="R628">
        <v>0.03</v>
      </c>
      <c r="S628">
        <v>7.64</v>
      </c>
      <c r="T628">
        <v>5.83</v>
      </c>
      <c r="U628">
        <v>12</v>
      </c>
      <c r="V628">
        <f t="shared" si="19"/>
        <v>97.47999999999999</v>
      </c>
      <c r="W628">
        <v>86373</v>
      </c>
      <c r="X628" t="s">
        <v>3008</v>
      </c>
    </row>
    <row r="629" spans="1:24" x14ac:dyDescent="0.35">
      <c r="A629">
        <v>1193</v>
      </c>
      <c r="B629" t="s">
        <v>1347</v>
      </c>
      <c r="C629" t="s">
        <v>33</v>
      </c>
      <c r="D629" t="s">
        <v>34</v>
      </c>
      <c r="E629" t="s">
        <v>35</v>
      </c>
      <c r="F629" t="s">
        <v>44</v>
      </c>
      <c r="G629" t="s">
        <v>68</v>
      </c>
      <c r="H629" t="s">
        <v>69</v>
      </c>
      <c r="I629" t="s">
        <v>1348</v>
      </c>
      <c r="J629" t="s">
        <v>28</v>
      </c>
      <c r="K629" t="s">
        <v>107</v>
      </c>
      <c r="L629" t="s">
        <v>370</v>
      </c>
      <c r="M629" t="s">
        <v>62</v>
      </c>
      <c r="N629">
        <v>20016</v>
      </c>
      <c r="O629" s="1">
        <v>42060</v>
      </c>
      <c r="P629" s="1">
        <v>42062</v>
      </c>
      <c r="Q629" s="5">
        <f t="shared" si="18"/>
        <v>2</v>
      </c>
      <c r="R629">
        <v>0.05</v>
      </c>
      <c r="S629">
        <v>52.4</v>
      </c>
      <c r="T629">
        <v>16.11</v>
      </c>
      <c r="U629">
        <v>85</v>
      </c>
      <c r="V629">
        <f t="shared" si="19"/>
        <v>4470.0599999999995</v>
      </c>
      <c r="W629">
        <v>29350</v>
      </c>
      <c r="X629" t="s">
        <v>3010</v>
      </c>
    </row>
    <row r="630" spans="1:24" x14ac:dyDescent="0.35">
      <c r="A630">
        <v>1193</v>
      </c>
      <c r="B630" t="s">
        <v>1347</v>
      </c>
      <c r="C630" t="s">
        <v>33</v>
      </c>
      <c r="D630" t="s">
        <v>83</v>
      </c>
      <c r="E630" t="s">
        <v>35</v>
      </c>
      <c r="F630" t="s">
        <v>44</v>
      </c>
      <c r="G630" t="s">
        <v>45</v>
      </c>
      <c r="H630" t="s">
        <v>46</v>
      </c>
      <c r="I630" t="s">
        <v>1349</v>
      </c>
      <c r="J630" t="s">
        <v>28</v>
      </c>
      <c r="K630" t="s">
        <v>107</v>
      </c>
      <c r="L630" t="s">
        <v>370</v>
      </c>
      <c r="M630" t="s">
        <v>62</v>
      </c>
      <c r="N630">
        <v>20016</v>
      </c>
      <c r="O630" s="1">
        <v>42060</v>
      </c>
      <c r="P630" s="1">
        <v>42061</v>
      </c>
      <c r="Q630" s="5">
        <f t="shared" si="18"/>
        <v>1</v>
      </c>
      <c r="R630">
        <v>0.05</v>
      </c>
      <c r="S630">
        <v>36.549999999999997</v>
      </c>
      <c r="T630">
        <v>13.89</v>
      </c>
      <c r="U630">
        <v>83</v>
      </c>
      <c r="V630">
        <f t="shared" si="19"/>
        <v>3047.4899999999993</v>
      </c>
      <c r="W630">
        <v>29350</v>
      </c>
      <c r="X630" t="s">
        <v>3010</v>
      </c>
    </row>
    <row r="631" spans="1:24" x14ac:dyDescent="0.35">
      <c r="A631">
        <v>1199</v>
      </c>
      <c r="B631" t="s">
        <v>1350</v>
      </c>
      <c r="C631" t="s">
        <v>33</v>
      </c>
      <c r="D631" t="s">
        <v>34</v>
      </c>
      <c r="E631" t="s">
        <v>35</v>
      </c>
      <c r="F631" t="s">
        <v>44</v>
      </c>
      <c r="G631" t="s">
        <v>74</v>
      </c>
      <c r="H631" t="s">
        <v>69</v>
      </c>
      <c r="I631" t="s">
        <v>1351</v>
      </c>
      <c r="J631" t="s">
        <v>28</v>
      </c>
      <c r="K631" t="s">
        <v>107</v>
      </c>
      <c r="L631" t="s">
        <v>1352</v>
      </c>
      <c r="M631" t="s">
        <v>1353</v>
      </c>
      <c r="N631">
        <v>3060</v>
      </c>
      <c r="O631" s="1">
        <v>42060</v>
      </c>
      <c r="P631" s="1">
        <v>42063</v>
      </c>
      <c r="Q631" s="5">
        <f t="shared" si="18"/>
        <v>3</v>
      </c>
      <c r="R631">
        <v>0.1</v>
      </c>
      <c r="S631">
        <v>15.14</v>
      </c>
      <c r="T631">
        <v>4.53</v>
      </c>
      <c r="U631">
        <v>5</v>
      </c>
      <c r="V631">
        <f t="shared" si="19"/>
        <v>80.13000000000001</v>
      </c>
      <c r="W631">
        <v>87585</v>
      </c>
      <c r="X631" t="s">
        <v>3010</v>
      </c>
    </row>
    <row r="632" spans="1:24" x14ac:dyDescent="0.35">
      <c r="A632">
        <v>1200</v>
      </c>
      <c r="B632" t="s">
        <v>1354</v>
      </c>
      <c r="C632" t="s">
        <v>33</v>
      </c>
      <c r="D632" t="s">
        <v>34</v>
      </c>
      <c r="E632" t="s">
        <v>35</v>
      </c>
      <c r="F632" t="s">
        <v>44</v>
      </c>
      <c r="G632" t="s">
        <v>68</v>
      </c>
      <c r="H632" t="s">
        <v>69</v>
      </c>
      <c r="I632" t="s">
        <v>1348</v>
      </c>
      <c r="J632" t="s">
        <v>28</v>
      </c>
      <c r="K632" t="s">
        <v>107</v>
      </c>
      <c r="L632" t="s">
        <v>393</v>
      </c>
      <c r="M632" t="s">
        <v>1355</v>
      </c>
      <c r="N632">
        <v>7407</v>
      </c>
      <c r="O632" s="1">
        <v>42060</v>
      </c>
      <c r="P632" s="1">
        <v>42062</v>
      </c>
      <c r="Q632" s="5">
        <f t="shared" si="18"/>
        <v>2</v>
      </c>
      <c r="R632">
        <v>0.05</v>
      </c>
      <c r="S632">
        <v>52.4</v>
      </c>
      <c r="T632">
        <v>16.11</v>
      </c>
      <c r="U632">
        <v>21</v>
      </c>
      <c r="V632">
        <f t="shared" si="19"/>
        <v>1116.4599999999998</v>
      </c>
      <c r="W632">
        <v>87585</v>
      </c>
      <c r="X632" t="s">
        <v>3010</v>
      </c>
    </row>
    <row r="633" spans="1:24" x14ac:dyDescent="0.35">
      <c r="A633">
        <v>1202</v>
      </c>
      <c r="B633" t="s">
        <v>1356</v>
      </c>
      <c r="C633" t="s">
        <v>33</v>
      </c>
      <c r="D633" t="s">
        <v>83</v>
      </c>
      <c r="E633" t="s">
        <v>35</v>
      </c>
      <c r="F633" t="s">
        <v>44</v>
      </c>
      <c r="G633" t="s">
        <v>45</v>
      </c>
      <c r="H633" t="s">
        <v>46</v>
      </c>
      <c r="I633" t="s">
        <v>1349</v>
      </c>
      <c r="J633" t="s">
        <v>28</v>
      </c>
      <c r="K633" t="s">
        <v>107</v>
      </c>
      <c r="L633" t="s">
        <v>393</v>
      </c>
      <c r="M633" t="s">
        <v>1357</v>
      </c>
      <c r="N633">
        <v>7079</v>
      </c>
      <c r="O633" s="1">
        <v>42060</v>
      </c>
      <c r="P633" s="1">
        <v>42061</v>
      </c>
      <c r="Q633" s="5">
        <f t="shared" si="18"/>
        <v>1</v>
      </c>
      <c r="R633">
        <v>0.05</v>
      </c>
      <c r="S633">
        <v>36.549999999999997</v>
      </c>
      <c r="T633">
        <v>13.89</v>
      </c>
      <c r="U633">
        <v>21</v>
      </c>
      <c r="V633">
        <f t="shared" si="19"/>
        <v>781.39</v>
      </c>
      <c r="W633">
        <v>87585</v>
      </c>
      <c r="X633" t="s">
        <v>3010</v>
      </c>
    </row>
    <row r="634" spans="1:24" x14ac:dyDescent="0.35">
      <c r="A634">
        <v>2361</v>
      </c>
      <c r="B634" t="s">
        <v>1358</v>
      </c>
      <c r="C634" t="s">
        <v>33</v>
      </c>
      <c r="D634" t="s">
        <v>34</v>
      </c>
      <c r="E634" t="s">
        <v>90</v>
      </c>
      <c r="F634" t="s">
        <v>36</v>
      </c>
      <c r="G634" t="s">
        <v>37</v>
      </c>
      <c r="H634" t="s">
        <v>38</v>
      </c>
      <c r="I634" t="s">
        <v>1170</v>
      </c>
      <c r="J634" t="s">
        <v>28</v>
      </c>
      <c r="K634" t="s">
        <v>29</v>
      </c>
      <c r="L634" t="s">
        <v>119</v>
      </c>
      <c r="M634" t="s">
        <v>1359</v>
      </c>
      <c r="N634">
        <v>32259</v>
      </c>
      <c r="O634" s="1">
        <v>42060</v>
      </c>
      <c r="P634" s="1">
        <v>42061</v>
      </c>
      <c r="Q634" s="5">
        <f t="shared" si="18"/>
        <v>1</v>
      </c>
      <c r="R634">
        <v>0.06</v>
      </c>
      <c r="S634">
        <v>8.33</v>
      </c>
      <c r="T634">
        <v>1.99</v>
      </c>
      <c r="U634">
        <v>1</v>
      </c>
      <c r="V634">
        <f t="shared" si="19"/>
        <v>10.26</v>
      </c>
      <c r="W634">
        <v>88266</v>
      </c>
      <c r="X634" t="s">
        <v>3007</v>
      </c>
    </row>
    <row r="635" spans="1:24" x14ac:dyDescent="0.35">
      <c r="A635">
        <v>851</v>
      </c>
      <c r="B635" t="s">
        <v>1360</v>
      </c>
      <c r="C635" t="s">
        <v>43</v>
      </c>
      <c r="D635" t="s">
        <v>34</v>
      </c>
      <c r="E635" t="s">
        <v>90</v>
      </c>
      <c r="F635" t="s">
        <v>24</v>
      </c>
      <c r="G635" t="s">
        <v>122</v>
      </c>
      <c r="H635" t="s">
        <v>60</v>
      </c>
      <c r="I635" t="s">
        <v>1361</v>
      </c>
      <c r="J635" t="s">
        <v>28</v>
      </c>
      <c r="K635" t="s">
        <v>55</v>
      </c>
      <c r="L635" t="s">
        <v>86</v>
      </c>
      <c r="M635" t="s">
        <v>1362</v>
      </c>
      <c r="N635">
        <v>91745</v>
      </c>
      <c r="O635" s="1">
        <v>42060</v>
      </c>
      <c r="P635" s="1">
        <v>42062</v>
      </c>
      <c r="Q635" s="5">
        <f t="shared" si="18"/>
        <v>2</v>
      </c>
      <c r="R635">
        <v>0.1</v>
      </c>
      <c r="S635">
        <v>50.98</v>
      </c>
      <c r="T635">
        <v>22.24</v>
      </c>
      <c r="U635">
        <v>6</v>
      </c>
      <c r="V635">
        <f t="shared" si="19"/>
        <v>328.02</v>
      </c>
      <c r="W635">
        <v>88568</v>
      </c>
      <c r="X635" t="s">
        <v>3009</v>
      </c>
    </row>
    <row r="636" spans="1:24" x14ac:dyDescent="0.35">
      <c r="A636">
        <v>2980</v>
      </c>
      <c r="B636" t="s">
        <v>817</v>
      </c>
      <c r="C636" t="s">
        <v>112</v>
      </c>
      <c r="D636" t="s">
        <v>34</v>
      </c>
      <c r="E636" t="s">
        <v>90</v>
      </c>
      <c r="F636" t="s">
        <v>44</v>
      </c>
      <c r="G636" t="s">
        <v>148</v>
      </c>
      <c r="H636" t="s">
        <v>69</v>
      </c>
      <c r="I636" t="s">
        <v>1363</v>
      </c>
      <c r="J636" t="s">
        <v>28</v>
      </c>
      <c r="K636" t="s">
        <v>107</v>
      </c>
      <c r="L636" t="s">
        <v>313</v>
      </c>
      <c r="M636" t="s">
        <v>819</v>
      </c>
      <c r="N636">
        <v>44870</v>
      </c>
      <c r="O636" s="1">
        <v>42060</v>
      </c>
      <c r="P636" s="1">
        <v>42062</v>
      </c>
      <c r="Q636" s="5">
        <f t="shared" si="18"/>
        <v>2</v>
      </c>
      <c r="R636">
        <v>7.0000000000000007E-2</v>
      </c>
      <c r="S636">
        <v>2.61</v>
      </c>
      <c r="T636">
        <v>0.5</v>
      </c>
      <c r="U636">
        <v>6</v>
      </c>
      <c r="V636">
        <f t="shared" si="19"/>
        <v>16.09</v>
      </c>
      <c r="W636">
        <v>86547</v>
      </c>
      <c r="X636" t="s">
        <v>3010</v>
      </c>
    </row>
    <row r="637" spans="1:24" x14ac:dyDescent="0.35">
      <c r="A637">
        <v>868</v>
      </c>
      <c r="B637" t="s">
        <v>1364</v>
      </c>
      <c r="C637" t="s">
        <v>66</v>
      </c>
      <c r="D637" t="s">
        <v>83</v>
      </c>
      <c r="E637" t="s">
        <v>90</v>
      </c>
      <c r="F637" t="s">
        <v>24</v>
      </c>
      <c r="G637" t="s">
        <v>122</v>
      </c>
      <c r="H637" t="s">
        <v>69</v>
      </c>
      <c r="I637" t="s">
        <v>1365</v>
      </c>
      <c r="J637" t="s">
        <v>28</v>
      </c>
      <c r="K637" t="s">
        <v>48</v>
      </c>
      <c r="L637" t="s">
        <v>80</v>
      </c>
      <c r="M637" t="s">
        <v>1366</v>
      </c>
      <c r="N637">
        <v>55126</v>
      </c>
      <c r="O637" s="1">
        <v>42060</v>
      </c>
      <c r="P637" s="1">
        <v>42062</v>
      </c>
      <c r="Q637" s="5">
        <f t="shared" si="18"/>
        <v>2</v>
      </c>
      <c r="R637">
        <v>0.04</v>
      </c>
      <c r="S637">
        <v>29.18</v>
      </c>
      <c r="T637">
        <v>8.5500000000000007</v>
      </c>
      <c r="U637">
        <v>10</v>
      </c>
      <c r="V637">
        <f t="shared" si="19"/>
        <v>300.31</v>
      </c>
      <c r="W637">
        <v>91194</v>
      </c>
      <c r="X637" t="s">
        <v>3008</v>
      </c>
    </row>
    <row r="638" spans="1:24" x14ac:dyDescent="0.35">
      <c r="A638">
        <v>868</v>
      </c>
      <c r="B638" t="s">
        <v>1364</v>
      </c>
      <c r="C638" t="s">
        <v>66</v>
      </c>
      <c r="D638" t="s">
        <v>34</v>
      </c>
      <c r="E638" t="s">
        <v>90</v>
      </c>
      <c r="F638" t="s">
        <v>44</v>
      </c>
      <c r="G638" t="s">
        <v>74</v>
      </c>
      <c r="H638" t="s">
        <v>60</v>
      </c>
      <c r="I638" t="s">
        <v>703</v>
      </c>
      <c r="J638" t="s">
        <v>28</v>
      </c>
      <c r="K638" t="s">
        <v>48</v>
      </c>
      <c r="L638" t="s">
        <v>80</v>
      </c>
      <c r="M638" t="s">
        <v>1366</v>
      </c>
      <c r="N638">
        <v>55126</v>
      </c>
      <c r="O638" s="1">
        <v>42060</v>
      </c>
      <c r="P638" s="1">
        <v>42062</v>
      </c>
      <c r="Q638" s="5">
        <f t="shared" si="18"/>
        <v>2</v>
      </c>
      <c r="R638">
        <v>0</v>
      </c>
      <c r="S638">
        <v>80.98</v>
      </c>
      <c r="T638">
        <v>35</v>
      </c>
      <c r="U638">
        <v>8</v>
      </c>
      <c r="V638">
        <f t="shared" si="19"/>
        <v>682.84</v>
      </c>
      <c r="W638">
        <v>91194</v>
      </c>
      <c r="X638" t="s">
        <v>3008</v>
      </c>
    </row>
    <row r="639" spans="1:24" x14ac:dyDescent="0.35">
      <c r="A639">
        <v>907</v>
      </c>
      <c r="B639" t="s">
        <v>1367</v>
      </c>
      <c r="C639" t="s">
        <v>21</v>
      </c>
      <c r="D639" t="s">
        <v>34</v>
      </c>
      <c r="E639" t="s">
        <v>67</v>
      </c>
      <c r="F639" t="s">
        <v>36</v>
      </c>
      <c r="G639" t="s">
        <v>131</v>
      </c>
      <c r="H639" t="s">
        <v>46</v>
      </c>
      <c r="I639" t="s">
        <v>1368</v>
      </c>
      <c r="J639" t="s">
        <v>28</v>
      </c>
      <c r="K639" t="s">
        <v>29</v>
      </c>
      <c r="L639" t="s">
        <v>384</v>
      </c>
      <c r="M639" t="s">
        <v>462</v>
      </c>
      <c r="N639">
        <v>42420</v>
      </c>
      <c r="O639" s="1">
        <v>42061</v>
      </c>
      <c r="P639" s="1">
        <v>42062</v>
      </c>
      <c r="Q639" s="5">
        <f t="shared" si="18"/>
        <v>1</v>
      </c>
      <c r="R639">
        <v>0.09</v>
      </c>
      <c r="S639">
        <v>35.99</v>
      </c>
      <c r="T639">
        <v>5.99</v>
      </c>
      <c r="U639">
        <v>5</v>
      </c>
      <c r="V639">
        <f t="shared" si="19"/>
        <v>185.85000000000002</v>
      </c>
      <c r="W639">
        <v>86459</v>
      </c>
      <c r="X639" t="s">
        <v>3007</v>
      </c>
    </row>
    <row r="640" spans="1:24" x14ac:dyDescent="0.35">
      <c r="A640">
        <v>1639</v>
      </c>
      <c r="B640" t="s">
        <v>1369</v>
      </c>
      <c r="C640" t="s">
        <v>21</v>
      </c>
      <c r="D640" t="s">
        <v>34</v>
      </c>
      <c r="E640" t="s">
        <v>67</v>
      </c>
      <c r="F640" t="s">
        <v>44</v>
      </c>
      <c r="G640" t="s">
        <v>84</v>
      </c>
      <c r="H640" t="s">
        <v>69</v>
      </c>
      <c r="I640" t="s">
        <v>1302</v>
      </c>
      <c r="J640" t="s">
        <v>28</v>
      </c>
      <c r="K640" t="s">
        <v>107</v>
      </c>
      <c r="L640" t="s">
        <v>244</v>
      </c>
      <c r="M640" t="s">
        <v>1370</v>
      </c>
      <c r="N640">
        <v>6901</v>
      </c>
      <c r="O640" s="1">
        <v>42061</v>
      </c>
      <c r="P640" s="1">
        <v>42063</v>
      </c>
      <c r="Q640" s="5">
        <f t="shared" si="18"/>
        <v>2</v>
      </c>
      <c r="R640">
        <v>0.08</v>
      </c>
      <c r="S640">
        <v>55.48</v>
      </c>
      <c r="T640">
        <v>6.79</v>
      </c>
      <c r="U640">
        <v>4</v>
      </c>
      <c r="V640">
        <f t="shared" si="19"/>
        <v>228.62999999999997</v>
      </c>
      <c r="W640">
        <v>89705</v>
      </c>
      <c r="X640" t="s">
        <v>3010</v>
      </c>
    </row>
    <row r="641" spans="1:24" x14ac:dyDescent="0.35">
      <c r="A641">
        <v>2114</v>
      </c>
      <c r="B641" t="s">
        <v>1371</v>
      </c>
      <c r="C641" t="s">
        <v>21</v>
      </c>
      <c r="D641" t="s">
        <v>22</v>
      </c>
      <c r="E641" t="s">
        <v>90</v>
      </c>
      <c r="F641" t="s">
        <v>24</v>
      </c>
      <c r="G641" t="s">
        <v>105</v>
      </c>
      <c r="H641" t="s">
        <v>53</v>
      </c>
      <c r="I641" t="s">
        <v>1372</v>
      </c>
      <c r="J641" t="s">
        <v>28</v>
      </c>
      <c r="K641" t="s">
        <v>29</v>
      </c>
      <c r="L641" t="s">
        <v>238</v>
      </c>
      <c r="M641" t="s">
        <v>1373</v>
      </c>
      <c r="N641">
        <v>23518</v>
      </c>
      <c r="O641" s="1">
        <v>42061</v>
      </c>
      <c r="P641" s="1">
        <v>42062</v>
      </c>
      <c r="Q641" s="5">
        <f t="shared" si="18"/>
        <v>1</v>
      </c>
      <c r="R641">
        <v>7.0000000000000007E-2</v>
      </c>
      <c r="S641">
        <v>226.67</v>
      </c>
      <c r="T641">
        <v>28.16</v>
      </c>
      <c r="U641">
        <v>1</v>
      </c>
      <c r="V641">
        <f t="shared" si="19"/>
        <v>254.76</v>
      </c>
      <c r="W641">
        <v>88405</v>
      </c>
      <c r="X641" t="s">
        <v>3007</v>
      </c>
    </row>
    <row r="642" spans="1:24" x14ac:dyDescent="0.35">
      <c r="A642">
        <v>2114</v>
      </c>
      <c r="B642" t="s">
        <v>1371</v>
      </c>
      <c r="C642" t="s">
        <v>21</v>
      </c>
      <c r="D642" t="s">
        <v>22</v>
      </c>
      <c r="E642" t="s">
        <v>90</v>
      </c>
      <c r="F642" t="s">
        <v>44</v>
      </c>
      <c r="G642" t="s">
        <v>74</v>
      </c>
      <c r="H642" t="s">
        <v>53</v>
      </c>
      <c r="I642" t="s">
        <v>1086</v>
      </c>
      <c r="J642" t="s">
        <v>28</v>
      </c>
      <c r="K642" t="s">
        <v>29</v>
      </c>
      <c r="L642" t="s">
        <v>238</v>
      </c>
      <c r="M642" t="s">
        <v>1373</v>
      </c>
      <c r="N642">
        <v>23518</v>
      </c>
      <c r="O642" s="1">
        <v>42061</v>
      </c>
      <c r="P642" s="1">
        <v>42063</v>
      </c>
      <c r="Q642" s="5">
        <f t="shared" si="18"/>
        <v>2</v>
      </c>
      <c r="R642">
        <v>0.08</v>
      </c>
      <c r="S642">
        <v>20.98</v>
      </c>
      <c r="T642">
        <v>53.03</v>
      </c>
      <c r="U642">
        <v>20</v>
      </c>
      <c r="V642">
        <f t="shared" si="19"/>
        <v>472.55</v>
      </c>
      <c r="W642">
        <v>88405</v>
      </c>
      <c r="X642" t="s">
        <v>3007</v>
      </c>
    </row>
    <row r="643" spans="1:24" x14ac:dyDescent="0.35">
      <c r="A643">
        <v>2979</v>
      </c>
      <c r="B643" t="s">
        <v>814</v>
      </c>
      <c r="C643" t="s">
        <v>21</v>
      </c>
      <c r="D643" t="s">
        <v>34</v>
      </c>
      <c r="E643" t="s">
        <v>90</v>
      </c>
      <c r="F643" t="s">
        <v>44</v>
      </c>
      <c r="G643" t="s">
        <v>68</v>
      </c>
      <c r="H643" t="s">
        <v>69</v>
      </c>
      <c r="I643" t="s">
        <v>1374</v>
      </c>
      <c r="J643" t="s">
        <v>28</v>
      </c>
      <c r="K643" t="s">
        <v>48</v>
      </c>
      <c r="L643" t="s">
        <v>561</v>
      </c>
      <c r="M643" t="s">
        <v>816</v>
      </c>
      <c r="N643">
        <v>58601</v>
      </c>
      <c r="O643" s="1">
        <v>42061</v>
      </c>
      <c r="P643" s="1">
        <v>42063</v>
      </c>
      <c r="Q643" s="5">
        <f t="shared" ref="Q643:Q706" si="20">(P643-O643)</f>
        <v>2</v>
      </c>
      <c r="R643">
        <v>0.02</v>
      </c>
      <c r="S643">
        <v>5.34</v>
      </c>
      <c r="T643">
        <v>2.99</v>
      </c>
      <c r="U643">
        <v>6</v>
      </c>
      <c r="V643">
        <f t="shared" ref="V643:V706" si="21">((U643*S643)+T643)-R643</f>
        <v>35.01</v>
      </c>
      <c r="W643">
        <v>86545</v>
      </c>
      <c r="X643" t="s">
        <v>3008</v>
      </c>
    </row>
    <row r="644" spans="1:24" x14ac:dyDescent="0.35">
      <c r="A644">
        <v>2979</v>
      </c>
      <c r="B644" t="s">
        <v>814</v>
      </c>
      <c r="C644" t="s">
        <v>21</v>
      </c>
      <c r="D644" t="s">
        <v>34</v>
      </c>
      <c r="E644" t="s">
        <v>90</v>
      </c>
      <c r="F644" t="s">
        <v>44</v>
      </c>
      <c r="G644" t="s">
        <v>68</v>
      </c>
      <c r="H644" t="s">
        <v>69</v>
      </c>
      <c r="I644" t="s">
        <v>1375</v>
      </c>
      <c r="J644" t="s">
        <v>28</v>
      </c>
      <c r="K644" t="s">
        <v>48</v>
      </c>
      <c r="L644" t="s">
        <v>561</v>
      </c>
      <c r="M644" t="s">
        <v>816</v>
      </c>
      <c r="N644">
        <v>58601</v>
      </c>
      <c r="O644" s="1">
        <v>42061</v>
      </c>
      <c r="P644" s="1">
        <v>42062</v>
      </c>
      <c r="Q644" s="5">
        <f t="shared" si="20"/>
        <v>1</v>
      </c>
      <c r="R644">
        <v>0.03</v>
      </c>
      <c r="S644">
        <v>40.98</v>
      </c>
      <c r="T644">
        <v>7.47</v>
      </c>
      <c r="U644">
        <v>6</v>
      </c>
      <c r="V644">
        <f t="shared" si="21"/>
        <v>253.32</v>
      </c>
      <c r="W644">
        <v>86545</v>
      </c>
      <c r="X644" t="s">
        <v>3008</v>
      </c>
    </row>
    <row r="645" spans="1:24" x14ac:dyDescent="0.35">
      <c r="A645">
        <v>573</v>
      </c>
      <c r="B645" t="s">
        <v>1376</v>
      </c>
      <c r="C645" t="s">
        <v>33</v>
      </c>
      <c r="D645" t="s">
        <v>34</v>
      </c>
      <c r="E645" t="s">
        <v>90</v>
      </c>
      <c r="F645" t="s">
        <v>44</v>
      </c>
      <c r="G645" t="s">
        <v>74</v>
      </c>
      <c r="H645" t="s">
        <v>69</v>
      </c>
      <c r="I645" t="s">
        <v>1377</v>
      </c>
      <c r="J645" t="s">
        <v>28</v>
      </c>
      <c r="K645" t="s">
        <v>48</v>
      </c>
      <c r="L645" t="s">
        <v>99</v>
      </c>
      <c r="M645" t="s">
        <v>1378</v>
      </c>
      <c r="N645">
        <v>61554</v>
      </c>
      <c r="O645" s="1">
        <v>42061</v>
      </c>
      <c r="P645" s="1">
        <v>42062</v>
      </c>
      <c r="Q645" s="5">
        <f t="shared" si="20"/>
        <v>1</v>
      </c>
      <c r="R645">
        <v>0.08</v>
      </c>
      <c r="S645">
        <v>415.88</v>
      </c>
      <c r="T645">
        <v>11.37</v>
      </c>
      <c r="U645">
        <v>1</v>
      </c>
      <c r="V645">
        <f t="shared" si="21"/>
        <v>427.17</v>
      </c>
      <c r="W645">
        <v>86556</v>
      </c>
      <c r="X645" t="s">
        <v>3008</v>
      </c>
    </row>
    <row r="646" spans="1:24" x14ac:dyDescent="0.35">
      <c r="A646">
        <v>1665</v>
      </c>
      <c r="B646" t="s">
        <v>1379</v>
      </c>
      <c r="C646" t="s">
        <v>33</v>
      </c>
      <c r="D646" t="s">
        <v>34</v>
      </c>
      <c r="E646" t="s">
        <v>35</v>
      </c>
      <c r="F646" t="s">
        <v>44</v>
      </c>
      <c r="G646" t="s">
        <v>84</v>
      </c>
      <c r="H646" t="s">
        <v>46</v>
      </c>
      <c r="I646" t="s">
        <v>1380</v>
      </c>
      <c r="J646" t="s">
        <v>28</v>
      </c>
      <c r="K646" t="s">
        <v>55</v>
      </c>
      <c r="L646" t="s">
        <v>86</v>
      </c>
      <c r="M646" t="s">
        <v>1381</v>
      </c>
      <c r="N646">
        <v>92653</v>
      </c>
      <c r="O646" s="1">
        <v>42061</v>
      </c>
      <c r="P646" s="1">
        <v>42062</v>
      </c>
      <c r="Q646" s="5">
        <f t="shared" si="20"/>
        <v>1</v>
      </c>
      <c r="R646">
        <v>0.1</v>
      </c>
      <c r="S646">
        <v>3.6</v>
      </c>
      <c r="T646">
        <v>2.2000000000000002</v>
      </c>
      <c r="U646">
        <v>2</v>
      </c>
      <c r="V646">
        <f t="shared" si="21"/>
        <v>9.3000000000000007</v>
      </c>
      <c r="W646">
        <v>90678</v>
      </c>
      <c r="X646" t="s">
        <v>3009</v>
      </c>
    </row>
    <row r="647" spans="1:24" x14ac:dyDescent="0.35">
      <c r="A647">
        <v>865</v>
      </c>
      <c r="B647" t="s">
        <v>1382</v>
      </c>
      <c r="C647" t="s">
        <v>43</v>
      </c>
      <c r="D647" t="s">
        <v>83</v>
      </c>
      <c r="E647" t="s">
        <v>90</v>
      </c>
      <c r="F647" t="s">
        <v>44</v>
      </c>
      <c r="G647" t="s">
        <v>84</v>
      </c>
      <c r="H647" t="s">
        <v>69</v>
      </c>
      <c r="I647" t="s">
        <v>1383</v>
      </c>
      <c r="J647" t="s">
        <v>28</v>
      </c>
      <c r="K647" t="s">
        <v>48</v>
      </c>
      <c r="L647" t="s">
        <v>49</v>
      </c>
      <c r="M647" t="s">
        <v>1038</v>
      </c>
      <c r="N647">
        <v>46312</v>
      </c>
      <c r="O647" s="1">
        <v>42061</v>
      </c>
      <c r="P647" s="1">
        <v>42065</v>
      </c>
      <c r="Q647" s="5">
        <f t="shared" si="20"/>
        <v>4</v>
      </c>
      <c r="R647">
        <v>0.04</v>
      </c>
      <c r="S647">
        <v>6.48</v>
      </c>
      <c r="T647">
        <v>5.16</v>
      </c>
      <c r="U647">
        <v>12</v>
      </c>
      <c r="V647">
        <f t="shared" si="21"/>
        <v>82.88</v>
      </c>
      <c r="W647">
        <v>90675</v>
      </c>
      <c r="X647" t="s">
        <v>3008</v>
      </c>
    </row>
    <row r="648" spans="1:24" x14ac:dyDescent="0.35">
      <c r="A648">
        <v>621</v>
      </c>
      <c r="B648" t="s">
        <v>1384</v>
      </c>
      <c r="C648" t="s">
        <v>112</v>
      </c>
      <c r="D648" t="s">
        <v>34</v>
      </c>
      <c r="E648" t="s">
        <v>67</v>
      </c>
      <c r="F648" t="s">
        <v>44</v>
      </c>
      <c r="G648" t="s">
        <v>84</v>
      </c>
      <c r="H648" t="s">
        <v>46</v>
      </c>
      <c r="I648" t="s">
        <v>848</v>
      </c>
      <c r="J648" t="s">
        <v>28</v>
      </c>
      <c r="K648" t="s">
        <v>107</v>
      </c>
      <c r="L648" t="s">
        <v>244</v>
      </c>
      <c r="M648" t="s">
        <v>1385</v>
      </c>
      <c r="N648">
        <v>6111</v>
      </c>
      <c r="O648" s="1">
        <v>42061</v>
      </c>
      <c r="P648" s="1">
        <v>42062</v>
      </c>
      <c r="Q648" s="5">
        <f t="shared" si="20"/>
        <v>1</v>
      </c>
      <c r="R648">
        <v>0.1</v>
      </c>
      <c r="S648">
        <v>6.88</v>
      </c>
      <c r="T648">
        <v>2</v>
      </c>
      <c r="U648">
        <v>5</v>
      </c>
      <c r="V648">
        <f t="shared" si="21"/>
        <v>36.299999999999997</v>
      </c>
      <c r="W648">
        <v>91432</v>
      </c>
      <c r="X648" t="s">
        <v>3010</v>
      </c>
    </row>
    <row r="649" spans="1:24" x14ac:dyDescent="0.35">
      <c r="A649">
        <v>622</v>
      </c>
      <c r="B649" t="s">
        <v>1386</v>
      </c>
      <c r="C649" t="s">
        <v>112</v>
      </c>
      <c r="D649" t="s">
        <v>34</v>
      </c>
      <c r="E649" t="s">
        <v>67</v>
      </c>
      <c r="F649" t="s">
        <v>36</v>
      </c>
      <c r="G649" t="s">
        <v>131</v>
      </c>
      <c r="H649" t="s">
        <v>69</v>
      </c>
      <c r="I649" t="s">
        <v>1339</v>
      </c>
      <c r="J649" t="s">
        <v>28</v>
      </c>
      <c r="K649" t="s">
        <v>107</v>
      </c>
      <c r="L649" t="s">
        <v>327</v>
      </c>
      <c r="M649" t="s">
        <v>1200</v>
      </c>
      <c r="N649">
        <v>4210</v>
      </c>
      <c r="O649" s="1">
        <v>42061</v>
      </c>
      <c r="P649" s="1">
        <v>42063</v>
      </c>
      <c r="Q649" s="5">
        <f t="shared" si="20"/>
        <v>2</v>
      </c>
      <c r="R649">
        <v>0.06</v>
      </c>
      <c r="S649">
        <v>195.99</v>
      </c>
      <c r="T649">
        <v>8.99</v>
      </c>
      <c r="U649">
        <v>6</v>
      </c>
      <c r="V649">
        <f t="shared" si="21"/>
        <v>1184.8700000000001</v>
      </c>
      <c r="W649">
        <v>91432</v>
      </c>
      <c r="X649" t="s">
        <v>3010</v>
      </c>
    </row>
    <row r="650" spans="1:24" x14ac:dyDescent="0.35">
      <c r="A650">
        <v>3063</v>
      </c>
      <c r="B650" t="s">
        <v>1387</v>
      </c>
      <c r="C650" t="s">
        <v>112</v>
      </c>
      <c r="D650" t="s">
        <v>34</v>
      </c>
      <c r="E650" t="s">
        <v>35</v>
      </c>
      <c r="F650" t="s">
        <v>36</v>
      </c>
      <c r="G650" t="s">
        <v>37</v>
      </c>
      <c r="H650" t="s">
        <v>38</v>
      </c>
      <c r="I650" t="s">
        <v>1170</v>
      </c>
      <c r="J650" t="s">
        <v>28</v>
      </c>
      <c r="K650" t="s">
        <v>55</v>
      </c>
      <c r="L650" t="s">
        <v>62</v>
      </c>
      <c r="M650" t="s">
        <v>1388</v>
      </c>
      <c r="N650">
        <v>98034</v>
      </c>
      <c r="O650" s="1">
        <v>42061</v>
      </c>
      <c r="P650" s="1">
        <v>42063</v>
      </c>
      <c r="Q650" s="5">
        <f t="shared" si="20"/>
        <v>2</v>
      </c>
      <c r="R650">
        <v>7.0000000000000007E-2</v>
      </c>
      <c r="S650">
        <v>8.33</v>
      </c>
      <c r="T650">
        <v>1.99</v>
      </c>
      <c r="U650">
        <v>6</v>
      </c>
      <c r="V650">
        <f t="shared" si="21"/>
        <v>51.900000000000006</v>
      </c>
      <c r="W650">
        <v>88447</v>
      </c>
      <c r="X650" t="s">
        <v>3009</v>
      </c>
    </row>
    <row r="651" spans="1:24" x14ac:dyDescent="0.35">
      <c r="A651">
        <v>3063</v>
      </c>
      <c r="B651" t="s">
        <v>1387</v>
      </c>
      <c r="C651" t="s">
        <v>112</v>
      </c>
      <c r="D651" t="s">
        <v>34</v>
      </c>
      <c r="E651" t="s">
        <v>35</v>
      </c>
      <c r="F651" t="s">
        <v>36</v>
      </c>
      <c r="G651" t="s">
        <v>59</v>
      </c>
      <c r="H651" t="s">
        <v>60</v>
      </c>
      <c r="I651" t="s">
        <v>1389</v>
      </c>
      <c r="J651" t="s">
        <v>28</v>
      </c>
      <c r="K651" t="s">
        <v>55</v>
      </c>
      <c r="L651" t="s">
        <v>62</v>
      </c>
      <c r="M651" t="s">
        <v>1388</v>
      </c>
      <c r="N651">
        <v>98034</v>
      </c>
      <c r="O651" s="1">
        <v>42061</v>
      </c>
      <c r="P651" s="1">
        <v>42062</v>
      </c>
      <c r="Q651" s="5">
        <f t="shared" si="20"/>
        <v>1</v>
      </c>
      <c r="R651">
        <v>0.03</v>
      </c>
      <c r="S651">
        <v>499.99</v>
      </c>
      <c r="T651">
        <v>24.49</v>
      </c>
      <c r="U651">
        <v>5</v>
      </c>
      <c r="V651">
        <f t="shared" si="21"/>
        <v>2524.4099999999994</v>
      </c>
      <c r="W651">
        <v>88447</v>
      </c>
      <c r="X651" t="s">
        <v>3009</v>
      </c>
    </row>
    <row r="652" spans="1:24" x14ac:dyDescent="0.35">
      <c r="A652">
        <v>1916</v>
      </c>
      <c r="B652" t="s">
        <v>1390</v>
      </c>
      <c r="C652" t="s">
        <v>21</v>
      </c>
      <c r="D652" t="s">
        <v>34</v>
      </c>
      <c r="E652" t="s">
        <v>67</v>
      </c>
      <c r="F652" t="s">
        <v>36</v>
      </c>
      <c r="G652" t="s">
        <v>52</v>
      </c>
      <c r="H652" t="s">
        <v>140</v>
      </c>
      <c r="I652" t="s">
        <v>1391</v>
      </c>
      <c r="J652" t="s">
        <v>28</v>
      </c>
      <c r="K652" t="s">
        <v>29</v>
      </c>
      <c r="L652" t="s">
        <v>40</v>
      </c>
      <c r="M652" t="s">
        <v>1392</v>
      </c>
      <c r="N652">
        <v>72209</v>
      </c>
      <c r="O652" s="1">
        <v>42062</v>
      </c>
      <c r="P652" s="1">
        <v>42063</v>
      </c>
      <c r="Q652" s="5">
        <f t="shared" si="20"/>
        <v>1</v>
      </c>
      <c r="R652">
        <v>0.03</v>
      </c>
      <c r="S652">
        <v>11.99</v>
      </c>
      <c r="T652">
        <v>5.99</v>
      </c>
      <c r="U652">
        <v>7</v>
      </c>
      <c r="V652">
        <f t="shared" si="21"/>
        <v>89.89</v>
      </c>
      <c r="W652">
        <v>85893</v>
      </c>
      <c r="X652" t="s">
        <v>3007</v>
      </c>
    </row>
    <row r="653" spans="1:24" x14ac:dyDescent="0.35">
      <c r="A653">
        <v>1005</v>
      </c>
      <c r="B653" t="s">
        <v>1393</v>
      </c>
      <c r="C653" t="s">
        <v>33</v>
      </c>
      <c r="D653" t="s">
        <v>34</v>
      </c>
      <c r="E653" t="s">
        <v>23</v>
      </c>
      <c r="F653" t="s">
        <v>44</v>
      </c>
      <c r="G653" t="s">
        <v>84</v>
      </c>
      <c r="H653" t="s">
        <v>69</v>
      </c>
      <c r="I653" t="s">
        <v>1394</v>
      </c>
      <c r="J653" t="s">
        <v>28</v>
      </c>
      <c r="K653" t="s">
        <v>48</v>
      </c>
      <c r="L653" t="s">
        <v>99</v>
      </c>
      <c r="M653" t="s">
        <v>1395</v>
      </c>
      <c r="N653">
        <v>60089</v>
      </c>
      <c r="O653" s="1">
        <v>42062</v>
      </c>
      <c r="P653" s="1">
        <v>42063</v>
      </c>
      <c r="Q653" s="5">
        <f t="shared" si="20"/>
        <v>1</v>
      </c>
      <c r="R653">
        <v>0.02</v>
      </c>
      <c r="S653">
        <v>40.99</v>
      </c>
      <c r="T653">
        <v>17.48</v>
      </c>
      <c r="U653">
        <v>23</v>
      </c>
      <c r="V653">
        <f t="shared" si="21"/>
        <v>960.23000000000013</v>
      </c>
      <c r="W653">
        <v>90044</v>
      </c>
      <c r="X653" t="s">
        <v>3008</v>
      </c>
    </row>
    <row r="654" spans="1:24" x14ac:dyDescent="0.35">
      <c r="A654">
        <v>1044</v>
      </c>
      <c r="B654" t="s">
        <v>1396</v>
      </c>
      <c r="C654" t="s">
        <v>33</v>
      </c>
      <c r="D654" t="s">
        <v>34</v>
      </c>
      <c r="E654" t="s">
        <v>67</v>
      </c>
      <c r="F654" t="s">
        <v>44</v>
      </c>
      <c r="G654" t="s">
        <v>84</v>
      </c>
      <c r="H654" t="s">
        <v>69</v>
      </c>
      <c r="I654" t="s">
        <v>1046</v>
      </c>
      <c r="J654" t="s">
        <v>28</v>
      </c>
      <c r="K654" t="s">
        <v>55</v>
      </c>
      <c r="L654" t="s">
        <v>86</v>
      </c>
      <c r="M654" t="s">
        <v>96</v>
      </c>
      <c r="N654">
        <v>90004</v>
      </c>
      <c r="O654" s="1">
        <v>42062</v>
      </c>
      <c r="P654" s="1">
        <v>42063</v>
      </c>
      <c r="Q654" s="5">
        <f t="shared" si="20"/>
        <v>1</v>
      </c>
      <c r="R654">
        <v>0</v>
      </c>
      <c r="S654">
        <v>6.68</v>
      </c>
      <c r="T654">
        <v>5.66</v>
      </c>
      <c r="U654">
        <v>90</v>
      </c>
      <c r="V654">
        <f t="shared" si="21"/>
        <v>606.8599999999999</v>
      </c>
      <c r="W654">
        <v>47813</v>
      </c>
      <c r="X654" t="s">
        <v>3009</v>
      </c>
    </row>
    <row r="655" spans="1:24" x14ac:dyDescent="0.35">
      <c r="A655">
        <v>1047</v>
      </c>
      <c r="B655" t="s">
        <v>1397</v>
      </c>
      <c r="C655" t="s">
        <v>33</v>
      </c>
      <c r="D655" t="s">
        <v>34</v>
      </c>
      <c r="E655" t="s">
        <v>67</v>
      </c>
      <c r="F655" t="s">
        <v>44</v>
      </c>
      <c r="G655" t="s">
        <v>84</v>
      </c>
      <c r="H655" t="s">
        <v>69</v>
      </c>
      <c r="I655" t="s">
        <v>1046</v>
      </c>
      <c r="J655" t="s">
        <v>28</v>
      </c>
      <c r="K655" t="s">
        <v>107</v>
      </c>
      <c r="L655" t="s">
        <v>399</v>
      </c>
      <c r="M655" t="s">
        <v>784</v>
      </c>
      <c r="N655">
        <v>2109</v>
      </c>
      <c r="O655" s="1">
        <v>42062</v>
      </c>
      <c r="P655" s="1">
        <v>42063</v>
      </c>
      <c r="Q655" s="5">
        <f t="shared" si="20"/>
        <v>1</v>
      </c>
      <c r="R655">
        <v>0</v>
      </c>
      <c r="S655">
        <v>6.68</v>
      </c>
      <c r="T655">
        <v>5.66</v>
      </c>
      <c r="U655">
        <v>23</v>
      </c>
      <c r="V655">
        <f t="shared" si="21"/>
        <v>159.29999999999998</v>
      </c>
      <c r="W655">
        <v>89389</v>
      </c>
      <c r="X655" t="s">
        <v>3010</v>
      </c>
    </row>
    <row r="656" spans="1:24" x14ac:dyDescent="0.35">
      <c r="A656">
        <v>751</v>
      </c>
      <c r="B656" t="s">
        <v>1398</v>
      </c>
      <c r="C656" t="s">
        <v>43</v>
      </c>
      <c r="D656" t="s">
        <v>22</v>
      </c>
      <c r="E656" t="s">
        <v>90</v>
      </c>
      <c r="F656" t="s">
        <v>24</v>
      </c>
      <c r="G656" t="s">
        <v>113</v>
      </c>
      <c r="H656" t="s">
        <v>26</v>
      </c>
      <c r="I656" t="s">
        <v>1399</v>
      </c>
      <c r="J656" t="s">
        <v>28</v>
      </c>
      <c r="K656" t="s">
        <v>29</v>
      </c>
      <c r="L656" t="s">
        <v>384</v>
      </c>
      <c r="M656" t="s">
        <v>1400</v>
      </c>
      <c r="N656">
        <v>40324</v>
      </c>
      <c r="O656" s="1">
        <v>42062</v>
      </c>
      <c r="P656" s="1">
        <v>42069</v>
      </c>
      <c r="Q656" s="5">
        <f t="shared" si="20"/>
        <v>7</v>
      </c>
      <c r="R656">
        <v>0.06</v>
      </c>
      <c r="S656">
        <v>130.97999999999999</v>
      </c>
      <c r="T656">
        <v>54.74</v>
      </c>
      <c r="U656">
        <v>3</v>
      </c>
      <c r="V656">
        <f t="shared" si="21"/>
        <v>447.61999999999995</v>
      </c>
      <c r="W656">
        <v>91201</v>
      </c>
      <c r="X656" t="s">
        <v>3007</v>
      </c>
    </row>
    <row r="657" spans="1:24" x14ac:dyDescent="0.35">
      <c r="A657">
        <v>1754</v>
      </c>
      <c r="B657" t="s">
        <v>1401</v>
      </c>
      <c r="C657" t="s">
        <v>43</v>
      </c>
      <c r="D657" t="s">
        <v>34</v>
      </c>
      <c r="E657" t="s">
        <v>35</v>
      </c>
      <c r="F657" t="s">
        <v>36</v>
      </c>
      <c r="G657" t="s">
        <v>37</v>
      </c>
      <c r="H657" t="s">
        <v>38</v>
      </c>
      <c r="I657" t="s">
        <v>1402</v>
      </c>
      <c r="J657" t="s">
        <v>28</v>
      </c>
      <c r="K657" t="s">
        <v>55</v>
      </c>
      <c r="L657" t="s">
        <v>86</v>
      </c>
      <c r="M657" t="s">
        <v>1403</v>
      </c>
      <c r="N657">
        <v>90503</v>
      </c>
      <c r="O657" s="1">
        <v>42062</v>
      </c>
      <c r="P657" s="1">
        <v>42063</v>
      </c>
      <c r="Q657" s="5">
        <f t="shared" si="20"/>
        <v>1</v>
      </c>
      <c r="R657">
        <v>0.04</v>
      </c>
      <c r="S657">
        <v>8.5</v>
      </c>
      <c r="T657">
        <v>1.99</v>
      </c>
      <c r="U657">
        <v>14</v>
      </c>
      <c r="V657">
        <f t="shared" si="21"/>
        <v>120.94999999999999</v>
      </c>
      <c r="W657">
        <v>90178</v>
      </c>
      <c r="X657" t="s">
        <v>3009</v>
      </c>
    </row>
    <row r="658" spans="1:24" x14ac:dyDescent="0.35">
      <c r="A658">
        <v>1754</v>
      </c>
      <c r="B658" t="s">
        <v>1401</v>
      </c>
      <c r="C658" t="s">
        <v>43</v>
      </c>
      <c r="D658" t="s">
        <v>34</v>
      </c>
      <c r="E658" t="s">
        <v>35</v>
      </c>
      <c r="F658" t="s">
        <v>36</v>
      </c>
      <c r="G658" t="s">
        <v>52</v>
      </c>
      <c r="H658" t="s">
        <v>69</v>
      </c>
      <c r="I658" t="s">
        <v>624</v>
      </c>
      <c r="J658" t="s">
        <v>28</v>
      </c>
      <c r="K658" t="s">
        <v>55</v>
      </c>
      <c r="L658" t="s">
        <v>86</v>
      </c>
      <c r="M658" t="s">
        <v>1403</v>
      </c>
      <c r="N658">
        <v>90503</v>
      </c>
      <c r="O658" s="1">
        <v>42062</v>
      </c>
      <c r="P658" s="1">
        <v>42062</v>
      </c>
      <c r="Q658" s="5">
        <f t="shared" si="20"/>
        <v>0</v>
      </c>
      <c r="R658">
        <v>0.1</v>
      </c>
      <c r="S658">
        <v>15.99</v>
      </c>
      <c r="T658">
        <v>9.4</v>
      </c>
      <c r="U658">
        <v>5</v>
      </c>
      <c r="V658">
        <f t="shared" si="21"/>
        <v>89.250000000000014</v>
      </c>
      <c r="W658">
        <v>90178</v>
      </c>
      <c r="X658" t="s">
        <v>3009</v>
      </c>
    </row>
    <row r="659" spans="1:24" x14ac:dyDescent="0.35">
      <c r="A659">
        <v>1754</v>
      </c>
      <c r="B659" t="s">
        <v>1401</v>
      </c>
      <c r="C659" t="s">
        <v>43</v>
      </c>
      <c r="D659" t="s">
        <v>34</v>
      </c>
      <c r="E659" t="s">
        <v>35</v>
      </c>
      <c r="F659" t="s">
        <v>36</v>
      </c>
      <c r="G659" t="s">
        <v>131</v>
      </c>
      <c r="H659" t="s">
        <v>69</v>
      </c>
      <c r="I659" t="s">
        <v>1404</v>
      </c>
      <c r="J659" t="s">
        <v>28</v>
      </c>
      <c r="K659" t="s">
        <v>55</v>
      </c>
      <c r="L659" t="s">
        <v>86</v>
      </c>
      <c r="M659" t="s">
        <v>1403</v>
      </c>
      <c r="N659">
        <v>90503</v>
      </c>
      <c r="O659" s="1">
        <v>42062</v>
      </c>
      <c r="P659" s="1">
        <v>42066</v>
      </c>
      <c r="Q659" s="5">
        <f t="shared" si="20"/>
        <v>4</v>
      </c>
      <c r="R659">
        <v>0.09</v>
      </c>
      <c r="S659">
        <v>95.99</v>
      </c>
      <c r="T659">
        <v>8.99</v>
      </c>
      <c r="U659">
        <v>8</v>
      </c>
      <c r="V659">
        <f t="shared" si="21"/>
        <v>776.81999999999994</v>
      </c>
      <c r="W659">
        <v>90178</v>
      </c>
      <c r="X659" t="s">
        <v>3009</v>
      </c>
    </row>
    <row r="660" spans="1:24" x14ac:dyDescent="0.35">
      <c r="A660">
        <v>2466</v>
      </c>
      <c r="B660" t="s">
        <v>1405</v>
      </c>
      <c r="C660" t="s">
        <v>112</v>
      </c>
      <c r="D660" t="s">
        <v>34</v>
      </c>
      <c r="E660" t="s">
        <v>90</v>
      </c>
      <c r="F660" t="s">
        <v>44</v>
      </c>
      <c r="G660" t="s">
        <v>68</v>
      </c>
      <c r="H660" t="s">
        <v>69</v>
      </c>
      <c r="I660" t="s">
        <v>1406</v>
      </c>
      <c r="J660" t="s">
        <v>28</v>
      </c>
      <c r="K660" t="s">
        <v>48</v>
      </c>
      <c r="L660" t="s">
        <v>285</v>
      </c>
      <c r="M660" t="s">
        <v>1407</v>
      </c>
      <c r="N660">
        <v>49783</v>
      </c>
      <c r="O660" s="1">
        <v>42062</v>
      </c>
      <c r="P660" s="1">
        <v>42063</v>
      </c>
      <c r="Q660" s="5">
        <f t="shared" si="20"/>
        <v>1</v>
      </c>
      <c r="R660">
        <v>0.04</v>
      </c>
      <c r="S660">
        <v>2.08</v>
      </c>
      <c r="T660">
        <v>1.49</v>
      </c>
      <c r="U660">
        <v>7</v>
      </c>
      <c r="V660">
        <f t="shared" si="21"/>
        <v>16.010000000000002</v>
      </c>
      <c r="W660">
        <v>88136</v>
      </c>
      <c r="X660" t="s">
        <v>3008</v>
      </c>
    </row>
    <row r="661" spans="1:24" x14ac:dyDescent="0.35">
      <c r="A661">
        <v>2466</v>
      </c>
      <c r="B661" t="s">
        <v>1405</v>
      </c>
      <c r="C661" t="s">
        <v>112</v>
      </c>
      <c r="D661" t="s">
        <v>83</v>
      </c>
      <c r="E661" t="s">
        <v>90</v>
      </c>
      <c r="F661" t="s">
        <v>36</v>
      </c>
      <c r="G661" t="s">
        <v>37</v>
      </c>
      <c r="H661" t="s">
        <v>69</v>
      </c>
      <c r="I661" t="s">
        <v>1408</v>
      </c>
      <c r="J661" t="s">
        <v>28</v>
      </c>
      <c r="K661" t="s">
        <v>48</v>
      </c>
      <c r="L661" t="s">
        <v>285</v>
      </c>
      <c r="M661" t="s">
        <v>1407</v>
      </c>
      <c r="N661">
        <v>49783</v>
      </c>
      <c r="O661" s="1">
        <v>42062</v>
      </c>
      <c r="P661" s="1">
        <v>42063</v>
      </c>
      <c r="Q661" s="5">
        <f t="shared" si="20"/>
        <v>1</v>
      </c>
      <c r="R661">
        <v>0.02</v>
      </c>
      <c r="S661">
        <v>53.98</v>
      </c>
      <c r="T661">
        <v>5.5</v>
      </c>
      <c r="U661">
        <v>8</v>
      </c>
      <c r="V661">
        <f t="shared" si="21"/>
        <v>437.32</v>
      </c>
      <c r="W661">
        <v>88136</v>
      </c>
      <c r="X661" t="s">
        <v>3008</v>
      </c>
    </row>
    <row r="662" spans="1:24" x14ac:dyDescent="0.35">
      <c r="A662">
        <v>2466</v>
      </c>
      <c r="B662" t="s">
        <v>1405</v>
      </c>
      <c r="C662" t="s">
        <v>112</v>
      </c>
      <c r="D662" t="s">
        <v>34</v>
      </c>
      <c r="E662" t="s">
        <v>90</v>
      </c>
      <c r="F662" t="s">
        <v>44</v>
      </c>
      <c r="G662" t="s">
        <v>84</v>
      </c>
      <c r="H662" t="s">
        <v>69</v>
      </c>
      <c r="I662" t="s">
        <v>1409</v>
      </c>
      <c r="J662" t="s">
        <v>28</v>
      </c>
      <c r="K662" t="s">
        <v>48</v>
      </c>
      <c r="L662" t="s">
        <v>285</v>
      </c>
      <c r="M662" t="s">
        <v>1407</v>
      </c>
      <c r="N662">
        <v>49783</v>
      </c>
      <c r="O662" s="1">
        <v>42062</v>
      </c>
      <c r="P662" s="1">
        <v>42062</v>
      </c>
      <c r="Q662" s="5">
        <f t="shared" si="20"/>
        <v>0</v>
      </c>
      <c r="R662">
        <v>0.05</v>
      </c>
      <c r="S662">
        <v>4.9800000000000004</v>
      </c>
      <c r="T662">
        <v>5.0199999999999996</v>
      </c>
      <c r="U662">
        <v>7</v>
      </c>
      <c r="V662">
        <f t="shared" si="21"/>
        <v>39.83</v>
      </c>
      <c r="W662">
        <v>88136</v>
      </c>
      <c r="X662" t="s">
        <v>3008</v>
      </c>
    </row>
    <row r="663" spans="1:24" x14ac:dyDescent="0.35">
      <c r="A663">
        <v>972</v>
      </c>
      <c r="B663" t="s">
        <v>1410</v>
      </c>
      <c r="C663" t="s">
        <v>43</v>
      </c>
      <c r="D663" t="s">
        <v>22</v>
      </c>
      <c r="E663" t="s">
        <v>90</v>
      </c>
      <c r="F663" t="s">
        <v>24</v>
      </c>
      <c r="G663" t="s">
        <v>105</v>
      </c>
      <c r="H663" t="s">
        <v>53</v>
      </c>
      <c r="I663" t="s">
        <v>1411</v>
      </c>
      <c r="J663" t="s">
        <v>28</v>
      </c>
      <c r="K663" t="s">
        <v>55</v>
      </c>
      <c r="L663" t="s">
        <v>86</v>
      </c>
      <c r="M663" t="s">
        <v>1412</v>
      </c>
      <c r="N663">
        <v>92503</v>
      </c>
      <c r="O663" s="1">
        <v>42063</v>
      </c>
      <c r="P663" s="1">
        <v>42068</v>
      </c>
      <c r="Q663" s="5">
        <f t="shared" si="20"/>
        <v>5</v>
      </c>
      <c r="R663">
        <v>0.03</v>
      </c>
      <c r="S663">
        <v>284.98</v>
      </c>
      <c r="T663">
        <v>69.55</v>
      </c>
      <c r="U663">
        <v>2</v>
      </c>
      <c r="V663">
        <f t="shared" si="21"/>
        <v>639.48</v>
      </c>
      <c r="W663">
        <v>87259</v>
      </c>
      <c r="X663" t="s">
        <v>3009</v>
      </c>
    </row>
    <row r="664" spans="1:24" x14ac:dyDescent="0.35">
      <c r="A664">
        <v>972</v>
      </c>
      <c r="B664" t="s">
        <v>1410</v>
      </c>
      <c r="C664" t="s">
        <v>43</v>
      </c>
      <c r="D664" t="s">
        <v>34</v>
      </c>
      <c r="E664" t="s">
        <v>90</v>
      </c>
      <c r="F664" t="s">
        <v>24</v>
      </c>
      <c r="G664" t="s">
        <v>122</v>
      </c>
      <c r="H664" t="s">
        <v>60</v>
      </c>
      <c r="I664" t="s">
        <v>402</v>
      </c>
      <c r="J664" t="s">
        <v>28</v>
      </c>
      <c r="K664" t="s">
        <v>55</v>
      </c>
      <c r="L664" t="s">
        <v>86</v>
      </c>
      <c r="M664" t="s">
        <v>1412</v>
      </c>
      <c r="N664">
        <v>92503</v>
      </c>
      <c r="O664" s="1">
        <v>42063</v>
      </c>
      <c r="P664" s="1">
        <v>42063</v>
      </c>
      <c r="Q664" s="5">
        <f t="shared" si="20"/>
        <v>0</v>
      </c>
      <c r="R664">
        <v>0</v>
      </c>
      <c r="S664">
        <v>12.99</v>
      </c>
      <c r="T664">
        <v>14.37</v>
      </c>
      <c r="U664">
        <v>1</v>
      </c>
      <c r="V664">
        <f t="shared" si="21"/>
        <v>27.36</v>
      </c>
      <c r="W664">
        <v>87259</v>
      </c>
      <c r="X664" t="s">
        <v>3009</v>
      </c>
    </row>
    <row r="665" spans="1:24" x14ac:dyDescent="0.35">
      <c r="A665">
        <v>2220</v>
      </c>
      <c r="B665" t="s">
        <v>1413</v>
      </c>
      <c r="C665" t="s">
        <v>43</v>
      </c>
      <c r="D665" t="s">
        <v>34</v>
      </c>
      <c r="E665" t="s">
        <v>35</v>
      </c>
      <c r="F665" t="s">
        <v>24</v>
      </c>
      <c r="G665" t="s">
        <v>122</v>
      </c>
      <c r="H665" t="s">
        <v>46</v>
      </c>
      <c r="I665" t="s">
        <v>284</v>
      </c>
      <c r="J665" t="s">
        <v>28</v>
      </c>
      <c r="K665" t="s">
        <v>29</v>
      </c>
      <c r="L665" t="s">
        <v>119</v>
      </c>
      <c r="M665" t="s">
        <v>1414</v>
      </c>
      <c r="N665">
        <v>34787</v>
      </c>
      <c r="O665" s="1">
        <v>42063</v>
      </c>
      <c r="P665" s="1">
        <v>42064</v>
      </c>
      <c r="Q665" s="5">
        <f t="shared" si="20"/>
        <v>1</v>
      </c>
      <c r="R665">
        <v>0.09</v>
      </c>
      <c r="S665">
        <v>14.2</v>
      </c>
      <c r="T665">
        <v>5.3</v>
      </c>
      <c r="U665">
        <v>4</v>
      </c>
      <c r="V665">
        <f t="shared" si="21"/>
        <v>62.009999999999991</v>
      </c>
      <c r="W665">
        <v>91036</v>
      </c>
      <c r="X665" t="s">
        <v>3007</v>
      </c>
    </row>
    <row r="666" spans="1:24" x14ac:dyDescent="0.35">
      <c r="A666">
        <v>3075</v>
      </c>
      <c r="B666" t="s">
        <v>1415</v>
      </c>
      <c r="C666" t="s">
        <v>43</v>
      </c>
      <c r="D666" t="s">
        <v>34</v>
      </c>
      <c r="E666" t="s">
        <v>90</v>
      </c>
      <c r="F666" t="s">
        <v>24</v>
      </c>
      <c r="G666" t="s">
        <v>122</v>
      </c>
      <c r="H666" t="s">
        <v>38</v>
      </c>
      <c r="I666" t="s">
        <v>1273</v>
      </c>
      <c r="J666" t="s">
        <v>28</v>
      </c>
      <c r="K666" t="s">
        <v>55</v>
      </c>
      <c r="L666" t="s">
        <v>86</v>
      </c>
      <c r="M666" t="s">
        <v>96</v>
      </c>
      <c r="N666">
        <v>90061</v>
      </c>
      <c r="O666" s="1">
        <v>42063</v>
      </c>
      <c r="P666" s="1">
        <v>42063</v>
      </c>
      <c r="Q666" s="5">
        <f t="shared" si="20"/>
        <v>0</v>
      </c>
      <c r="R666">
        <v>0.06</v>
      </c>
      <c r="S666">
        <v>19.23</v>
      </c>
      <c r="T666">
        <v>6.15</v>
      </c>
      <c r="U666">
        <v>4</v>
      </c>
      <c r="V666">
        <f t="shared" si="21"/>
        <v>83.01</v>
      </c>
      <c r="W666">
        <v>14756</v>
      </c>
      <c r="X666" t="s">
        <v>3009</v>
      </c>
    </row>
    <row r="667" spans="1:24" x14ac:dyDescent="0.35">
      <c r="A667">
        <v>3098</v>
      </c>
      <c r="B667" t="s">
        <v>1416</v>
      </c>
      <c r="C667" t="s">
        <v>43</v>
      </c>
      <c r="D667" t="s">
        <v>34</v>
      </c>
      <c r="E667" t="s">
        <v>35</v>
      </c>
      <c r="F667" t="s">
        <v>44</v>
      </c>
      <c r="G667" t="s">
        <v>148</v>
      </c>
      <c r="H667" t="s">
        <v>69</v>
      </c>
      <c r="I667" t="s">
        <v>725</v>
      </c>
      <c r="J667" t="s">
        <v>28</v>
      </c>
      <c r="K667" t="s">
        <v>107</v>
      </c>
      <c r="L667" t="s">
        <v>108</v>
      </c>
      <c r="M667" t="s">
        <v>1417</v>
      </c>
      <c r="N667">
        <v>11967</v>
      </c>
      <c r="O667" s="1">
        <v>42063</v>
      </c>
      <c r="P667" s="1">
        <v>42063</v>
      </c>
      <c r="Q667" s="5">
        <f t="shared" si="20"/>
        <v>0</v>
      </c>
      <c r="R667">
        <v>0.06</v>
      </c>
      <c r="S667">
        <v>2.89</v>
      </c>
      <c r="T667">
        <v>0.5</v>
      </c>
      <c r="U667">
        <v>5</v>
      </c>
      <c r="V667">
        <f t="shared" si="21"/>
        <v>14.89</v>
      </c>
      <c r="W667">
        <v>89316</v>
      </c>
      <c r="X667" t="s">
        <v>3010</v>
      </c>
    </row>
    <row r="668" spans="1:24" x14ac:dyDescent="0.35">
      <c r="A668">
        <v>3355</v>
      </c>
      <c r="B668" t="s">
        <v>1418</v>
      </c>
      <c r="C668" t="s">
        <v>43</v>
      </c>
      <c r="D668" t="s">
        <v>34</v>
      </c>
      <c r="E668" t="s">
        <v>90</v>
      </c>
      <c r="F668" t="s">
        <v>44</v>
      </c>
      <c r="G668" t="s">
        <v>68</v>
      </c>
      <c r="H668" t="s">
        <v>69</v>
      </c>
      <c r="I668" t="s">
        <v>1419</v>
      </c>
      <c r="J668" t="s">
        <v>28</v>
      </c>
      <c r="K668" t="s">
        <v>55</v>
      </c>
      <c r="L668" t="s">
        <v>86</v>
      </c>
      <c r="M668" t="s">
        <v>1420</v>
      </c>
      <c r="N668">
        <v>93010</v>
      </c>
      <c r="O668" s="1">
        <v>42063</v>
      </c>
      <c r="P668" s="1">
        <v>42072</v>
      </c>
      <c r="Q668" s="5">
        <f t="shared" si="20"/>
        <v>9</v>
      </c>
      <c r="R668">
        <v>0.1</v>
      </c>
      <c r="S668">
        <v>120.98</v>
      </c>
      <c r="T668">
        <v>9.07</v>
      </c>
      <c r="U668">
        <v>5</v>
      </c>
      <c r="V668">
        <f t="shared" si="21"/>
        <v>613.87</v>
      </c>
      <c r="W668">
        <v>88587</v>
      </c>
      <c r="X668" t="s">
        <v>3009</v>
      </c>
    </row>
    <row r="669" spans="1:24" x14ac:dyDescent="0.35">
      <c r="A669">
        <v>3355</v>
      </c>
      <c r="B669" t="s">
        <v>1418</v>
      </c>
      <c r="C669" t="s">
        <v>43</v>
      </c>
      <c r="D669" t="s">
        <v>83</v>
      </c>
      <c r="E669" t="s">
        <v>90</v>
      </c>
      <c r="F669" t="s">
        <v>36</v>
      </c>
      <c r="G669" t="s">
        <v>37</v>
      </c>
      <c r="H669" t="s">
        <v>38</v>
      </c>
      <c r="I669" t="s">
        <v>1421</v>
      </c>
      <c r="J669" t="s">
        <v>28</v>
      </c>
      <c r="K669" t="s">
        <v>55</v>
      </c>
      <c r="L669" t="s">
        <v>86</v>
      </c>
      <c r="M669" t="s">
        <v>1420</v>
      </c>
      <c r="N669">
        <v>93010</v>
      </c>
      <c r="O669" s="1">
        <v>42063</v>
      </c>
      <c r="P669" s="1">
        <v>42067</v>
      </c>
      <c r="Q669" s="5">
        <f t="shared" si="20"/>
        <v>4</v>
      </c>
      <c r="R669">
        <v>0.08</v>
      </c>
      <c r="S669">
        <v>8.32</v>
      </c>
      <c r="T669">
        <v>2.38</v>
      </c>
      <c r="U669">
        <v>6</v>
      </c>
      <c r="V669">
        <f t="shared" si="21"/>
        <v>52.220000000000006</v>
      </c>
      <c r="W669">
        <v>88587</v>
      </c>
      <c r="X669" t="s">
        <v>3009</v>
      </c>
    </row>
    <row r="670" spans="1:24" x14ac:dyDescent="0.35">
      <c r="A670">
        <v>3355</v>
      </c>
      <c r="B670" t="s">
        <v>1418</v>
      </c>
      <c r="C670" t="s">
        <v>43</v>
      </c>
      <c r="D670" t="s">
        <v>34</v>
      </c>
      <c r="E670" t="s">
        <v>90</v>
      </c>
      <c r="F670" t="s">
        <v>36</v>
      </c>
      <c r="G670" t="s">
        <v>131</v>
      </c>
      <c r="H670" t="s">
        <v>69</v>
      </c>
      <c r="I670" t="s">
        <v>1422</v>
      </c>
      <c r="J670" t="s">
        <v>28</v>
      </c>
      <c r="K670" t="s">
        <v>55</v>
      </c>
      <c r="L670" t="s">
        <v>86</v>
      </c>
      <c r="M670" t="s">
        <v>1420</v>
      </c>
      <c r="N670">
        <v>93010</v>
      </c>
      <c r="O670" s="1">
        <v>42063</v>
      </c>
      <c r="P670" s="1">
        <v>42063</v>
      </c>
      <c r="Q670" s="5">
        <f t="shared" si="20"/>
        <v>0</v>
      </c>
      <c r="R670">
        <v>0.1</v>
      </c>
      <c r="S670">
        <v>125.99</v>
      </c>
      <c r="T670">
        <v>4.2</v>
      </c>
      <c r="U670">
        <v>7</v>
      </c>
      <c r="V670">
        <f t="shared" si="21"/>
        <v>886.03</v>
      </c>
      <c r="W670">
        <v>88587</v>
      </c>
      <c r="X670" t="s">
        <v>3009</v>
      </c>
    </row>
    <row r="671" spans="1:24" x14ac:dyDescent="0.35">
      <c r="A671">
        <v>2587</v>
      </c>
      <c r="B671" t="s">
        <v>1423</v>
      </c>
      <c r="C671" t="s">
        <v>112</v>
      </c>
      <c r="D671" t="s">
        <v>83</v>
      </c>
      <c r="E671" t="s">
        <v>67</v>
      </c>
      <c r="F671" t="s">
        <v>44</v>
      </c>
      <c r="G671" t="s">
        <v>84</v>
      </c>
      <c r="H671" t="s">
        <v>69</v>
      </c>
      <c r="I671" t="s">
        <v>1424</v>
      </c>
      <c r="J671" t="s">
        <v>28</v>
      </c>
      <c r="K671" t="s">
        <v>48</v>
      </c>
      <c r="L671" t="s">
        <v>353</v>
      </c>
      <c r="M671" t="s">
        <v>1425</v>
      </c>
      <c r="N671">
        <v>54220</v>
      </c>
      <c r="O671" s="1">
        <v>42063</v>
      </c>
      <c r="P671" s="1">
        <v>42063</v>
      </c>
      <c r="Q671" s="5">
        <f t="shared" si="20"/>
        <v>0</v>
      </c>
      <c r="R671">
        <v>0.01</v>
      </c>
      <c r="S671">
        <v>6.48</v>
      </c>
      <c r="T671">
        <v>6.57</v>
      </c>
      <c r="U671">
        <v>18</v>
      </c>
      <c r="V671">
        <f t="shared" si="21"/>
        <v>123.2</v>
      </c>
      <c r="W671">
        <v>91166</v>
      </c>
      <c r="X671" t="s">
        <v>3008</v>
      </c>
    </row>
    <row r="672" spans="1:24" x14ac:dyDescent="0.35">
      <c r="A672">
        <v>2861</v>
      </c>
      <c r="B672" t="s">
        <v>1426</v>
      </c>
      <c r="C672" t="s">
        <v>112</v>
      </c>
      <c r="D672" t="s">
        <v>34</v>
      </c>
      <c r="E672" t="s">
        <v>90</v>
      </c>
      <c r="F672" t="s">
        <v>36</v>
      </c>
      <c r="G672" t="s">
        <v>131</v>
      </c>
      <c r="H672" t="s">
        <v>140</v>
      </c>
      <c r="I672" t="s">
        <v>1427</v>
      </c>
      <c r="J672" t="s">
        <v>28</v>
      </c>
      <c r="K672" t="s">
        <v>48</v>
      </c>
      <c r="L672" t="s">
        <v>533</v>
      </c>
      <c r="M672" t="s">
        <v>1206</v>
      </c>
      <c r="N672">
        <v>67601</v>
      </c>
      <c r="O672" s="1">
        <v>42063</v>
      </c>
      <c r="P672" s="1">
        <v>42063</v>
      </c>
      <c r="Q672" s="5">
        <f t="shared" si="20"/>
        <v>0</v>
      </c>
      <c r="R672">
        <v>0.05</v>
      </c>
      <c r="S672">
        <v>20.99</v>
      </c>
      <c r="T672">
        <v>4.8099999999999996</v>
      </c>
      <c r="U672">
        <v>11</v>
      </c>
      <c r="V672">
        <f t="shared" si="21"/>
        <v>235.64999999999998</v>
      </c>
      <c r="W672">
        <v>88280</v>
      </c>
      <c r="X672" t="s">
        <v>3008</v>
      </c>
    </row>
    <row r="673" spans="1:24" x14ac:dyDescent="0.35">
      <c r="A673">
        <v>2923</v>
      </c>
      <c r="B673" t="s">
        <v>1428</v>
      </c>
      <c r="C673" t="s">
        <v>112</v>
      </c>
      <c r="D673" t="s">
        <v>34</v>
      </c>
      <c r="E673" t="s">
        <v>35</v>
      </c>
      <c r="F673" t="s">
        <v>44</v>
      </c>
      <c r="G673" t="s">
        <v>68</v>
      </c>
      <c r="H673" t="s">
        <v>69</v>
      </c>
      <c r="I673" t="s">
        <v>903</v>
      </c>
      <c r="J673" t="s">
        <v>28</v>
      </c>
      <c r="K673" t="s">
        <v>107</v>
      </c>
      <c r="L673" t="s">
        <v>414</v>
      </c>
      <c r="M673" t="s">
        <v>1429</v>
      </c>
      <c r="N673">
        <v>21740</v>
      </c>
      <c r="O673" s="1">
        <v>42063</v>
      </c>
      <c r="P673" s="1">
        <v>42065</v>
      </c>
      <c r="Q673" s="5">
        <f t="shared" si="20"/>
        <v>2</v>
      </c>
      <c r="R673">
        <v>0</v>
      </c>
      <c r="S673">
        <v>6.37</v>
      </c>
      <c r="T673">
        <v>5.19</v>
      </c>
      <c r="U673">
        <v>15</v>
      </c>
      <c r="V673">
        <f t="shared" si="21"/>
        <v>100.74</v>
      </c>
      <c r="W673">
        <v>86592</v>
      </c>
      <c r="X673" t="s">
        <v>3010</v>
      </c>
    </row>
    <row r="674" spans="1:24" x14ac:dyDescent="0.35">
      <c r="A674">
        <v>3151</v>
      </c>
      <c r="B674" t="s">
        <v>949</v>
      </c>
      <c r="C674" t="s">
        <v>112</v>
      </c>
      <c r="D674" t="s">
        <v>34</v>
      </c>
      <c r="E674" t="s">
        <v>67</v>
      </c>
      <c r="F674" t="s">
        <v>44</v>
      </c>
      <c r="G674" t="s">
        <v>564</v>
      </c>
      <c r="H674" t="s">
        <v>38</v>
      </c>
      <c r="I674" t="s">
        <v>1430</v>
      </c>
      <c r="J674" t="s">
        <v>28</v>
      </c>
      <c r="K674" t="s">
        <v>55</v>
      </c>
      <c r="L674" t="s">
        <v>86</v>
      </c>
      <c r="M674" t="s">
        <v>950</v>
      </c>
      <c r="N674">
        <v>92277</v>
      </c>
      <c r="O674" s="1">
        <v>42063</v>
      </c>
      <c r="P674" s="1">
        <v>42063</v>
      </c>
      <c r="Q674" s="5">
        <f t="shared" si="20"/>
        <v>0</v>
      </c>
      <c r="R674">
        <v>0.04</v>
      </c>
      <c r="S674">
        <v>17.239999999999998</v>
      </c>
      <c r="T674">
        <v>3.26</v>
      </c>
      <c r="U674">
        <v>7</v>
      </c>
      <c r="V674">
        <f t="shared" si="21"/>
        <v>123.89999999999999</v>
      </c>
      <c r="W674">
        <v>88546</v>
      </c>
      <c r="X674" t="s">
        <v>3009</v>
      </c>
    </row>
    <row r="675" spans="1:24" x14ac:dyDescent="0.35">
      <c r="A675">
        <v>719</v>
      </c>
      <c r="B675" t="s">
        <v>1431</v>
      </c>
      <c r="C675" t="s">
        <v>66</v>
      </c>
      <c r="D675" t="s">
        <v>34</v>
      </c>
      <c r="E675" t="s">
        <v>90</v>
      </c>
      <c r="F675" t="s">
        <v>36</v>
      </c>
      <c r="G675" t="s">
        <v>37</v>
      </c>
      <c r="H675" t="s">
        <v>38</v>
      </c>
      <c r="I675" t="s">
        <v>1402</v>
      </c>
      <c r="J675" t="s">
        <v>28</v>
      </c>
      <c r="K675" t="s">
        <v>55</v>
      </c>
      <c r="L675" t="s">
        <v>292</v>
      </c>
      <c r="M675" t="s">
        <v>1432</v>
      </c>
      <c r="N675">
        <v>89041</v>
      </c>
      <c r="O675" s="1">
        <v>42063</v>
      </c>
      <c r="P675" s="1">
        <v>42065</v>
      </c>
      <c r="Q675" s="5">
        <f t="shared" si="20"/>
        <v>2</v>
      </c>
      <c r="R675">
        <v>0</v>
      </c>
      <c r="S675">
        <v>8.5</v>
      </c>
      <c r="T675">
        <v>1.99</v>
      </c>
      <c r="U675">
        <v>14</v>
      </c>
      <c r="V675">
        <f t="shared" si="21"/>
        <v>120.99</v>
      </c>
      <c r="W675">
        <v>89344</v>
      </c>
      <c r="X675" t="s">
        <v>3009</v>
      </c>
    </row>
    <row r="676" spans="1:24" x14ac:dyDescent="0.35">
      <c r="A676">
        <v>719</v>
      </c>
      <c r="B676" t="s">
        <v>1431</v>
      </c>
      <c r="C676" t="s">
        <v>66</v>
      </c>
      <c r="D676" t="s">
        <v>34</v>
      </c>
      <c r="E676" t="s">
        <v>90</v>
      </c>
      <c r="F676" t="s">
        <v>44</v>
      </c>
      <c r="G676" t="s">
        <v>74</v>
      </c>
      <c r="H676" t="s">
        <v>69</v>
      </c>
      <c r="I676" t="s">
        <v>1433</v>
      </c>
      <c r="J676" t="s">
        <v>28</v>
      </c>
      <c r="K676" t="s">
        <v>55</v>
      </c>
      <c r="L676" t="s">
        <v>292</v>
      </c>
      <c r="M676" t="s">
        <v>1432</v>
      </c>
      <c r="N676">
        <v>89041</v>
      </c>
      <c r="O676" s="1">
        <v>42063</v>
      </c>
      <c r="P676" s="1">
        <v>42065</v>
      </c>
      <c r="Q676" s="5">
        <f t="shared" si="20"/>
        <v>2</v>
      </c>
      <c r="R676">
        <v>0.03</v>
      </c>
      <c r="S676">
        <v>95.43</v>
      </c>
      <c r="T676">
        <v>19.989999999999998</v>
      </c>
      <c r="U676">
        <v>2</v>
      </c>
      <c r="V676">
        <f t="shared" si="21"/>
        <v>210.82000000000002</v>
      </c>
      <c r="W676">
        <v>89344</v>
      </c>
      <c r="X676" t="s">
        <v>3009</v>
      </c>
    </row>
    <row r="677" spans="1:24" x14ac:dyDescent="0.35">
      <c r="A677">
        <v>1482</v>
      </c>
      <c r="B677" t="s">
        <v>1434</v>
      </c>
      <c r="C677" t="s">
        <v>66</v>
      </c>
      <c r="D677" t="s">
        <v>34</v>
      </c>
      <c r="E677" t="s">
        <v>90</v>
      </c>
      <c r="F677" t="s">
        <v>24</v>
      </c>
      <c r="G677" t="s">
        <v>122</v>
      </c>
      <c r="H677" t="s">
        <v>69</v>
      </c>
      <c r="I677" t="s">
        <v>1277</v>
      </c>
      <c r="J677" t="s">
        <v>28</v>
      </c>
      <c r="K677" t="s">
        <v>48</v>
      </c>
      <c r="L677" t="s">
        <v>285</v>
      </c>
      <c r="M677" t="s">
        <v>990</v>
      </c>
      <c r="N677">
        <v>48708</v>
      </c>
      <c r="O677" s="1">
        <v>42063</v>
      </c>
      <c r="P677" s="1">
        <v>42063</v>
      </c>
      <c r="Q677" s="5">
        <f t="shared" si="20"/>
        <v>0</v>
      </c>
      <c r="R677">
        <v>0.05</v>
      </c>
      <c r="S677">
        <v>9.65</v>
      </c>
      <c r="T677">
        <v>6.22</v>
      </c>
      <c r="U677">
        <v>15</v>
      </c>
      <c r="V677">
        <f t="shared" si="21"/>
        <v>150.91999999999999</v>
      </c>
      <c r="W677">
        <v>91363</v>
      </c>
      <c r="X677" t="s">
        <v>3008</v>
      </c>
    </row>
    <row r="678" spans="1:24" x14ac:dyDescent="0.35">
      <c r="A678">
        <v>2908</v>
      </c>
      <c r="B678" t="s">
        <v>321</v>
      </c>
      <c r="C678" t="s">
        <v>66</v>
      </c>
      <c r="D678" t="s">
        <v>83</v>
      </c>
      <c r="E678" t="s">
        <v>67</v>
      </c>
      <c r="F678" t="s">
        <v>36</v>
      </c>
      <c r="G678" t="s">
        <v>37</v>
      </c>
      <c r="H678" t="s">
        <v>69</v>
      </c>
      <c r="I678" t="s">
        <v>1435</v>
      </c>
      <c r="J678" t="s">
        <v>28</v>
      </c>
      <c r="K678" t="s">
        <v>107</v>
      </c>
      <c r="L678" t="s">
        <v>313</v>
      </c>
      <c r="M678" t="s">
        <v>323</v>
      </c>
      <c r="N678">
        <v>44125</v>
      </c>
      <c r="O678" s="1">
        <v>42063</v>
      </c>
      <c r="P678" s="1">
        <v>42066</v>
      </c>
      <c r="Q678" s="5">
        <f t="shared" si="20"/>
        <v>3</v>
      </c>
      <c r="R678">
        <v>0.05</v>
      </c>
      <c r="S678">
        <v>34.979999999999997</v>
      </c>
      <c r="T678">
        <v>7.53</v>
      </c>
      <c r="U678">
        <v>16</v>
      </c>
      <c r="V678">
        <f t="shared" si="21"/>
        <v>567.16</v>
      </c>
      <c r="W678">
        <v>88157</v>
      </c>
      <c r="X678" t="s">
        <v>3010</v>
      </c>
    </row>
    <row r="679" spans="1:24" x14ac:dyDescent="0.35">
      <c r="A679">
        <v>2908</v>
      </c>
      <c r="B679" t="s">
        <v>321</v>
      </c>
      <c r="C679" t="s">
        <v>66</v>
      </c>
      <c r="D679" t="s">
        <v>34</v>
      </c>
      <c r="E679" t="s">
        <v>67</v>
      </c>
      <c r="F679" t="s">
        <v>44</v>
      </c>
      <c r="G679" t="s">
        <v>564</v>
      </c>
      <c r="H679" t="s">
        <v>46</v>
      </c>
      <c r="I679" t="s">
        <v>1436</v>
      </c>
      <c r="J679" t="s">
        <v>28</v>
      </c>
      <c r="K679" t="s">
        <v>107</v>
      </c>
      <c r="L679" t="s">
        <v>313</v>
      </c>
      <c r="M679" t="s">
        <v>323</v>
      </c>
      <c r="N679">
        <v>44125</v>
      </c>
      <c r="O679" s="1">
        <v>42063</v>
      </c>
      <c r="P679" s="1">
        <v>42065</v>
      </c>
      <c r="Q679" s="5">
        <f t="shared" si="20"/>
        <v>2</v>
      </c>
      <c r="R679">
        <v>0</v>
      </c>
      <c r="S679">
        <v>3.14</v>
      </c>
      <c r="T679">
        <v>1.92</v>
      </c>
      <c r="U679">
        <v>8</v>
      </c>
      <c r="V679">
        <f t="shared" si="21"/>
        <v>27.04</v>
      </c>
      <c r="W679">
        <v>88157</v>
      </c>
      <c r="X679" t="s">
        <v>3010</v>
      </c>
    </row>
    <row r="680" spans="1:24" x14ac:dyDescent="0.35">
      <c r="A680">
        <v>2931</v>
      </c>
      <c r="B680" t="s">
        <v>1437</v>
      </c>
      <c r="C680" t="s">
        <v>66</v>
      </c>
      <c r="D680" t="s">
        <v>34</v>
      </c>
      <c r="E680" t="s">
        <v>23</v>
      </c>
      <c r="F680" t="s">
        <v>44</v>
      </c>
      <c r="G680" t="s">
        <v>45</v>
      </c>
      <c r="H680" t="s">
        <v>46</v>
      </c>
      <c r="I680" t="s">
        <v>376</v>
      </c>
      <c r="J680" t="s">
        <v>28</v>
      </c>
      <c r="K680" t="s">
        <v>55</v>
      </c>
      <c r="L680" t="s">
        <v>86</v>
      </c>
      <c r="M680" t="s">
        <v>1438</v>
      </c>
      <c r="N680">
        <v>95630</v>
      </c>
      <c r="O680" s="1">
        <v>42063</v>
      </c>
      <c r="P680" s="1">
        <v>42063</v>
      </c>
      <c r="Q680" s="5">
        <f t="shared" si="20"/>
        <v>0</v>
      </c>
      <c r="R680">
        <v>0.1</v>
      </c>
      <c r="S680">
        <v>11.55</v>
      </c>
      <c r="T680">
        <v>2.36</v>
      </c>
      <c r="U680">
        <v>12</v>
      </c>
      <c r="V680">
        <f t="shared" si="21"/>
        <v>140.86000000000004</v>
      </c>
      <c r="W680">
        <v>87619</v>
      </c>
      <c r="X680" t="s">
        <v>3009</v>
      </c>
    </row>
    <row r="681" spans="1:24" x14ac:dyDescent="0.35">
      <c r="A681">
        <v>946</v>
      </c>
      <c r="B681" t="s">
        <v>1439</v>
      </c>
      <c r="C681" t="s">
        <v>21</v>
      </c>
      <c r="D681" t="s">
        <v>83</v>
      </c>
      <c r="E681" t="s">
        <v>67</v>
      </c>
      <c r="F681" t="s">
        <v>24</v>
      </c>
      <c r="G681" t="s">
        <v>122</v>
      </c>
      <c r="H681" t="s">
        <v>140</v>
      </c>
      <c r="I681" t="s">
        <v>803</v>
      </c>
      <c r="J681" t="s">
        <v>28</v>
      </c>
      <c r="K681" t="s">
        <v>107</v>
      </c>
      <c r="L681" t="s">
        <v>327</v>
      </c>
      <c r="M681" t="s">
        <v>1200</v>
      </c>
      <c r="N681">
        <v>4210</v>
      </c>
      <c r="O681" s="1">
        <v>42064</v>
      </c>
      <c r="P681" s="1">
        <v>42065</v>
      </c>
      <c r="Q681" s="5">
        <f t="shared" si="20"/>
        <v>1</v>
      </c>
      <c r="R681">
        <v>0.09</v>
      </c>
      <c r="S681">
        <v>90.98</v>
      </c>
      <c r="T681">
        <v>56.2</v>
      </c>
      <c r="U681">
        <v>20</v>
      </c>
      <c r="V681">
        <f t="shared" si="21"/>
        <v>1875.7100000000003</v>
      </c>
      <c r="W681">
        <v>86566</v>
      </c>
      <c r="X681" t="s">
        <v>3010</v>
      </c>
    </row>
    <row r="682" spans="1:24" x14ac:dyDescent="0.35">
      <c r="A682">
        <v>1014</v>
      </c>
      <c r="B682" t="s">
        <v>1440</v>
      </c>
      <c r="C682" t="s">
        <v>21</v>
      </c>
      <c r="D682" t="s">
        <v>34</v>
      </c>
      <c r="E682" t="s">
        <v>67</v>
      </c>
      <c r="F682" t="s">
        <v>36</v>
      </c>
      <c r="G682" t="s">
        <v>37</v>
      </c>
      <c r="H682" t="s">
        <v>38</v>
      </c>
      <c r="I682" t="s">
        <v>208</v>
      </c>
      <c r="J682" t="s">
        <v>28</v>
      </c>
      <c r="K682" t="s">
        <v>29</v>
      </c>
      <c r="L682" t="s">
        <v>40</v>
      </c>
      <c r="M682" t="s">
        <v>1441</v>
      </c>
      <c r="N682">
        <v>72022</v>
      </c>
      <c r="O682" s="1">
        <v>42064</v>
      </c>
      <c r="P682" s="1">
        <v>42065</v>
      </c>
      <c r="Q682" s="5">
        <f t="shared" si="20"/>
        <v>1</v>
      </c>
      <c r="R682">
        <v>0.09</v>
      </c>
      <c r="S682">
        <v>28.48</v>
      </c>
      <c r="T682">
        <v>1.99</v>
      </c>
      <c r="U682">
        <v>6</v>
      </c>
      <c r="V682">
        <f t="shared" si="21"/>
        <v>172.78</v>
      </c>
      <c r="W682">
        <v>88387</v>
      </c>
      <c r="X682" t="s">
        <v>3007</v>
      </c>
    </row>
    <row r="683" spans="1:24" x14ac:dyDescent="0.35">
      <c r="A683">
        <v>1014</v>
      </c>
      <c r="B683" t="s">
        <v>1440</v>
      </c>
      <c r="C683" t="s">
        <v>21</v>
      </c>
      <c r="D683" t="s">
        <v>34</v>
      </c>
      <c r="E683" t="s">
        <v>67</v>
      </c>
      <c r="F683" t="s">
        <v>24</v>
      </c>
      <c r="G683" t="s">
        <v>122</v>
      </c>
      <c r="H683" t="s">
        <v>69</v>
      </c>
      <c r="I683" t="s">
        <v>455</v>
      </c>
      <c r="J683" t="s">
        <v>28</v>
      </c>
      <c r="K683" t="s">
        <v>29</v>
      </c>
      <c r="L683" t="s">
        <v>40</v>
      </c>
      <c r="M683" t="s">
        <v>1441</v>
      </c>
      <c r="N683">
        <v>72022</v>
      </c>
      <c r="O683" s="1">
        <v>42064</v>
      </c>
      <c r="P683" s="1">
        <v>42066</v>
      </c>
      <c r="Q683" s="5">
        <f t="shared" si="20"/>
        <v>2</v>
      </c>
      <c r="R683">
        <v>0</v>
      </c>
      <c r="S683">
        <v>2.08</v>
      </c>
      <c r="T683">
        <v>5.33</v>
      </c>
      <c r="U683">
        <v>3</v>
      </c>
      <c r="V683">
        <f t="shared" si="21"/>
        <v>11.57</v>
      </c>
      <c r="W683">
        <v>88387</v>
      </c>
      <c r="X683" t="s">
        <v>3007</v>
      </c>
    </row>
    <row r="684" spans="1:24" x14ac:dyDescent="0.35">
      <c r="A684">
        <v>1014</v>
      </c>
      <c r="B684" t="s">
        <v>1440</v>
      </c>
      <c r="C684" t="s">
        <v>21</v>
      </c>
      <c r="D684" t="s">
        <v>83</v>
      </c>
      <c r="E684" t="s">
        <v>67</v>
      </c>
      <c r="F684" t="s">
        <v>36</v>
      </c>
      <c r="G684" t="s">
        <v>131</v>
      </c>
      <c r="H684" t="s">
        <v>69</v>
      </c>
      <c r="I684" t="s">
        <v>1442</v>
      </c>
      <c r="J684" t="s">
        <v>28</v>
      </c>
      <c r="K684" t="s">
        <v>29</v>
      </c>
      <c r="L684" t="s">
        <v>40</v>
      </c>
      <c r="M684" t="s">
        <v>1441</v>
      </c>
      <c r="N684">
        <v>72022</v>
      </c>
      <c r="O684" s="1">
        <v>42064</v>
      </c>
      <c r="P684" s="1">
        <v>42065</v>
      </c>
      <c r="Q684" s="5">
        <f t="shared" si="20"/>
        <v>1</v>
      </c>
      <c r="R684">
        <v>0.06</v>
      </c>
      <c r="S684">
        <v>45.99</v>
      </c>
      <c r="T684">
        <v>4.99</v>
      </c>
      <c r="U684">
        <v>10</v>
      </c>
      <c r="V684">
        <f t="shared" si="21"/>
        <v>464.83000000000004</v>
      </c>
      <c r="W684">
        <v>88387</v>
      </c>
      <c r="X684" t="s">
        <v>3007</v>
      </c>
    </row>
    <row r="685" spans="1:24" x14ac:dyDescent="0.35">
      <c r="A685">
        <v>1279</v>
      </c>
      <c r="B685" t="s">
        <v>1443</v>
      </c>
      <c r="C685" t="s">
        <v>21</v>
      </c>
      <c r="D685" t="s">
        <v>34</v>
      </c>
      <c r="E685" t="s">
        <v>90</v>
      </c>
      <c r="F685" t="s">
        <v>44</v>
      </c>
      <c r="G685" t="s">
        <v>68</v>
      </c>
      <c r="H685" t="s">
        <v>69</v>
      </c>
      <c r="I685" t="s">
        <v>1375</v>
      </c>
      <c r="J685" t="s">
        <v>28</v>
      </c>
      <c r="K685" t="s">
        <v>48</v>
      </c>
      <c r="L685" t="s">
        <v>49</v>
      </c>
      <c r="M685" t="s">
        <v>1444</v>
      </c>
      <c r="N685">
        <v>46324</v>
      </c>
      <c r="O685" s="1">
        <v>42064</v>
      </c>
      <c r="P685" s="1">
        <v>42065</v>
      </c>
      <c r="Q685" s="5">
        <f t="shared" si="20"/>
        <v>1</v>
      </c>
      <c r="R685">
        <v>7.0000000000000007E-2</v>
      </c>
      <c r="S685">
        <v>40.98</v>
      </c>
      <c r="T685">
        <v>7.47</v>
      </c>
      <c r="U685">
        <v>2</v>
      </c>
      <c r="V685">
        <f t="shared" si="21"/>
        <v>89.36</v>
      </c>
      <c r="W685">
        <v>90114</v>
      </c>
      <c r="X685" t="s">
        <v>3008</v>
      </c>
    </row>
    <row r="686" spans="1:24" x14ac:dyDescent="0.35">
      <c r="A686">
        <v>1280</v>
      </c>
      <c r="B686" t="s">
        <v>1445</v>
      </c>
      <c r="C686" t="s">
        <v>21</v>
      </c>
      <c r="D686" t="s">
        <v>34</v>
      </c>
      <c r="E686" t="s">
        <v>90</v>
      </c>
      <c r="F686" t="s">
        <v>44</v>
      </c>
      <c r="G686" t="s">
        <v>68</v>
      </c>
      <c r="H686" t="s">
        <v>69</v>
      </c>
      <c r="I686" t="s">
        <v>1375</v>
      </c>
      <c r="J686" t="s">
        <v>28</v>
      </c>
      <c r="K686" t="s">
        <v>55</v>
      </c>
      <c r="L686" t="s">
        <v>62</v>
      </c>
      <c r="M686" t="s">
        <v>138</v>
      </c>
      <c r="N686">
        <v>98119</v>
      </c>
      <c r="O686" s="1">
        <v>42064</v>
      </c>
      <c r="P686" s="1">
        <v>42065</v>
      </c>
      <c r="Q686" s="5">
        <f t="shared" si="20"/>
        <v>1</v>
      </c>
      <c r="R686">
        <v>7.0000000000000007E-2</v>
      </c>
      <c r="S686">
        <v>40.98</v>
      </c>
      <c r="T686">
        <v>7.47</v>
      </c>
      <c r="U686">
        <v>8</v>
      </c>
      <c r="V686">
        <f t="shared" si="21"/>
        <v>335.24</v>
      </c>
      <c r="W686">
        <v>19042</v>
      </c>
      <c r="X686" t="s">
        <v>3009</v>
      </c>
    </row>
    <row r="687" spans="1:24" x14ac:dyDescent="0.35">
      <c r="A687">
        <v>2718</v>
      </c>
      <c r="B687" t="s">
        <v>1446</v>
      </c>
      <c r="C687" t="s">
        <v>21</v>
      </c>
      <c r="D687" t="s">
        <v>34</v>
      </c>
      <c r="E687" t="s">
        <v>35</v>
      </c>
      <c r="F687" t="s">
        <v>44</v>
      </c>
      <c r="G687" t="s">
        <v>84</v>
      </c>
      <c r="H687" t="s">
        <v>46</v>
      </c>
      <c r="I687" t="s">
        <v>1447</v>
      </c>
      <c r="J687" t="s">
        <v>28</v>
      </c>
      <c r="K687" t="s">
        <v>48</v>
      </c>
      <c r="L687" t="s">
        <v>99</v>
      </c>
      <c r="M687" t="s">
        <v>440</v>
      </c>
      <c r="N687">
        <v>60438</v>
      </c>
      <c r="O687" s="1">
        <v>42064</v>
      </c>
      <c r="P687" s="1">
        <v>42066</v>
      </c>
      <c r="Q687" s="5">
        <f t="shared" si="20"/>
        <v>2</v>
      </c>
      <c r="R687">
        <v>0.1</v>
      </c>
      <c r="S687">
        <v>6.74</v>
      </c>
      <c r="T687">
        <v>1.72</v>
      </c>
      <c r="U687">
        <v>15</v>
      </c>
      <c r="V687">
        <f t="shared" si="21"/>
        <v>102.72000000000001</v>
      </c>
      <c r="W687">
        <v>89394</v>
      </c>
      <c r="X687" t="s">
        <v>3008</v>
      </c>
    </row>
    <row r="688" spans="1:24" x14ac:dyDescent="0.35">
      <c r="A688">
        <v>1561</v>
      </c>
      <c r="B688" t="s">
        <v>1448</v>
      </c>
      <c r="C688" t="s">
        <v>33</v>
      </c>
      <c r="D688" t="s">
        <v>34</v>
      </c>
      <c r="E688" t="s">
        <v>90</v>
      </c>
      <c r="F688" t="s">
        <v>44</v>
      </c>
      <c r="G688" t="s">
        <v>84</v>
      </c>
      <c r="H688" t="s">
        <v>69</v>
      </c>
      <c r="I688" t="s">
        <v>1449</v>
      </c>
      <c r="J688" t="s">
        <v>28</v>
      </c>
      <c r="K688" t="s">
        <v>48</v>
      </c>
      <c r="L688" t="s">
        <v>183</v>
      </c>
      <c r="M688" t="s">
        <v>1450</v>
      </c>
      <c r="N688">
        <v>76063</v>
      </c>
      <c r="O688" s="1">
        <v>42064</v>
      </c>
      <c r="P688" s="1">
        <v>42065</v>
      </c>
      <c r="Q688" s="5">
        <f t="shared" si="20"/>
        <v>1</v>
      </c>
      <c r="R688">
        <v>0.02</v>
      </c>
      <c r="S688">
        <v>11.34</v>
      </c>
      <c r="T688">
        <v>11.25</v>
      </c>
      <c r="U688">
        <v>9</v>
      </c>
      <c r="V688">
        <f t="shared" si="21"/>
        <v>113.29</v>
      </c>
      <c r="W688">
        <v>88093</v>
      </c>
      <c r="X688" t="s">
        <v>3008</v>
      </c>
    </row>
    <row r="689" spans="1:24" x14ac:dyDescent="0.35">
      <c r="A689">
        <v>1764</v>
      </c>
      <c r="B689" t="s">
        <v>707</v>
      </c>
      <c r="C689" t="s">
        <v>33</v>
      </c>
      <c r="D689" t="s">
        <v>34</v>
      </c>
      <c r="E689" t="s">
        <v>35</v>
      </c>
      <c r="F689" t="s">
        <v>24</v>
      </c>
      <c r="G689" t="s">
        <v>122</v>
      </c>
      <c r="H689" t="s">
        <v>69</v>
      </c>
      <c r="I689" t="s">
        <v>1451</v>
      </c>
      <c r="J689" t="s">
        <v>28</v>
      </c>
      <c r="K689" t="s">
        <v>29</v>
      </c>
      <c r="L689" t="s">
        <v>119</v>
      </c>
      <c r="M689" t="s">
        <v>709</v>
      </c>
      <c r="N689">
        <v>34698</v>
      </c>
      <c r="O689" s="1">
        <v>42064</v>
      </c>
      <c r="P689" s="1">
        <v>42066</v>
      </c>
      <c r="Q689" s="5">
        <f t="shared" si="20"/>
        <v>2</v>
      </c>
      <c r="R689">
        <v>0.06</v>
      </c>
      <c r="S689">
        <v>19.98</v>
      </c>
      <c r="T689">
        <v>10.49</v>
      </c>
      <c r="U689">
        <v>5</v>
      </c>
      <c r="V689">
        <f t="shared" si="21"/>
        <v>110.33</v>
      </c>
      <c r="W689">
        <v>89776</v>
      </c>
      <c r="X689" t="s">
        <v>3007</v>
      </c>
    </row>
    <row r="690" spans="1:24" x14ac:dyDescent="0.35">
      <c r="A690">
        <v>1764</v>
      </c>
      <c r="B690" t="s">
        <v>707</v>
      </c>
      <c r="C690" t="s">
        <v>33</v>
      </c>
      <c r="D690" t="s">
        <v>34</v>
      </c>
      <c r="E690" t="s">
        <v>35</v>
      </c>
      <c r="F690" t="s">
        <v>24</v>
      </c>
      <c r="G690" t="s">
        <v>122</v>
      </c>
      <c r="H690" t="s">
        <v>69</v>
      </c>
      <c r="I690" t="s">
        <v>602</v>
      </c>
      <c r="J690" t="s">
        <v>28</v>
      </c>
      <c r="K690" t="s">
        <v>29</v>
      </c>
      <c r="L690" t="s">
        <v>119</v>
      </c>
      <c r="M690" t="s">
        <v>709</v>
      </c>
      <c r="N690">
        <v>34698</v>
      </c>
      <c r="O690" s="1">
        <v>42064</v>
      </c>
      <c r="P690" s="1">
        <v>42065</v>
      </c>
      <c r="Q690" s="5">
        <f t="shared" si="20"/>
        <v>1</v>
      </c>
      <c r="R690">
        <v>0.08</v>
      </c>
      <c r="S690">
        <v>1.76</v>
      </c>
      <c r="T690">
        <v>4.8600000000000003</v>
      </c>
      <c r="U690">
        <v>23</v>
      </c>
      <c r="V690">
        <f t="shared" si="21"/>
        <v>45.26</v>
      </c>
      <c r="W690">
        <v>89776</v>
      </c>
      <c r="X690" t="s">
        <v>3007</v>
      </c>
    </row>
    <row r="691" spans="1:24" x14ac:dyDescent="0.35">
      <c r="A691">
        <v>1917</v>
      </c>
      <c r="B691" t="s">
        <v>1452</v>
      </c>
      <c r="C691" t="s">
        <v>33</v>
      </c>
      <c r="D691" t="s">
        <v>34</v>
      </c>
      <c r="E691" t="s">
        <v>67</v>
      </c>
      <c r="F691" t="s">
        <v>24</v>
      </c>
      <c r="G691" t="s">
        <v>122</v>
      </c>
      <c r="H691" t="s">
        <v>38</v>
      </c>
      <c r="I691" t="s">
        <v>1453</v>
      </c>
      <c r="J691" t="s">
        <v>28</v>
      </c>
      <c r="K691" t="s">
        <v>29</v>
      </c>
      <c r="L691" t="s">
        <v>40</v>
      </c>
      <c r="M691" t="s">
        <v>1454</v>
      </c>
      <c r="N691">
        <v>72113</v>
      </c>
      <c r="O691" s="1">
        <v>42064</v>
      </c>
      <c r="P691" s="1">
        <v>42066</v>
      </c>
      <c r="Q691" s="5">
        <f t="shared" si="20"/>
        <v>2</v>
      </c>
      <c r="R691">
        <v>0.08</v>
      </c>
      <c r="S691">
        <v>22.23</v>
      </c>
      <c r="T691">
        <v>3.63</v>
      </c>
      <c r="U691">
        <v>10</v>
      </c>
      <c r="V691">
        <f t="shared" si="21"/>
        <v>225.85</v>
      </c>
      <c r="W691">
        <v>85897</v>
      </c>
      <c r="X691" t="s">
        <v>3007</v>
      </c>
    </row>
    <row r="692" spans="1:24" x14ac:dyDescent="0.35">
      <c r="A692">
        <v>2437</v>
      </c>
      <c r="B692" t="s">
        <v>1455</v>
      </c>
      <c r="C692" t="s">
        <v>43</v>
      </c>
      <c r="D692" t="s">
        <v>22</v>
      </c>
      <c r="E692" t="s">
        <v>67</v>
      </c>
      <c r="F692" t="s">
        <v>36</v>
      </c>
      <c r="G692" t="s">
        <v>52</v>
      </c>
      <c r="H692" t="s">
        <v>53</v>
      </c>
      <c r="I692" t="s">
        <v>1106</v>
      </c>
      <c r="J692" t="s">
        <v>28</v>
      </c>
      <c r="K692" t="s">
        <v>48</v>
      </c>
      <c r="L692" t="s">
        <v>353</v>
      </c>
      <c r="M692" t="s">
        <v>1456</v>
      </c>
      <c r="N692">
        <v>53150</v>
      </c>
      <c r="O692" s="1">
        <v>42064</v>
      </c>
      <c r="P692" s="1">
        <v>42066</v>
      </c>
      <c r="Q692" s="5">
        <f t="shared" si="20"/>
        <v>2</v>
      </c>
      <c r="R692">
        <v>0.09</v>
      </c>
      <c r="S692">
        <v>90.97</v>
      </c>
      <c r="T692">
        <v>14</v>
      </c>
      <c r="U692">
        <v>3</v>
      </c>
      <c r="V692">
        <f t="shared" si="21"/>
        <v>286.82</v>
      </c>
      <c r="W692">
        <v>90301</v>
      </c>
      <c r="X692" t="s">
        <v>3008</v>
      </c>
    </row>
    <row r="693" spans="1:24" x14ac:dyDescent="0.35">
      <c r="A693">
        <v>2454</v>
      </c>
      <c r="B693" t="s">
        <v>1457</v>
      </c>
      <c r="C693" t="s">
        <v>112</v>
      </c>
      <c r="D693" t="s">
        <v>83</v>
      </c>
      <c r="E693" t="s">
        <v>90</v>
      </c>
      <c r="F693" t="s">
        <v>36</v>
      </c>
      <c r="G693" t="s">
        <v>59</v>
      </c>
      <c r="H693" t="s">
        <v>60</v>
      </c>
      <c r="I693" t="s">
        <v>514</v>
      </c>
      <c r="J693" t="s">
        <v>28</v>
      </c>
      <c r="K693" t="s">
        <v>29</v>
      </c>
      <c r="L693" t="s">
        <v>160</v>
      </c>
      <c r="M693" t="s">
        <v>1458</v>
      </c>
      <c r="N693">
        <v>35244</v>
      </c>
      <c r="O693" s="1">
        <v>42064</v>
      </c>
      <c r="P693" s="1">
        <v>42067</v>
      </c>
      <c r="Q693" s="5">
        <f t="shared" si="20"/>
        <v>3</v>
      </c>
      <c r="R693">
        <v>0.06</v>
      </c>
      <c r="S693">
        <v>3499.99</v>
      </c>
      <c r="T693">
        <v>24.49</v>
      </c>
      <c r="U693">
        <v>1</v>
      </c>
      <c r="V693">
        <f t="shared" si="21"/>
        <v>3524.4199999999996</v>
      </c>
      <c r="W693">
        <v>89219</v>
      </c>
      <c r="X693" t="s">
        <v>3007</v>
      </c>
    </row>
    <row r="694" spans="1:24" x14ac:dyDescent="0.35">
      <c r="A694">
        <v>1882</v>
      </c>
      <c r="B694" t="s">
        <v>1459</v>
      </c>
      <c r="C694" t="s">
        <v>66</v>
      </c>
      <c r="D694" t="s">
        <v>34</v>
      </c>
      <c r="E694" t="s">
        <v>67</v>
      </c>
      <c r="F694" t="s">
        <v>44</v>
      </c>
      <c r="G694" t="s">
        <v>84</v>
      </c>
      <c r="H694" t="s">
        <v>69</v>
      </c>
      <c r="I694" t="s">
        <v>611</v>
      </c>
      <c r="J694" t="s">
        <v>28</v>
      </c>
      <c r="K694" t="s">
        <v>107</v>
      </c>
      <c r="L694" t="s">
        <v>393</v>
      </c>
      <c r="M694" t="s">
        <v>1460</v>
      </c>
      <c r="N694">
        <v>7036</v>
      </c>
      <c r="O694" s="1">
        <v>42064</v>
      </c>
      <c r="P694" s="1">
        <v>42066</v>
      </c>
      <c r="Q694" s="5">
        <f t="shared" si="20"/>
        <v>2</v>
      </c>
      <c r="R694">
        <v>0.09</v>
      </c>
      <c r="S694">
        <v>5.78</v>
      </c>
      <c r="T694">
        <v>5.67</v>
      </c>
      <c r="U694">
        <v>1</v>
      </c>
      <c r="V694">
        <f t="shared" si="21"/>
        <v>11.36</v>
      </c>
      <c r="W694">
        <v>87378</v>
      </c>
      <c r="X694" t="s">
        <v>3010</v>
      </c>
    </row>
    <row r="695" spans="1:24" x14ac:dyDescent="0.35">
      <c r="A695">
        <v>1885</v>
      </c>
      <c r="B695" t="s">
        <v>1461</v>
      </c>
      <c r="C695" t="s">
        <v>66</v>
      </c>
      <c r="D695" t="s">
        <v>22</v>
      </c>
      <c r="E695" t="s">
        <v>67</v>
      </c>
      <c r="F695" t="s">
        <v>36</v>
      </c>
      <c r="G695" t="s">
        <v>52</v>
      </c>
      <c r="H695" t="s">
        <v>53</v>
      </c>
      <c r="I695" t="s">
        <v>1462</v>
      </c>
      <c r="J695" t="s">
        <v>28</v>
      </c>
      <c r="K695" t="s">
        <v>107</v>
      </c>
      <c r="L695" t="s">
        <v>580</v>
      </c>
      <c r="M695" t="s">
        <v>1463</v>
      </c>
      <c r="N695">
        <v>2806</v>
      </c>
      <c r="O695" s="1">
        <v>42064</v>
      </c>
      <c r="P695" s="1">
        <v>42066</v>
      </c>
      <c r="Q695" s="5">
        <f t="shared" si="20"/>
        <v>2</v>
      </c>
      <c r="R695">
        <v>0.05</v>
      </c>
      <c r="S695">
        <v>535.64</v>
      </c>
      <c r="T695">
        <v>14.7</v>
      </c>
      <c r="U695">
        <v>15</v>
      </c>
      <c r="V695">
        <f t="shared" si="21"/>
        <v>8049.2499999999991</v>
      </c>
      <c r="W695">
        <v>87378</v>
      </c>
      <c r="X695" t="s">
        <v>3010</v>
      </c>
    </row>
    <row r="696" spans="1:24" x14ac:dyDescent="0.35">
      <c r="A696">
        <v>3187</v>
      </c>
      <c r="B696" t="s">
        <v>1464</v>
      </c>
      <c r="C696" t="s">
        <v>33</v>
      </c>
      <c r="D696" t="s">
        <v>22</v>
      </c>
      <c r="E696" t="s">
        <v>23</v>
      </c>
      <c r="F696" t="s">
        <v>24</v>
      </c>
      <c r="G696" t="s">
        <v>113</v>
      </c>
      <c r="H696" t="s">
        <v>26</v>
      </c>
      <c r="I696" t="s">
        <v>1465</v>
      </c>
      <c r="J696" t="s">
        <v>28</v>
      </c>
      <c r="K696" t="s">
        <v>29</v>
      </c>
      <c r="L696" t="s">
        <v>119</v>
      </c>
      <c r="M696" t="s">
        <v>1466</v>
      </c>
      <c r="N696">
        <v>33569</v>
      </c>
      <c r="O696" s="1">
        <v>42065</v>
      </c>
      <c r="P696" s="1">
        <v>42067</v>
      </c>
      <c r="Q696" s="5">
        <f t="shared" si="20"/>
        <v>2</v>
      </c>
      <c r="R696">
        <v>0.08</v>
      </c>
      <c r="S696">
        <v>170.98</v>
      </c>
      <c r="T696">
        <v>35.89</v>
      </c>
      <c r="U696">
        <v>1</v>
      </c>
      <c r="V696">
        <f t="shared" si="21"/>
        <v>206.79</v>
      </c>
      <c r="W696">
        <v>89025</v>
      </c>
      <c r="X696" t="s">
        <v>3007</v>
      </c>
    </row>
    <row r="697" spans="1:24" x14ac:dyDescent="0.35">
      <c r="A697">
        <v>64</v>
      </c>
      <c r="B697" t="s">
        <v>1467</v>
      </c>
      <c r="C697" t="s">
        <v>66</v>
      </c>
      <c r="D697" t="s">
        <v>34</v>
      </c>
      <c r="E697" t="s">
        <v>23</v>
      </c>
      <c r="F697" t="s">
        <v>44</v>
      </c>
      <c r="G697" t="s">
        <v>148</v>
      </c>
      <c r="H697" t="s">
        <v>69</v>
      </c>
      <c r="I697" t="s">
        <v>1468</v>
      </c>
      <c r="J697" t="s">
        <v>28</v>
      </c>
      <c r="K697" t="s">
        <v>29</v>
      </c>
      <c r="L697" t="s">
        <v>238</v>
      </c>
      <c r="M697" t="s">
        <v>1469</v>
      </c>
      <c r="N697">
        <v>24153</v>
      </c>
      <c r="O697" s="1">
        <v>42065</v>
      </c>
      <c r="P697" s="1">
        <v>42067</v>
      </c>
      <c r="Q697" s="5">
        <f t="shared" si="20"/>
        <v>2</v>
      </c>
      <c r="R697">
        <v>0</v>
      </c>
      <c r="S697">
        <v>3.69</v>
      </c>
      <c r="T697">
        <v>0.5</v>
      </c>
      <c r="U697">
        <v>1</v>
      </c>
      <c r="V697">
        <f t="shared" si="21"/>
        <v>4.1899999999999995</v>
      </c>
      <c r="W697">
        <v>87406</v>
      </c>
      <c r="X697" t="s">
        <v>3007</v>
      </c>
    </row>
    <row r="698" spans="1:24" x14ac:dyDescent="0.35">
      <c r="A698">
        <v>64</v>
      </c>
      <c r="B698" t="s">
        <v>1467</v>
      </c>
      <c r="C698" t="s">
        <v>66</v>
      </c>
      <c r="D698" t="s">
        <v>83</v>
      </c>
      <c r="E698" t="s">
        <v>23</v>
      </c>
      <c r="F698" t="s">
        <v>36</v>
      </c>
      <c r="G698" t="s">
        <v>131</v>
      </c>
      <c r="H698" t="s">
        <v>69</v>
      </c>
      <c r="I698" t="s">
        <v>1245</v>
      </c>
      <c r="J698" t="s">
        <v>28</v>
      </c>
      <c r="K698" t="s">
        <v>29</v>
      </c>
      <c r="L698" t="s">
        <v>238</v>
      </c>
      <c r="M698" t="s">
        <v>1469</v>
      </c>
      <c r="N698">
        <v>24153</v>
      </c>
      <c r="O698" s="1">
        <v>42065</v>
      </c>
      <c r="P698" s="1">
        <v>42065</v>
      </c>
      <c r="Q698" s="5">
        <f t="shared" si="20"/>
        <v>0</v>
      </c>
      <c r="R698">
        <v>0.02</v>
      </c>
      <c r="S698">
        <v>175.99</v>
      </c>
      <c r="T698">
        <v>4.99</v>
      </c>
      <c r="U698">
        <v>4</v>
      </c>
      <c r="V698">
        <f t="shared" si="21"/>
        <v>708.93000000000006</v>
      </c>
      <c r="W698">
        <v>87406</v>
      </c>
      <c r="X698" t="s">
        <v>3007</v>
      </c>
    </row>
    <row r="699" spans="1:24" x14ac:dyDescent="0.35">
      <c r="A699">
        <v>2877</v>
      </c>
      <c r="B699" t="s">
        <v>1470</v>
      </c>
      <c r="C699" t="s">
        <v>66</v>
      </c>
      <c r="D699" t="s">
        <v>83</v>
      </c>
      <c r="E699" t="s">
        <v>35</v>
      </c>
      <c r="F699" t="s">
        <v>36</v>
      </c>
      <c r="G699" t="s">
        <v>37</v>
      </c>
      <c r="H699" t="s">
        <v>38</v>
      </c>
      <c r="I699" t="s">
        <v>1170</v>
      </c>
      <c r="J699" t="s">
        <v>28</v>
      </c>
      <c r="K699" t="s">
        <v>107</v>
      </c>
      <c r="L699" t="s">
        <v>313</v>
      </c>
      <c r="M699" t="s">
        <v>1471</v>
      </c>
      <c r="N699">
        <v>44070</v>
      </c>
      <c r="O699" s="1">
        <v>42065</v>
      </c>
      <c r="P699" s="1">
        <v>42067</v>
      </c>
      <c r="Q699" s="5">
        <f t="shared" si="20"/>
        <v>2</v>
      </c>
      <c r="R699">
        <v>0</v>
      </c>
      <c r="S699">
        <v>8.33</v>
      </c>
      <c r="T699">
        <v>1.99</v>
      </c>
      <c r="U699">
        <v>12</v>
      </c>
      <c r="V699">
        <f t="shared" si="21"/>
        <v>101.95</v>
      </c>
      <c r="W699">
        <v>91492</v>
      </c>
      <c r="X699" t="s">
        <v>3010</v>
      </c>
    </row>
    <row r="700" spans="1:24" x14ac:dyDescent="0.35">
      <c r="A700">
        <v>2878</v>
      </c>
      <c r="B700" t="s">
        <v>1472</v>
      </c>
      <c r="C700" t="s">
        <v>66</v>
      </c>
      <c r="D700" t="s">
        <v>83</v>
      </c>
      <c r="E700" t="s">
        <v>35</v>
      </c>
      <c r="F700" t="s">
        <v>36</v>
      </c>
      <c r="G700" t="s">
        <v>37</v>
      </c>
      <c r="H700" t="s">
        <v>38</v>
      </c>
      <c r="I700" t="s">
        <v>1170</v>
      </c>
      <c r="J700" t="s">
        <v>28</v>
      </c>
      <c r="K700" t="s">
        <v>55</v>
      </c>
      <c r="L700" t="s">
        <v>62</v>
      </c>
      <c r="M700" t="s">
        <v>138</v>
      </c>
      <c r="N700">
        <v>98107</v>
      </c>
      <c r="O700" s="1">
        <v>42065</v>
      </c>
      <c r="P700" s="1">
        <v>42067</v>
      </c>
      <c r="Q700" s="5">
        <f t="shared" si="20"/>
        <v>2</v>
      </c>
      <c r="R700">
        <v>0</v>
      </c>
      <c r="S700">
        <v>8.33</v>
      </c>
      <c r="T700">
        <v>1.99</v>
      </c>
      <c r="U700">
        <v>47</v>
      </c>
      <c r="V700">
        <f t="shared" si="21"/>
        <v>393.5</v>
      </c>
      <c r="W700">
        <v>54369</v>
      </c>
      <c r="X700" t="s">
        <v>3009</v>
      </c>
    </row>
    <row r="701" spans="1:24" x14ac:dyDescent="0.35">
      <c r="A701">
        <v>3067</v>
      </c>
      <c r="B701" t="s">
        <v>1473</v>
      </c>
      <c r="C701" t="s">
        <v>66</v>
      </c>
      <c r="D701" t="s">
        <v>22</v>
      </c>
      <c r="E701" t="s">
        <v>35</v>
      </c>
      <c r="F701" t="s">
        <v>24</v>
      </c>
      <c r="G701" t="s">
        <v>105</v>
      </c>
      <c r="H701" t="s">
        <v>53</v>
      </c>
      <c r="I701" t="s">
        <v>690</v>
      </c>
      <c r="J701" t="s">
        <v>28</v>
      </c>
      <c r="K701" t="s">
        <v>107</v>
      </c>
      <c r="L701" t="s">
        <v>313</v>
      </c>
      <c r="M701" t="s">
        <v>1474</v>
      </c>
      <c r="N701">
        <v>44515</v>
      </c>
      <c r="O701" s="1">
        <v>42065</v>
      </c>
      <c r="P701" s="1">
        <v>42066</v>
      </c>
      <c r="Q701" s="5">
        <f t="shared" si="20"/>
        <v>1</v>
      </c>
      <c r="R701">
        <v>0.06</v>
      </c>
      <c r="S701">
        <v>355.98</v>
      </c>
      <c r="T701">
        <v>58.92</v>
      </c>
      <c r="U701">
        <v>14</v>
      </c>
      <c r="V701">
        <f t="shared" si="21"/>
        <v>5042.58</v>
      </c>
      <c r="W701">
        <v>91376</v>
      </c>
      <c r="X701" t="s">
        <v>3010</v>
      </c>
    </row>
    <row r="702" spans="1:24" x14ac:dyDescent="0.35">
      <c r="A702">
        <v>1686</v>
      </c>
      <c r="B702" t="s">
        <v>1475</v>
      </c>
      <c r="C702" t="s">
        <v>43</v>
      </c>
      <c r="D702" t="s">
        <v>34</v>
      </c>
      <c r="E702" t="s">
        <v>90</v>
      </c>
      <c r="F702" t="s">
        <v>24</v>
      </c>
      <c r="G702" t="s">
        <v>122</v>
      </c>
      <c r="H702" t="s">
        <v>69</v>
      </c>
      <c r="I702" t="s">
        <v>455</v>
      </c>
      <c r="J702" t="s">
        <v>28</v>
      </c>
      <c r="K702" t="s">
        <v>48</v>
      </c>
      <c r="L702" t="s">
        <v>99</v>
      </c>
      <c r="M702" t="s">
        <v>1476</v>
      </c>
      <c r="N702">
        <v>60123</v>
      </c>
      <c r="O702" s="1">
        <v>42066</v>
      </c>
      <c r="P702" s="1">
        <v>42073</v>
      </c>
      <c r="Q702" s="5">
        <f t="shared" si="20"/>
        <v>7</v>
      </c>
      <c r="R702">
        <v>0.08</v>
      </c>
      <c r="S702">
        <v>2.08</v>
      </c>
      <c r="T702">
        <v>5.33</v>
      </c>
      <c r="U702">
        <v>9</v>
      </c>
      <c r="V702">
        <f t="shared" si="21"/>
        <v>23.97</v>
      </c>
      <c r="W702">
        <v>86973</v>
      </c>
      <c r="X702" t="s">
        <v>3008</v>
      </c>
    </row>
    <row r="703" spans="1:24" x14ac:dyDescent="0.35">
      <c r="A703">
        <v>428</v>
      </c>
      <c r="B703" t="s">
        <v>507</v>
      </c>
      <c r="C703" t="s">
        <v>66</v>
      </c>
      <c r="D703" t="s">
        <v>34</v>
      </c>
      <c r="E703" t="s">
        <v>90</v>
      </c>
      <c r="F703" t="s">
        <v>44</v>
      </c>
      <c r="G703" t="s">
        <v>341</v>
      </c>
      <c r="H703" t="s">
        <v>69</v>
      </c>
      <c r="I703" t="s">
        <v>1477</v>
      </c>
      <c r="J703" t="s">
        <v>28</v>
      </c>
      <c r="K703" t="s">
        <v>55</v>
      </c>
      <c r="L703" t="s">
        <v>292</v>
      </c>
      <c r="M703" t="s">
        <v>509</v>
      </c>
      <c r="N703">
        <v>89701</v>
      </c>
      <c r="O703" s="1">
        <v>42066</v>
      </c>
      <c r="P703" s="1">
        <v>42068</v>
      </c>
      <c r="Q703" s="5">
        <f t="shared" si="20"/>
        <v>2</v>
      </c>
      <c r="R703">
        <v>0.05</v>
      </c>
      <c r="S703">
        <v>10.98</v>
      </c>
      <c r="T703">
        <v>4.8</v>
      </c>
      <c r="U703">
        <v>22</v>
      </c>
      <c r="V703">
        <f t="shared" si="21"/>
        <v>246.31</v>
      </c>
      <c r="W703">
        <v>88480</v>
      </c>
      <c r="X703" t="s">
        <v>3009</v>
      </c>
    </row>
    <row r="704" spans="1:24" x14ac:dyDescent="0.35">
      <c r="A704">
        <v>568</v>
      </c>
      <c r="B704" t="s">
        <v>1478</v>
      </c>
      <c r="C704" t="s">
        <v>21</v>
      </c>
      <c r="D704" t="s">
        <v>22</v>
      </c>
      <c r="E704" t="s">
        <v>35</v>
      </c>
      <c r="F704" t="s">
        <v>24</v>
      </c>
      <c r="G704" t="s">
        <v>105</v>
      </c>
      <c r="H704" t="s">
        <v>53</v>
      </c>
      <c r="I704" t="s">
        <v>858</v>
      </c>
      <c r="J704" t="s">
        <v>28</v>
      </c>
      <c r="K704" t="s">
        <v>29</v>
      </c>
      <c r="L704" t="s">
        <v>30</v>
      </c>
      <c r="M704" t="s">
        <v>1479</v>
      </c>
      <c r="N704">
        <v>39701</v>
      </c>
      <c r="O704" s="1">
        <v>42067</v>
      </c>
      <c r="P704" s="1">
        <v>42068</v>
      </c>
      <c r="Q704" s="5">
        <f t="shared" si="20"/>
        <v>1</v>
      </c>
      <c r="R704">
        <v>0.02</v>
      </c>
      <c r="S704">
        <v>280.98</v>
      </c>
      <c r="T704">
        <v>57</v>
      </c>
      <c r="U704">
        <v>4</v>
      </c>
      <c r="V704">
        <f t="shared" si="21"/>
        <v>1180.9000000000001</v>
      </c>
      <c r="W704">
        <v>88879</v>
      </c>
      <c r="X704" t="s">
        <v>3007</v>
      </c>
    </row>
    <row r="705" spans="1:24" x14ac:dyDescent="0.35">
      <c r="A705">
        <v>3133</v>
      </c>
      <c r="B705" t="s">
        <v>557</v>
      </c>
      <c r="C705" t="s">
        <v>21</v>
      </c>
      <c r="D705" t="s">
        <v>34</v>
      </c>
      <c r="E705" t="s">
        <v>90</v>
      </c>
      <c r="F705" t="s">
        <v>44</v>
      </c>
      <c r="G705" t="s">
        <v>68</v>
      </c>
      <c r="H705" t="s">
        <v>69</v>
      </c>
      <c r="I705" t="s">
        <v>1480</v>
      </c>
      <c r="J705" t="s">
        <v>28</v>
      </c>
      <c r="K705" t="s">
        <v>48</v>
      </c>
      <c r="L705" t="s">
        <v>99</v>
      </c>
      <c r="M705" t="s">
        <v>558</v>
      </c>
      <c r="N705">
        <v>60540</v>
      </c>
      <c r="O705" s="1">
        <v>42067</v>
      </c>
      <c r="P705" s="1">
        <v>42067</v>
      </c>
      <c r="Q705" s="5">
        <f t="shared" si="20"/>
        <v>0</v>
      </c>
      <c r="R705">
        <v>0.08</v>
      </c>
      <c r="S705">
        <v>5.4</v>
      </c>
      <c r="T705">
        <v>7.78</v>
      </c>
      <c r="U705">
        <v>4</v>
      </c>
      <c r="V705">
        <f t="shared" si="21"/>
        <v>29.300000000000004</v>
      </c>
      <c r="W705">
        <v>86792</v>
      </c>
      <c r="X705" t="s">
        <v>3008</v>
      </c>
    </row>
    <row r="706" spans="1:24" x14ac:dyDescent="0.35">
      <c r="A706">
        <v>3133</v>
      </c>
      <c r="B706" t="s">
        <v>557</v>
      </c>
      <c r="C706" t="s">
        <v>21</v>
      </c>
      <c r="D706" t="s">
        <v>83</v>
      </c>
      <c r="E706" t="s">
        <v>90</v>
      </c>
      <c r="F706" t="s">
        <v>36</v>
      </c>
      <c r="G706" t="s">
        <v>37</v>
      </c>
      <c r="H706" t="s">
        <v>38</v>
      </c>
      <c r="I706" t="s">
        <v>1481</v>
      </c>
      <c r="J706" t="s">
        <v>28</v>
      </c>
      <c r="K706" t="s">
        <v>48</v>
      </c>
      <c r="L706" t="s">
        <v>99</v>
      </c>
      <c r="M706" t="s">
        <v>558</v>
      </c>
      <c r="N706">
        <v>60540</v>
      </c>
      <c r="O706" s="1">
        <v>42067</v>
      </c>
      <c r="P706" s="1">
        <v>42070</v>
      </c>
      <c r="Q706" s="5">
        <f t="shared" si="20"/>
        <v>3</v>
      </c>
      <c r="R706">
        <v>0.09</v>
      </c>
      <c r="S706">
        <v>8.4600000000000009</v>
      </c>
      <c r="T706">
        <v>8.99</v>
      </c>
      <c r="U706">
        <v>5</v>
      </c>
      <c r="V706">
        <f t="shared" si="21"/>
        <v>51.2</v>
      </c>
      <c r="W706">
        <v>86792</v>
      </c>
      <c r="X706" t="s">
        <v>3008</v>
      </c>
    </row>
    <row r="707" spans="1:24" x14ac:dyDescent="0.35">
      <c r="A707">
        <v>3133</v>
      </c>
      <c r="B707" t="s">
        <v>557</v>
      </c>
      <c r="C707" t="s">
        <v>21</v>
      </c>
      <c r="D707" t="s">
        <v>34</v>
      </c>
      <c r="E707" t="s">
        <v>90</v>
      </c>
      <c r="F707" t="s">
        <v>24</v>
      </c>
      <c r="G707" t="s">
        <v>122</v>
      </c>
      <c r="H707" t="s">
        <v>38</v>
      </c>
      <c r="I707" t="s">
        <v>1482</v>
      </c>
      <c r="J707" t="s">
        <v>28</v>
      </c>
      <c r="K707" t="s">
        <v>48</v>
      </c>
      <c r="L707" t="s">
        <v>99</v>
      </c>
      <c r="M707" t="s">
        <v>558</v>
      </c>
      <c r="N707">
        <v>60540</v>
      </c>
      <c r="O707" s="1">
        <v>42067</v>
      </c>
      <c r="P707" s="1">
        <v>42068</v>
      </c>
      <c r="Q707" s="5">
        <f t="shared" ref="Q707:Q770" si="22">(P707-O707)</f>
        <v>1</v>
      </c>
      <c r="R707">
        <v>0.21</v>
      </c>
      <c r="S707">
        <v>14.98</v>
      </c>
      <c r="T707">
        <v>8.99</v>
      </c>
      <c r="U707">
        <v>10</v>
      </c>
      <c r="V707">
        <f t="shared" ref="V707:V770" si="23">((U707*S707)+T707)-R707</f>
        <v>158.58000000000001</v>
      </c>
      <c r="W707">
        <v>86792</v>
      </c>
      <c r="X707" t="s">
        <v>3008</v>
      </c>
    </row>
    <row r="708" spans="1:24" x14ac:dyDescent="0.35">
      <c r="A708">
        <v>3133</v>
      </c>
      <c r="B708" t="s">
        <v>557</v>
      </c>
      <c r="C708" t="s">
        <v>21</v>
      </c>
      <c r="D708" t="s">
        <v>34</v>
      </c>
      <c r="E708" t="s">
        <v>90</v>
      </c>
      <c r="F708" t="s">
        <v>36</v>
      </c>
      <c r="G708" t="s">
        <v>131</v>
      </c>
      <c r="H708" t="s">
        <v>69</v>
      </c>
      <c r="I708" t="s">
        <v>1483</v>
      </c>
      <c r="J708" t="s">
        <v>28</v>
      </c>
      <c r="K708" t="s">
        <v>48</v>
      </c>
      <c r="L708" t="s">
        <v>99</v>
      </c>
      <c r="M708" t="s">
        <v>558</v>
      </c>
      <c r="N708">
        <v>60540</v>
      </c>
      <c r="O708" s="1">
        <v>42067</v>
      </c>
      <c r="P708" s="1">
        <v>42068</v>
      </c>
      <c r="Q708" s="5">
        <f t="shared" si="22"/>
        <v>1</v>
      </c>
      <c r="R708">
        <v>0.04</v>
      </c>
      <c r="S708">
        <v>155.99</v>
      </c>
      <c r="T708">
        <v>8.08</v>
      </c>
      <c r="U708">
        <v>22</v>
      </c>
      <c r="V708">
        <f t="shared" si="23"/>
        <v>3439.82</v>
      </c>
      <c r="W708">
        <v>86792</v>
      </c>
      <c r="X708" t="s">
        <v>3008</v>
      </c>
    </row>
    <row r="709" spans="1:24" x14ac:dyDescent="0.35">
      <c r="A709">
        <v>1005</v>
      </c>
      <c r="B709" t="s">
        <v>1393</v>
      </c>
      <c r="C709" t="s">
        <v>43</v>
      </c>
      <c r="D709" t="s">
        <v>34</v>
      </c>
      <c r="E709" t="s">
        <v>23</v>
      </c>
      <c r="F709" t="s">
        <v>44</v>
      </c>
      <c r="G709" t="s">
        <v>84</v>
      </c>
      <c r="H709" t="s">
        <v>46</v>
      </c>
      <c r="I709" t="s">
        <v>167</v>
      </c>
      <c r="J709" t="s">
        <v>28</v>
      </c>
      <c r="K709" t="s">
        <v>48</v>
      </c>
      <c r="L709" t="s">
        <v>99</v>
      </c>
      <c r="M709" t="s">
        <v>1395</v>
      </c>
      <c r="N709">
        <v>60089</v>
      </c>
      <c r="O709" s="1">
        <v>42067</v>
      </c>
      <c r="P709" s="1">
        <v>42067</v>
      </c>
      <c r="Q709" s="5">
        <f t="shared" si="22"/>
        <v>0</v>
      </c>
      <c r="R709">
        <v>0.06</v>
      </c>
      <c r="S709">
        <v>10.14</v>
      </c>
      <c r="T709">
        <v>2.27</v>
      </c>
      <c r="U709">
        <v>1</v>
      </c>
      <c r="V709">
        <f t="shared" si="23"/>
        <v>12.35</v>
      </c>
      <c r="W709">
        <v>90043</v>
      </c>
      <c r="X709" t="s">
        <v>3008</v>
      </c>
    </row>
    <row r="710" spans="1:24" x14ac:dyDescent="0.35">
      <c r="A710">
        <v>2358</v>
      </c>
      <c r="B710" t="s">
        <v>1162</v>
      </c>
      <c r="C710" t="s">
        <v>43</v>
      </c>
      <c r="D710" t="s">
        <v>34</v>
      </c>
      <c r="E710" t="s">
        <v>90</v>
      </c>
      <c r="F710" t="s">
        <v>36</v>
      </c>
      <c r="G710" t="s">
        <v>131</v>
      </c>
      <c r="H710" t="s">
        <v>69</v>
      </c>
      <c r="I710" t="s">
        <v>659</v>
      </c>
      <c r="J710" t="s">
        <v>28</v>
      </c>
      <c r="K710" t="s">
        <v>29</v>
      </c>
      <c r="L710" t="s">
        <v>119</v>
      </c>
      <c r="M710" t="s">
        <v>1092</v>
      </c>
      <c r="N710">
        <v>33311</v>
      </c>
      <c r="O710" s="1">
        <v>42067</v>
      </c>
      <c r="P710" s="1">
        <v>42071</v>
      </c>
      <c r="Q710" s="5">
        <f t="shared" si="22"/>
        <v>4</v>
      </c>
      <c r="R710">
        <v>0.1</v>
      </c>
      <c r="S710">
        <v>205.99</v>
      </c>
      <c r="T710">
        <v>8.99</v>
      </c>
      <c r="U710">
        <v>2</v>
      </c>
      <c r="V710">
        <f t="shared" si="23"/>
        <v>420.87</v>
      </c>
      <c r="W710">
        <v>88267</v>
      </c>
      <c r="X710" t="s">
        <v>3007</v>
      </c>
    </row>
    <row r="711" spans="1:24" x14ac:dyDescent="0.35">
      <c r="A711">
        <v>91</v>
      </c>
      <c r="B711" t="s">
        <v>1242</v>
      </c>
      <c r="C711" t="s">
        <v>112</v>
      </c>
      <c r="D711" t="s">
        <v>34</v>
      </c>
      <c r="E711" t="s">
        <v>90</v>
      </c>
      <c r="F711" t="s">
        <v>36</v>
      </c>
      <c r="G711" t="s">
        <v>131</v>
      </c>
      <c r="H711" t="s">
        <v>69</v>
      </c>
      <c r="I711" t="s">
        <v>1175</v>
      </c>
      <c r="J711" t="s">
        <v>28</v>
      </c>
      <c r="K711" t="s">
        <v>55</v>
      </c>
      <c r="L711" t="s">
        <v>86</v>
      </c>
      <c r="M711" t="s">
        <v>1243</v>
      </c>
      <c r="N711">
        <v>94591</v>
      </c>
      <c r="O711" s="1">
        <v>42067</v>
      </c>
      <c r="P711" s="1">
        <v>42069</v>
      </c>
      <c r="Q711" s="5">
        <f t="shared" si="22"/>
        <v>2</v>
      </c>
      <c r="R711">
        <v>0.06</v>
      </c>
      <c r="S711">
        <v>175.99</v>
      </c>
      <c r="T711">
        <v>8.99</v>
      </c>
      <c r="U711">
        <v>23</v>
      </c>
      <c r="V711">
        <f t="shared" si="23"/>
        <v>4056.7000000000003</v>
      </c>
      <c r="W711">
        <v>87177</v>
      </c>
      <c r="X711" t="s">
        <v>3009</v>
      </c>
    </row>
    <row r="712" spans="1:24" x14ac:dyDescent="0.35">
      <c r="A712">
        <v>679</v>
      </c>
      <c r="B712" t="s">
        <v>1484</v>
      </c>
      <c r="C712" t="s">
        <v>112</v>
      </c>
      <c r="D712" t="s">
        <v>34</v>
      </c>
      <c r="E712" t="s">
        <v>90</v>
      </c>
      <c r="F712" t="s">
        <v>44</v>
      </c>
      <c r="G712" t="s">
        <v>91</v>
      </c>
      <c r="H712" t="s">
        <v>69</v>
      </c>
      <c r="I712" t="s">
        <v>1485</v>
      </c>
      <c r="J712" t="s">
        <v>28</v>
      </c>
      <c r="K712" t="s">
        <v>55</v>
      </c>
      <c r="L712" t="s">
        <v>62</v>
      </c>
      <c r="M712" t="s">
        <v>1486</v>
      </c>
      <c r="N712">
        <v>98387</v>
      </c>
      <c r="O712" s="1">
        <v>42067</v>
      </c>
      <c r="P712" s="1">
        <v>42068</v>
      </c>
      <c r="Q712" s="5">
        <f t="shared" si="22"/>
        <v>1</v>
      </c>
      <c r="R712">
        <v>0.01</v>
      </c>
      <c r="S712">
        <v>3.95</v>
      </c>
      <c r="T712">
        <v>5.13</v>
      </c>
      <c r="U712">
        <v>2</v>
      </c>
      <c r="V712">
        <f t="shared" si="23"/>
        <v>13.020000000000001</v>
      </c>
      <c r="W712">
        <v>88890</v>
      </c>
      <c r="X712" t="s">
        <v>3009</v>
      </c>
    </row>
    <row r="713" spans="1:24" x14ac:dyDescent="0.35">
      <c r="A713">
        <v>679</v>
      </c>
      <c r="B713" t="s">
        <v>1484</v>
      </c>
      <c r="C713" t="s">
        <v>112</v>
      </c>
      <c r="D713" t="s">
        <v>34</v>
      </c>
      <c r="E713" t="s">
        <v>90</v>
      </c>
      <c r="F713" t="s">
        <v>44</v>
      </c>
      <c r="G713" t="s">
        <v>68</v>
      </c>
      <c r="H713" t="s">
        <v>69</v>
      </c>
      <c r="I713" t="s">
        <v>1487</v>
      </c>
      <c r="J713" t="s">
        <v>28</v>
      </c>
      <c r="K713" t="s">
        <v>55</v>
      </c>
      <c r="L713" t="s">
        <v>62</v>
      </c>
      <c r="M713" t="s">
        <v>1486</v>
      </c>
      <c r="N713">
        <v>98387</v>
      </c>
      <c r="O713" s="1">
        <v>42067</v>
      </c>
      <c r="P713" s="1">
        <v>42068</v>
      </c>
      <c r="Q713" s="5">
        <f t="shared" si="22"/>
        <v>1</v>
      </c>
      <c r="R713">
        <v>0.02</v>
      </c>
      <c r="S713">
        <v>367.99</v>
      </c>
      <c r="T713">
        <v>19.989999999999998</v>
      </c>
      <c r="U713">
        <v>17</v>
      </c>
      <c r="V713">
        <f t="shared" si="23"/>
        <v>6275.7999999999993</v>
      </c>
      <c r="W713">
        <v>88890</v>
      </c>
      <c r="X713" t="s">
        <v>3009</v>
      </c>
    </row>
    <row r="714" spans="1:24" x14ac:dyDescent="0.35">
      <c r="A714">
        <v>680</v>
      </c>
      <c r="B714" t="s">
        <v>1488</v>
      </c>
      <c r="C714" t="s">
        <v>112</v>
      </c>
      <c r="D714" t="s">
        <v>34</v>
      </c>
      <c r="E714" t="s">
        <v>90</v>
      </c>
      <c r="F714" t="s">
        <v>36</v>
      </c>
      <c r="G714" t="s">
        <v>131</v>
      </c>
      <c r="H714" t="s">
        <v>69</v>
      </c>
      <c r="I714" t="s">
        <v>764</v>
      </c>
      <c r="J714" t="s">
        <v>28</v>
      </c>
      <c r="K714" t="s">
        <v>55</v>
      </c>
      <c r="L714" t="s">
        <v>62</v>
      </c>
      <c r="M714" t="s">
        <v>1489</v>
      </c>
      <c r="N714">
        <v>99207</v>
      </c>
      <c r="O714" s="1">
        <v>42067</v>
      </c>
      <c r="P714" s="1">
        <v>42069</v>
      </c>
      <c r="Q714" s="5">
        <f t="shared" si="22"/>
        <v>2</v>
      </c>
      <c r="R714">
        <v>0.04</v>
      </c>
      <c r="S714">
        <v>95.99</v>
      </c>
      <c r="T714">
        <v>4.9000000000000004</v>
      </c>
      <c r="U714">
        <v>3</v>
      </c>
      <c r="V714">
        <f t="shared" si="23"/>
        <v>292.82999999999993</v>
      </c>
      <c r="W714">
        <v>88890</v>
      </c>
      <c r="X714" t="s">
        <v>3009</v>
      </c>
    </row>
    <row r="715" spans="1:24" x14ac:dyDescent="0.35">
      <c r="A715">
        <v>2696</v>
      </c>
      <c r="B715" t="s">
        <v>1490</v>
      </c>
      <c r="C715" t="s">
        <v>21</v>
      </c>
      <c r="D715" t="s">
        <v>34</v>
      </c>
      <c r="E715" t="s">
        <v>67</v>
      </c>
      <c r="F715" t="s">
        <v>24</v>
      </c>
      <c r="G715" t="s">
        <v>122</v>
      </c>
      <c r="H715" t="s">
        <v>140</v>
      </c>
      <c r="I715" t="s">
        <v>1491</v>
      </c>
      <c r="J715" t="s">
        <v>28</v>
      </c>
      <c r="K715" t="s">
        <v>29</v>
      </c>
      <c r="L715" t="s">
        <v>160</v>
      </c>
      <c r="M715" t="s">
        <v>1492</v>
      </c>
      <c r="N715">
        <v>35401</v>
      </c>
      <c r="O715" s="1">
        <v>42068</v>
      </c>
      <c r="P715" s="1">
        <v>42069</v>
      </c>
      <c r="Q715" s="5">
        <f t="shared" si="22"/>
        <v>1</v>
      </c>
      <c r="R715">
        <v>0.05</v>
      </c>
      <c r="S715">
        <v>107.53</v>
      </c>
      <c r="T715">
        <v>5.81</v>
      </c>
      <c r="U715">
        <v>6</v>
      </c>
      <c r="V715">
        <f t="shared" si="23"/>
        <v>650.94000000000005</v>
      </c>
      <c r="W715">
        <v>87676</v>
      </c>
      <c r="X715" t="s">
        <v>3007</v>
      </c>
    </row>
    <row r="716" spans="1:24" x14ac:dyDescent="0.35">
      <c r="A716">
        <v>2376</v>
      </c>
      <c r="B716" t="s">
        <v>1493</v>
      </c>
      <c r="C716" t="s">
        <v>33</v>
      </c>
      <c r="D716" t="s">
        <v>34</v>
      </c>
      <c r="E716" t="s">
        <v>90</v>
      </c>
      <c r="F716" t="s">
        <v>44</v>
      </c>
      <c r="G716" t="s">
        <v>45</v>
      </c>
      <c r="H716" t="s">
        <v>46</v>
      </c>
      <c r="I716" t="s">
        <v>241</v>
      </c>
      <c r="J716" t="s">
        <v>28</v>
      </c>
      <c r="K716" t="s">
        <v>55</v>
      </c>
      <c r="L716" t="s">
        <v>486</v>
      </c>
      <c r="M716" t="s">
        <v>1494</v>
      </c>
      <c r="N716">
        <v>83843</v>
      </c>
      <c r="O716" s="1">
        <v>42068</v>
      </c>
      <c r="P716" s="1">
        <v>42069</v>
      </c>
      <c r="Q716" s="5">
        <f t="shared" si="22"/>
        <v>1</v>
      </c>
      <c r="R716">
        <v>0.05</v>
      </c>
      <c r="S716">
        <v>3.28</v>
      </c>
      <c r="T716">
        <v>3.97</v>
      </c>
      <c r="U716">
        <v>18</v>
      </c>
      <c r="V716">
        <f t="shared" si="23"/>
        <v>62.96</v>
      </c>
      <c r="W716">
        <v>91321</v>
      </c>
      <c r="X716" t="s">
        <v>3009</v>
      </c>
    </row>
    <row r="717" spans="1:24" x14ac:dyDescent="0.35">
      <c r="A717">
        <v>2376</v>
      </c>
      <c r="B717" t="s">
        <v>1493</v>
      </c>
      <c r="C717" t="s">
        <v>33</v>
      </c>
      <c r="D717" t="s">
        <v>34</v>
      </c>
      <c r="E717" t="s">
        <v>90</v>
      </c>
      <c r="F717" t="s">
        <v>44</v>
      </c>
      <c r="G717" t="s">
        <v>74</v>
      </c>
      <c r="H717" t="s">
        <v>69</v>
      </c>
      <c r="I717" t="s">
        <v>1495</v>
      </c>
      <c r="J717" t="s">
        <v>28</v>
      </c>
      <c r="K717" t="s">
        <v>55</v>
      </c>
      <c r="L717" t="s">
        <v>486</v>
      </c>
      <c r="M717" t="s">
        <v>1494</v>
      </c>
      <c r="N717">
        <v>83843</v>
      </c>
      <c r="O717" s="1">
        <v>42068</v>
      </c>
      <c r="P717" s="1">
        <v>42070</v>
      </c>
      <c r="Q717" s="5">
        <f t="shared" si="22"/>
        <v>2</v>
      </c>
      <c r="R717">
        <v>0.03</v>
      </c>
      <c r="S717">
        <v>6.98</v>
      </c>
      <c r="T717">
        <v>9.69</v>
      </c>
      <c r="U717">
        <v>15</v>
      </c>
      <c r="V717">
        <f t="shared" si="23"/>
        <v>114.36</v>
      </c>
      <c r="W717">
        <v>91321</v>
      </c>
      <c r="X717" t="s">
        <v>3009</v>
      </c>
    </row>
    <row r="718" spans="1:24" x14ac:dyDescent="0.35">
      <c r="A718">
        <v>670</v>
      </c>
      <c r="B718" t="s">
        <v>1496</v>
      </c>
      <c r="C718" t="s">
        <v>43</v>
      </c>
      <c r="D718" t="s">
        <v>22</v>
      </c>
      <c r="E718" t="s">
        <v>67</v>
      </c>
      <c r="F718" t="s">
        <v>24</v>
      </c>
      <c r="G718" t="s">
        <v>25</v>
      </c>
      <c r="H718" t="s">
        <v>26</v>
      </c>
      <c r="I718" t="s">
        <v>1075</v>
      </c>
      <c r="J718" t="s">
        <v>28</v>
      </c>
      <c r="K718" t="s">
        <v>29</v>
      </c>
      <c r="L718" t="s">
        <v>238</v>
      </c>
      <c r="M718" t="s">
        <v>1497</v>
      </c>
      <c r="N718">
        <v>22025</v>
      </c>
      <c r="O718" s="1">
        <v>42068</v>
      </c>
      <c r="P718" s="1">
        <v>42075</v>
      </c>
      <c r="Q718" s="5">
        <f t="shared" si="22"/>
        <v>7</v>
      </c>
      <c r="R718">
        <v>0.08</v>
      </c>
      <c r="S718">
        <v>296.18</v>
      </c>
      <c r="T718">
        <v>54.12</v>
      </c>
      <c r="U718">
        <v>5</v>
      </c>
      <c r="V718">
        <f t="shared" si="23"/>
        <v>1534.94</v>
      </c>
      <c r="W718">
        <v>88474</v>
      </c>
      <c r="X718" t="s">
        <v>3007</v>
      </c>
    </row>
    <row r="719" spans="1:24" x14ac:dyDescent="0.35">
      <c r="A719">
        <v>2944</v>
      </c>
      <c r="B719" t="s">
        <v>1498</v>
      </c>
      <c r="C719" t="s">
        <v>43</v>
      </c>
      <c r="D719" t="s">
        <v>34</v>
      </c>
      <c r="E719" t="s">
        <v>90</v>
      </c>
      <c r="F719" t="s">
        <v>44</v>
      </c>
      <c r="G719" t="s">
        <v>68</v>
      </c>
      <c r="H719" t="s">
        <v>69</v>
      </c>
      <c r="I719" t="s">
        <v>1499</v>
      </c>
      <c r="J719" t="s">
        <v>28</v>
      </c>
      <c r="K719" t="s">
        <v>48</v>
      </c>
      <c r="L719" t="s">
        <v>285</v>
      </c>
      <c r="M719" t="s">
        <v>1500</v>
      </c>
      <c r="N719">
        <v>48640</v>
      </c>
      <c r="O719" s="1">
        <v>42068</v>
      </c>
      <c r="P719" s="1">
        <v>42070</v>
      </c>
      <c r="Q719" s="5">
        <f t="shared" si="22"/>
        <v>2</v>
      </c>
      <c r="R719">
        <v>0.04</v>
      </c>
      <c r="S719">
        <v>4.55</v>
      </c>
      <c r="T719">
        <v>1.49</v>
      </c>
      <c r="U719">
        <v>13</v>
      </c>
      <c r="V719">
        <f t="shared" si="23"/>
        <v>60.6</v>
      </c>
      <c r="W719">
        <v>90309</v>
      </c>
      <c r="X719" t="s">
        <v>3008</v>
      </c>
    </row>
    <row r="720" spans="1:24" x14ac:dyDescent="0.35">
      <c r="A720">
        <v>392</v>
      </c>
      <c r="B720" t="s">
        <v>1501</v>
      </c>
      <c r="C720" t="s">
        <v>112</v>
      </c>
      <c r="D720" t="s">
        <v>34</v>
      </c>
      <c r="E720" t="s">
        <v>90</v>
      </c>
      <c r="F720" t="s">
        <v>36</v>
      </c>
      <c r="G720" t="s">
        <v>37</v>
      </c>
      <c r="H720" t="s">
        <v>69</v>
      </c>
      <c r="I720" t="s">
        <v>1435</v>
      </c>
      <c r="J720" t="s">
        <v>28</v>
      </c>
      <c r="K720" t="s">
        <v>48</v>
      </c>
      <c r="L720" t="s">
        <v>76</v>
      </c>
      <c r="M720" t="s">
        <v>1502</v>
      </c>
      <c r="N720">
        <v>63105</v>
      </c>
      <c r="O720" s="1">
        <v>42068</v>
      </c>
      <c r="P720" s="1">
        <v>42070</v>
      </c>
      <c r="Q720" s="5">
        <f t="shared" si="22"/>
        <v>2</v>
      </c>
      <c r="R720">
        <v>0.02</v>
      </c>
      <c r="S720">
        <v>34.979999999999997</v>
      </c>
      <c r="T720">
        <v>7.53</v>
      </c>
      <c r="U720">
        <v>1</v>
      </c>
      <c r="V720">
        <f t="shared" si="23"/>
        <v>42.489999999999995</v>
      </c>
      <c r="W720">
        <v>86383</v>
      </c>
      <c r="X720" t="s">
        <v>3008</v>
      </c>
    </row>
    <row r="721" spans="1:24" x14ac:dyDescent="0.35">
      <c r="A721">
        <v>392</v>
      </c>
      <c r="B721" t="s">
        <v>1501</v>
      </c>
      <c r="C721" t="s">
        <v>112</v>
      </c>
      <c r="D721" t="s">
        <v>34</v>
      </c>
      <c r="E721" t="s">
        <v>90</v>
      </c>
      <c r="F721" t="s">
        <v>24</v>
      </c>
      <c r="G721" t="s">
        <v>122</v>
      </c>
      <c r="H721" t="s">
        <v>60</v>
      </c>
      <c r="I721" t="s">
        <v>485</v>
      </c>
      <c r="J721" t="s">
        <v>28</v>
      </c>
      <c r="K721" t="s">
        <v>48</v>
      </c>
      <c r="L721" t="s">
        <v>76</v>
      </c>
      <c r="M721" t="s">
        <v>1502</v>
      </c>
      <c r="N721">
        <v>63105</v>
      </c>
      <c r="O721" s="1">
        <v>42068</v>
      </c>
      <c r="P721" s="1">
        <v>42071</v>
      </c>
      <c r="Q721" s="5">
        <f t="shared" si="22"/>
        <v>3</v>
      </c>
      <c r="R721">
        <v>0.01</v>
      </c>
      <c r="S721">
        <v>19.989999999999998</v>
      </c>
      <c r="T721">
        <v>11.17</v>
      </c>
      <c r="U721">
        <v>2</v>
      </c>
      <c r="V721">
        <f t="shared" si="23"/>
        <v>51.14</v>
      </c>
      <c r="W721">
        <v>86383</v>
      </c>
      <c r="X721" t="s">
        <v>3008</v>
      </c>
    </row>
    <row r="722" spans="1:24" x14ac:dyDescent="0.35">
      <c r="A722">
        <v>3003</v>
      </c>
      <c r="B722" t="s">
        <v>1503</v>
      </c>
      <c r="C722" t="s">
        <v>112</v>
      </c>
      <c r="D722" t="s">
        <v>34</v>
      </c>
      <c r="E722" t="s">
        <v>67</v>
      </c>
      <c r="F722" t="s">
        <v>36</v>
      </c>
      <c r="G722" t="s">
        <v>131</v>
      </c>
      <c r="H722" t="s">
        <v>46</v>
      </c>
      <c r="I722" t="s">
        <v>1172</v>
      </c>
      <c r="J722" t="s">
        <v>28</v>
      </c>
      <c r="K722" t="s">
        <v>55</v>
      </c>
      <c r="L722" t="s">
        <v>486</v>
      </c>
      <c r="M722" t="s">
        <v>1504</v>
      </c>
      <c r="N722">
        <v>83814</v>
      </c>
      <c r="O722" s="1">
        <v>42068</v>
      </c>
      <c r="P722" s="1">
        <v>42069</v>
      </c>
      <c r="Q722" s="5">
        <f t="shared" si="22"/>
        <v>1</v>
      </c>
      <c r="R722">
        <v>0.03</v>
      </c>
      <c r="S722">
        <v>85.99</v>
      </c>
      <c r="T722">
        <v>0.99</v>
      </c>
      <c r="U722">
        <v>20</v>
      </c>
      <c r="V722">
        <f t="shared" si="23"/>
        <v>1720.76</v>
      </c>
      <c r="W722">
        <v>91586</v>
      </c>
      <c r="X722" t="s">
        <v>3009</v>
      </c>
    </row>
    <row r="723" spans="1:24" x14ac:dyDescent="0.35">
      <c r="A723">
        <v>1014</v>
      </c>
      <c r="B723" t="s">
        <v>1440</v>
      </c>
      <c r="C723" t="s">
        <v>66</v>
      </c>
      <c r="D723" t="s">
        <v>34</v>
      </c>
      <c r="E723" t="s">
        <v>67</v>
      </c>
      <c r="F723" t="s">
        <v>44</v>
      </c>
      <c r="G723" t="s">
        <v>68</v>
      </c>
      <c r="H723" t="s">
        <v>69</v>
      </c>
      <c r="I723" t="s">
        <v>1505</v>
      </c>
      <c r="J723" t="s">
        <v>28</v>
      </c>
      <c r="K723" t="s">
        <v>29</v>
      </c>
      <c r="L723" t="s">
        <v>40</v>
      </c>
      <c r="M723" t="s">
        <v>1441</v>
      </c>
      <c r="N723">
        <v>72022</v>
      </c>
      <c r="O723" s="1">
        <v>42068</v>
      </c>
      <c r="P723" s="1">
        <v>42069</v>
      </c>
      <c r="Q723" s="5">
        <f t="shared" si="22"/>
        <v>1</v>
      </c>
      <c r="R723">
        <v>0.08</v>
      </c>
      <c r="S723">
        <v>10.91</v>
      </c>
      <c r="T723">
        <v>2.99</v>
      </c>
      <c r="U723">
        <v>11</v>
      </c>
      <c r="V723">
        <f t="shared" si="23"/>
        <v>122.92</v>
      </c>
      <c r="W723">
        <v>88388</v>
      </c>
      <c r="X723" t="s">
        <v>3007</v>
      </c>
    </row>
    <row r="724" spans="1:24" x14ac:dyDescent="0.35">
      <c r="A724">
        <v>1279</v>
      </c>
      <c r="B724" t="s">
        <v>1443</v>
      </c>
      <c r="C724" t="s">
        <v>66</v>
      </c>
      <c r="D724" t="s">
        <v>22</v>
      </c>
      <c r="E724" t="s">
        <v>90</v>
      </c>
      <c r="F724" t="s">
        <v>36</v>
      </c>
      <c r="G724" t="s">
        <v>52</v>
      </c>
      <c r="H724" t="s">
        <v>53</v>
      </c>
      <c r="I724" t="s">
        <v>1308</v>
      </c>
      <c r="J724" t="s">
        <v>28</v>
      </c>
      <c r="K724" t="s">
        <v>48</v>
      </c>
      <c r="L724" t="s">
        <v>49</v>
      </c>
      <c r="M724" t="s">
        <v>1444</v>
      </c>
      <c r="N724">
        <v>46324</v>
      </c>
      <c r="O724" s="1">
        <v>42068</v>
      </c>
      <c r="P724" s="1">
        <v>42068</v>
      </c>
      <c r="Q724" s="5">
        <f t="shared" si="22"/>
        <v>0</v>
      </c>
      <c r="R724">
        <v>0</v>
      </c>
      <c r="S724">
        <v>442.14</v>
      </c>
      <c r="T724">
        <v>14.7</v>
      </c>
      <c r="U724">
        <v>5</v>
      </c>
      <c r="V724">
        <f t="shared" si="23"/>
        <v>2225.3999999999996</v>
      </c>
      <c r="W724">
        <v>90115</v>
      </c>
      <c r="X724" t="s">
        <v>3008</v>
      </c>
    </row>
    <row r="725" spans="1:24" x14ac:dyDescent="0.35">
      <c r="A725">
        <v>1432</v>
      </c>
      <c r="B725" t="s">
        <v>1506</v>
      </c>
      <c r="C725" t="s">
        <v>66</v>
      </c>
      <c r="D725" t="s">
        <v>34</v>
      </c>
      <c r="E725" t="s">
        <v>90</v>
      </c>
      <c r="F725" t="s">
        <v>44</v>
      </c>
      <c r="G725" t="s">
        <v>341</v>
      </c>
      <c r="H725" t="s">
        <v>69</v>
      </c>
      <c r="I725" t="s">
        <v>1507</v>
      </c>
      <c r="J725" t="s">
        <v>28</v>
      </c>
      <c r="K725" t="s">
        <v>48</v>
      </c>
      <c r="L725" t="s">
        <v>49</v>
      </c>
      <c r="M725" t="s">
        <v>1508</v>
      </c>
      <c r="N725">
        <v>46203</v>
      </c>
      <c r="O725" s="1">
        <v>42068</v>
      </c>
      <c r="P725" s="1">
        <v>42069</v>
      </c>
      <c r="Q725" s="5">
        <f t="shared" si="22"/>
        <v>1</v>
      </c>
      <c r="R725">
        <v>0.05</v>
      </c>
      <c r="S725">
        <v>9.7799999999999994</v>
      </c>
      <c r="T725">
        <v>1.39</v>
      </c>
      <c r="U725">
        <v>11</v>
      </c>
      <c r="V725">
        <f t="shared" si="23"/>
        <v>108.92</v>
      </c>
      <c r="W725">
        <v>86826</v>
      </c>
      <c r="X725" t="s">
        <v>3008</v>
      </c>
    </row>
    <row r="726" spans="1:24" x14ac:dyDescent="0.35">
      <c r="A726">
        <v>1433</v>
      </c>
      <c r="B726" t="s">
        <v>1509</v>
      </c>
      <c r="C726" t="s">
        <v>66</v>
      </c>
      <c r="D726" t="s">
        <v>83</v>
      </c>
      <c r="E726" t="s">
        <v>90</v>
      </c>
      <c r="F726" t="s">
        <v>44</v>
      </c>
      <c r="G726" t="s">
        <v>45</v>
      </c>
      <c r="H726" t="s">
        <v>46</v>
      </c>
      <c r="I726" t="s">
        <v>363</v>
      </c>
      <c r="J726" t="s">
        <v>28</v>
      </c>
      <c r="K726" t="s">
        <v>48</v>
      </c>
      <c r="L726" t="s">
        <v>49</v>
      </c>
      <c r="M726" t="s">
        <v>1510</v>
      </c>
      <c r="N726">
        <v>47130</v>
      </c>
      <c r="O726" s="1">
        <v>42068</v>
      </c>
      <c r="P726" s="1">
        <v>42069</v>
      </c>
      <c r="Q726" s="5">
        <f t="shared" si="22"/>
        <v>1</v>
      </c>
      <c r="R726">
        <v>0.02</v>
      </c>
      <c r="S726">
        <v>3.28</v>
      </c>
      <c r="T726">
        <v>3.97</v>
      </c>
      <c r="U726">
        <v>7</v>
      </c>
      <c r="V726">
        <f t="shared" si="23"/>
        <v>26.909999999999997</v>
      </c>
      <c r="W726">
        <v>86826</v>
      </c>
      <c r="X726" t="s">
        <v>3008</v>
      </c>
    </row>
    <row r="727" spans="1:24" x14ac:dyDescent="0.35">
      <c r="A727">
        <v>2006</v>
      </c>
      <c r="B727" t="s">
        <v>1511</v>
      </c>
      <c r="C727" t="s">
        <v>66</v>
      </c>
      <c r="D727" t="s">
        <v>34</v>
      </c>
      <c r="E727" t="s">
        <v>67</v>
      </c>
      <c r="F727" t="s">
        <v>44</v>
      </c>
      <c r="G727" t="s">
        <v>84</v>
      </c>
      <c r="H727" t="s">
        <v>69</v>
      </c>
      <c r="I727" t="s">
        <v>1512</v>
      </c>
      <c r="J727" t="s">
        <v>28</v>
      </c>
      <c r="K727" t="s">
        <v>55</v>
      </c>
      <c r="L727" t="s">
        <v>56</v>
      </c>
      <c r="M727" t="s">
        <v>1239</v>
      </c>
      <c r="N727">
        <v>81301</v>
      </c>
      <c r="O727" s="1">
        <v>42068</v>
      </c>
      <c r="P727" s="1">
        <v>42069</v>
      </c>
      <c r="Q727" s="5">
        <f t="shared" si="22"/>
        <v>1</v>
      </c>
      <c r="R727">
        <v>0.03</v>
      </c>
      <c r="S727">
        <v>5.78</v>
      </c>
      <c r="T727">
        <v>5.37</v>
      </c>
      <c r="U727">
        <v>15</v>
      </c>
      <c r="V727">
        <f t="shared" si="23"/>
        <v>92.04</v>
      </c>
      <c r="W727">
        <v>88798</v>
      </c>
      <c r="X727" t="s">
        <v>3009</v>
      </c>
    </row>
    <row r="728" spans="1:24" x14ac:dyDescent="0.35">
      <c r="A728">
        <v>868</v>
      </c>
      <c r="B728" t="s">
        <v>1364</v>
      </c>
      <c r="C728" t="s">
        <v>21</v>
      </c>
      <c r="D728" t="s">
        <v>34</v>
      </c>
      <c r="E728" t="s">
        <v>90</v>
      </c>
      <c r="F728" t="s">
        <v>44</v>
      </c>
      <c r="G728" t="s">
        <v>84</v>
      </c>
      <c r="H728" t="s">
        <v>69</v>
      </c>
      <c r="I728" t="s">
        <v>1513</v>
      </c>
      <c r="J728" t="s">
        <v>28</v>
      </c>
      <c r="K728" t="s">
        <v>48</v>
      </c>
      <c r="L728" t="s">
        <v>80</v>
      </c>
      <c r="M728" t="s">
        <v>1366</v>
      </c>
      <c r="N728">
        <v>55126</v>
      </c>
      <c r="O728" s="1">
        <v>42069</v>
      </c>
      <c r="P728" s="1">
        <v>42070</v>
      </c>
      <c r="Q728" s="5">
        <f t="shared" si="22"/>
        <v>1</v>
      </c>
      <c r="R728">
        <v>0.06</v>
      </c>
      <c r="S728">
        <v>6.48</v>
      </c>
      <c r="T728">
        <v>8.8800000000000008</v>
      </c>
      <c r="U728">
        <v>20</v>
      </c>
      <c r="V728">
        <f t="shared" si="23"/>
        <v>138.42000000000002</v>
      </c>
      <c r="W728">
        <v>91195</v>
      </c>
      <c r="X728" t="s">
        <v>3008</v>
      </c>
    </row>
    <row r="729" spans="1:24" x14ac:dyDescent="0.35">
      <c r="A729">
        <v>3008</v>
      </c>
      <c r="B729" t="s">
        <v>1514</v>
      </c>
      <c r="C729" t="s">
        <v>21</v>
      </c>
      <c r="D729" t="s">
        <v>34</v>
      </c>
      <c r="E729" t="s">
        <v>67</v>
      </c>
      <c r="F729" t="s">
        <v>44</v>
      </c>
      <c r="G729" t="s">
        <v>84</v>
      </c>
      <c r="H729" t="s">
        <v>69</v>
      </c>
      <c r="I729" t="s">
        <v>1515</v>
      </c>
      <c r="J729" t="s">
        <v>28</v>
      </c>
      <c r="K729" t="s">
        <v>48</v>
      </c>
      <c r="L729" t="s">
        <v>80</v>
      </c>
      <c r="M729" t="s">
        <v>1516</v>
      </c>
      <c r="N729">
        <v>55343</v>
      </c>
      <c r="O729" s="1">
        <v>42069</v>
      </c>
      <c r="P729" s="1">
        <v>42070</v>
      </c>
      <c r="Q729" s="5">
        <f t="shared" si="22"/>
        <v>1</v>
      </c>
      <c r="R729">
        <v>0.05</v>
      </c>
      <c r="S729">
        <v>9.99</v>
      </c>
      <c r="T729">
        <v>4.78</v>
      </c>
      <c r="U729">
        <v>20</v>
      </c>
      <c r="V729">
        <f t="shared" si="23"/>
        <v>204.53</v>
      </c>
      <c r="W729">
        <v>89414</v>
      </c>
      <c r="X729" t="s">
        <v>3008</v>
      </c>
    </row>
    <row r="730" spans="1:24" x14ac:dyDescent="0.35">
      <c r="A730">
        <v>688</v>
      </c>
      <c r="B730" t="s">
        <v>1517</v>
      </c>
      <c r="C730" t="s">
        <v>43</v>
      </c>
      <c r="D730" t="s">
        <v>34</v>
      </c>
      <c r="E730" t="s">
        <v>23</v>
      </c>
      <c r="F730" t="s">
        <v>44</v>
      </c>
      <c r="G730" t="s">
        <v>68</v>
      </c>
      <c r="H730" t="s">
        <v>69</v>
      </c>
      <c r="I730" t="s">
        <v>1518</v>
      </c>
      <c r="J730" t="s">
        <v>28</v>
      </c>
      <c r="K730" t="s">
        <v>48</v>
      </c>
      <c r="L730" t="s">
        <v>76</v>
      </c>
      <c r="M730" t="s">
        <v>1519</v>
      </c>
      <c r="N730">
        <v>63116</v>
      </c>
      <c r="O730" s="1">
        <v>42069</v>
      </c>
      <c r="P730" s="1">
        <v>42071</v>
      </c>
      <c r="Q730" s="5">
        <f t="shared" si="22"/>
        <v>2</v>
      </c>
      <c r="R730">
        <v>0.06</v>
      </c>
      <c r="S730">
        <v>4.18</v>
      </c>
      <c r="T730">
        <v>2.99</v>
      </c>
      <c r="U730">
        <v>5</v>
      </c>
      <c r="V730">
        <f t="shared" si="23"/>
        <v>23.830000000000002</v>
      </c>
      <c r="W730">
        <v>88504</v>
      </c>
      <c r="X730" t="s">
        <v>3008</v>
      </c>
    </row>
    <row r="731" spans="1:24" x14ac:dyDescent="0.35">
      <c r="A731">
        <v>797</v>
      </c>
      <c r="B731" t="s">
        <v>1520</v>
      </c>
      <c r="C731" t="s">
        <v>43</v>
      </c>
      <c r="D731" t="s">
        <v>34</v>
      </c>
      <c r="E731" t="s">
        <v>90</v>
      </c>
      <c r="F731" t="s">
        <v>44</v>
      </c>
      <c r="G731" t="s">
        <v>84</v>
      </c>
      <c r="H731" t="s">
        <v>69</v>
      </c>
      <c r="I731" t="s">
        <v>1521</v>
      </c>
      <c r="J731" t="s">
        <v>28</v>
      </c>
      <c r="K731" t="s">
        <v>55</v>
      </c>
      <c r="L731" t="s">
        <v>142</v>
      </c>
      <c r="M731" t="s">
        <v>1522</v>
      </c>
      <c r="N731">
        <v>84067</v>
      </c>
      <c r="O731" s="1">
        <v>42069</v>
      </c>
      <c r="P731" s="1">
        <v>42071</v>
      </c>
      <c r="Q731" s="5">
        <f t="shared" si="22"/>
        <v>2</v>
      </c>
      <c r="R731">
        <v>0.09</v>
      </c>
      <c r="S731">
        <v>6.48</v>
      </c>
      <c r="T731">
        <v>6.86</v>
      </c>
      <c r="U731">
        <v>8</v>
      </c>
      <c r="V731">
        <f t="shared" si="23"/>
        <v>58.61</v>
      </c>
      <c r="W731">
        <v>86870</v>
      </c>
      <c r="X731" t="s">
        <v>3009</v>
      </c>
    </row>
    <row r="732" spans="1:24" x14ac:dyDescent="0.35">
      <c r="A732">
        <v>2729</v>
      </c>
      <c r="B732" t="s">
        <v>1523</v>
      </c>
      <c r="C732" t="s">
        <v>43</v>
      </c>
      <c r="D732" t="s">
        <v>22</v>
      </c>
      <c r="E732" t="s">
        <v>35</v>
      </c>
      <c r="F732" t="s">
        <v>24</v>
      </c>
      <c r="G732" t="s">
        <v>25</v>
      </c>
      <c r="H732" t="s">
        <v>26</v>
      </c>
      <c r="I732" t="s">
        <v>1524</v>
      </c>
      <c r="J732" t="s">
        <v>28</v>
      </c>
      <c r="K732" t="s">
        <v>55</v>
      </c>
      <c r="L732" t="s">
        <v>62</v>
      </c>
      <c r="M732" t="s">
        <v>400</v>
      </c>
      <c r="N732">
        <v>98226</v>
      </c>
      <c r="O732" s="1">
        <v>42069</v>
      </c>
      <c r="P732" s="1">
        <v>42073</v>
      </c>
      <c r="Q732" s="5">
        <f t="shared" si="22"/>
        <v>4</v>
      </c>
      <c r="R732">
        <v>0.08</v>
      </c>
      <c r="S732">
        <v>230.98</v>
      </c>
      <c r="T732">
        <v>23.78</v>
      </c>
      <c r="U732">
        <v>4</v>
      </c>
      <c r="V732">
        <f t="shared" si="23"/>
        <v>947.61999999999989</v>
      </c>
      <c r="W732">
        <v>88114</v>
      </c>
      <c r="X732" t="s">
        <v>3009</v>
      </c>
    </row>
    <row r="733" spans="1:24" x14ac:dyDescent="0.35">
      <c r="A733">
        <v>1771</v>
      </c>
      <c r="B733" t="s">
        <v>1525</v>
      </c>
      <c r="C733" t="s">
        <v>112</v>
      </c>
      <c r="D733" t="s">
        <v>34</v>
      </c>
      <c r="E733" t="s">
        <v>67</v>
      </c>
      <c r="F733" t="s">
        <v>44</v>
      </c>
      <c r="G733" t="s">
        <v>91</v>
      </c>
      <c r="H733" t="s">
        <v>60</v>
      </c>
      <c r="I733" t="s">
        <v>1526</v>
      </c>
      <c r="J733" t="s">
        <v>28</v>
      </c>
      <c r="K733" t="s">
        <v>48</v>
      </c>
      <c r="L733" t="s">
        <v>99</v>
      </c>
      <c r="M733" t="s">
        <v>1033</v>
      </c>
      <c r="N733">
        <v>61032</v>
      </c>
      <c r="O733" s="1">
        <v>42069</v>
      </c>
      <c r="P733" s="1">
        <v>42070</v>
      </c>
      <c r="Q733" s="5">
        <f t="shared" si="22"/>
        <v>1</v>
      </c>
      <c r="R733">
        <v>7.0000000000000007E-2</v>
      </c>
      <c r="S733">
        <v>60.98</v>
      </c>
      <c r="T733">
        <v>49</v>
      </c>
      <c r="U733">
        <v>7</v>
      </c>
      <c r="V733">
        <f t="shared" si="23"/>
        <v>475.78999999999996</v>
      </c>
      <c r="W733">
        <v>89106</v>
      </c>
      <c r="X733" t="s">
        <v>3008</v>
      </c>
    </row>
    <row r="734" spans="1:24" x14ac:dyDescent="0.35">
      <c r="A734">
        <v>945</v>
      </c>
      <c r="B734" t="s">
        <v>1527</v>
      </c>
      <c r="C734" t="s">
        <v>66</v>
      </c>
      <c r="D734" t="s">
        <v>34</v>
      </c>
      <c r="E734" t="s">
        <v>67</v>
      </c>
      <c r="F734" t="s">
        <v>44</v>
      </c>
      <c r="G734" t="s">
        <v>68</v>
      </c>
      <c r="H734" t="s">
        <v>69</v>
      </c>
      <c r="I734" t="s">
        <v>1528</v>
      </c>
      <c r="J734" t="s">
        <v>28</v>
      </c>
      <c r="K734" t="s">
        <v>55</v>
      </c>
      <c r="L734" t="s">
        <v>86</v>
      </c>
      <c r="M734" t="s">
        <v>1529</v>
      </c>
      <c r="N734">
        <v>95070</v>
      </c>
      <c r="O734" s="1">
        <v>42069</v>
      </c>
      <c r="P734" s="1">
        <v>42069</v>
      </c>
      <c r="Q734" s="5">
        <f t="shared" si="22"/>
        <v>0</v>
      </c>
      <c r="R734">
        <v>0.03</v>
      </c>
      <c r="S734">
        <v>31.74</v>
      </c>
      <c r="T734">
        <v>12.62</v>
      </c>
      <c r="U734">
        <v>3</v>
      </c>
      <c r="V734">
        <f t="shared" si="23"/>
        <v>107.81</v>
      </c>
      <c r="W734">
        <v>86567</v>
      </c>
      <c r="X734" t="s">
        <v>3009</v>
      </c>
    </row>
    <row r="735" spans="1:24" x14ac:dyDescent="0.35">
      <c r="A735">
        <v>3327</v>
      </c>
      <c r="B735" t="s">
        <v>1530</v>
      </c>
      <c r="C735" t="s">
        <v>66</v>
      </c>
      <c r="D735" t="s">
        <v>22</v>
      </c>
      <c r="E735" t="s">
        <v>23</v>
      </c>
      <c r="F735" t="s">
        <v>24</v>
      </c>
      <c r="G735" t="s">
        <v>105</v>
      </c>
      <c r="H735" t="s">
        <v>53</v>
      </c>
      <c r="I735" t="s">
        <v>1531</v>
      </c>
      <c r="J735" t="s">
        <v>28</v>
      </c>
      <c r="K735" t="s">
        <v>48</v>
      </c>
      <c r="L735" t="s">
        <v>285</v>
      </c>
      <c r="M735" t="s">
        <v>1532</v>
      </c>
      <c r="N735">
        <v>48060</v>
      </c>
      <c r="O735" s="1">
        <v>42069</v>
      </c>
      <c r="P735" s="1">
        <v>42071</v>
      </c>
      <c r="Q735" s="5">
        <f t="shared" si="22"/>
        <v>2</v>
      </c>
      <c r="R735">
        <v>0.06</v>
      </c>
      <c r="S735">
        <v>113.98</v>
      </c>
      <c r="T735">
        <v>30</v>
      </c>
      <c r="U735">
        <v>3</v>
      </c>
      <c r="V735">
        <f t="shared" si="23"/>
        <v>371.88</v>
      </c>
      <c r="W735">
        <v>87272</v>
      </c>
      <c r="X735" t="s">
        <v>3008</v>
      </c>
    </row>
    <row r="736" spans="1:24" x14ac:dyDescent="0.35">
      <c r="A736">
        <v>3327</v>
      </c>
      <c r="B736" t="s">
        <v>1530</v>
      </c>
      <c r="C736" t="s">
        <v>66</v>
      </c>
      <c r="D736" t="s">
        <v>34</v>
      </c>
      <c r="E736" t="s">
        <v>23</v>
      </c>
      <c r="F736" t="s">
        <v>44</v>
      </c>
      <c r="G736" t="s">
        <v>84</v>
      </c>
      <c r="H736" t="s">
        <v>69</v>
      </c>
      <c r="I736" t="s">
        <v>1521</v>
      </c>
      <c r="J736" t="s">
        <v>28</v>
      </c>
      <c r="K736" t="s">
        <v>48</v>
      </c>
      <c r="L736" t="s">
        <v>285</v>
      </c>
      <c r="M736" t="s">
        <v>1532</v>
      </c>
      <c r="N736">
        <v>48060</v>
      </c>
      <c r="O736" s="1">
        <v>42069</v>
      </c>
      <c r="P736" s="1">
        <v>42071</v>
      </c>
      <c r="Q736" s="5">
        <f t="shared" si="22"/>
        <v>2</v>
      </c>
      <c r="R736">
        <v>0.05</v>
      </c>
      <c r="S736">
        <v>6.48</v>
      </c>
      <c r="T736">
        <v>6.86</v>
      </c>
      <c r="U736">
        <v>4</v>
      </c>
      <c r="V736">
        <f t="shared" si="23"/>
        <v>32.730000000000004</v>
      </c>
      <c r="W736">
        <v>87272</v>
      </c>
      <c r="X736" t="s">
        <v>3008</v>
      </c>
    </row>
    <row r="737" spans="1:24" x14ac:dyDescent="0.35">
      <c r="A737">
        <v>1020</v>
      </c>
      <c r="B737" t="s">
        <v>1014</v>
      </c>
      <c r="C737" t="s">
        <v>21</v>
      </c>
      <c r="D737" t="s">
        <v>22</v>
      </c>
      <c r="E737" t="s">
        <v>23</v>
      </c>
      <c r="F737" t="s">
        <v>36</v>
      </c>
      <c r="G737" t="s">
        <v>52</v>
      </c>
      <c r="H737" t="s">
        <v>26</v>
      </c>
      <c r="I737" t="s">
        <v>1533</v>
      </c>
      <c r="J737" t="s">
        <v>28</v>
      </c>
      <c r="K737" t="s">
        <v>48</v>
      </c>
      <c r="L737" t="s">
        <v>533</v>
      </c>
      <c r="M737" t="s">
        <v>1016</v>
      </c>
      <c r="N737">
        <v>66762</v>
      </c>
      <c r="O737" s="1">
        <v>42070</v>
      </c>
      <c r="P737" s="1">
        <v>42070</v>
      </c>
      <c r="Q737" s="5">
        <f t="shared" si="22"/>
        <v>0</v>
      </c>
      <c r="R737">
        <v>0.09</v>
      </c>
      <c r="S737">
        <v>517.48</v>
      </c>
      <c r="T737">
        <v>16.63</v>
      </c>
      <c r="U737">
        <v>5</v>
      </c>
      <c r="V737">
        <f t="shared" si="23"/>
        <v>2603.94</v>
      </c>
      <c r="W737">
        <v>88632</v>
      </c>
      <c r="X737" t="s">
        <v>3008</v>
      </c>
    </row>
    <row r="738" spans="1:24" x14ac:dyDescent="0.35">
      <c r="A738">
        <v>850</v>
      </c>
      <c r="B738" t="s">
        <v>1534</v>
      </c>
      <c r="C738" t="s">
        <v>66</v>
      </c>
      <c r="D738" t="s">
        <v>34</v>
      </c>
      <c r="E738" t="s">
        <v>90</v>
      </c>
      <c r="F738" t="s">
        <v>44</v>
      </c>
      <c r="G738" t="s">
        <v>45</v>
      </c>
      <c r="H738" t="s">
        <v>46</v>
      </c>
      <c r="I738" t="s">
        <v>1535</v>
      </c>
      <c r="J738" t="s">
        <v>28</v>
      </c>
      <c r="K738" t="s">
        <v>55</v>
      </c>
      <c r="L738" t="s">
        <v>86</v>
      </c>
      <c r="M738" t="s">
        <v>1536</v>
      </c>
      <c r="N738">
        <v>93117</v>
      </c>
      <c r="O738" s="1">
        <v>42070</v>
      </c>
      <c r="P738" s="1">
        <v>42071</v>
      </c>
      <c r="Q738" s="5">
        <f t="shared" si="22"/>
        <v>1</v>
      </c>
      <c r="R738">
        <v>7.0000000000000007E-2</v>
      </c>
      <c r="S738">
        <v>6.08</v>
      </c>
      <c r="T738">
        <v>0.91</v>
      </c>
      <c r="U738">
        <v>7</v>
      </c>
      <c r="V738">
        <f t="shared" si="23"/>
        <v>43.4</v>
      </c>
      <c r="W738">
        <v>88569</v>
      </c>
      <c r="X738" t="s">
        <v>3009</v>
      </c>
    </row>
    <row r="739" spans="1:24" x14ac:dyDescent="0.35">
      <c r="A739">
        <v>851</v>
      </c>
      <c r="B739" t="s">
        <v>1360</v>
      </c>
      <c r="C739" t="s">
        <v>66</v>
      </c>
      <c r="D739" t="s">
        <v>34</v>
      </c>
      <c r="E739" t="s">
        <v>90</v>
      </c>
      <c r="F739" t="s">
        <v>44</v>
      </c>
      <c r="G739" t="s">
        <v>91</v>
      </c>
      <c r="H739" t="s">
        <v>140</v>
      </c>
      <c r="I739" t="s">
        <v>1537</v>
      </c>
      <c r="J739" t="s">
        <v>28</v>
      </c>
      <c r="K739" t="s">
        <v>55</v>
      </c>
      <c r="L739" t="s">
        <v>86</v>
      </c>
      <c r="M739" t="s">
        <v>1362</v>
      </c>
      <c r="N739">
        <v>91745</v>
      </c>
      <c r="O739" s="1">
        <v>42070</v>
      </c>
      <c r="P739" s="1">
        <v>42072</v>
      </c>
      <c r="Q739" s="5">
        <f t="shared" si="22"/>
        <v>2</v>
      </c>
      <c r="R739">
        <v>0.08</v>
      </c>
      <c r="S739">
        <v>19.899999999999999</v>
      </c>
      <c r="T739">
        <v>5.29</v>
      </c>
      <c r="U739">
        <v>13</v>
      </c>
      <c r="V739">
        <f t="shared" si="23"/>
        <v>263.91000000000003</v>
      </c>
      <c r="W739">
        <v>88569</v>
      </c>
      <c r="X739" t="s">
        <v>3009</v>
      </c>
    </row>
    <row r="740" spans="1:24" x14ac:dyDescent="0.35">
      <c r="A740">
        <v>851</v>
      </c>
      <c r="B740" t="s">
        <v>1360</v>
      </c>
      <c r="C740" t="s">
        <v>66</v>
      </c>
      <c r="D740" t="s">
        <v>34</v>
      </c>
      <c r="E740" t="s">
        <v>90</v>
      </c>
      <c r="F740" t="s">
        <v>44</v>
      </c>
      <c r="G740" t="s">
        <v>68</v>
      </c>
      <c r="H740" t="s">
        <v>69</v>
      </c>
      <c r="I740" t="s">
        <v>182</v>
      </c>
      <c r="J740" t="s">
        <v>28</v>
      </c>
      <c r="K740" t="s">
        <v>55</v>
      </c>
      <c r="L740" t="s">
        <v>86</v>
      </c>
      <c r="M740" t="s">
        <v>1362</v>
      </c>
      <c r="N740">
        <v>91745</v>
      </c>
      <c r="O740" s="1">
        <v>42070</v>
      </c>
      <c r="P740" s="1">
        <v>42072</v>
      </c>
      <c r="Q740" s="5">
        <f t="shared" si="22"/>
        <v>2</v>
      </c>
      <c r="R740">
        <v>0.02</v>
      </c>
      <c r="S740">
        <v>3.36</v>
      </c>
      <c r="T740">
        <v>6.27</v>
      </c>
      <c r="U740">
        <v>21</v>
      </c>
      <c r="V740">
        <f t="shared" si="23"/>
        <v>76.81</v>
      </c>
      <c r="W740">
        <v>88569</v>
      </c>
      <c r="X740" t="s">
        <v>3009</v>
      </c>
    </row>
    <row r="741" spans="1:24" x14ac:dyDescent="0.35">
      <c r="A741">
        <v>2750</v>
      </c>
      <c r="B741" t="s">
        <v>1538</v>
      </c>
      <c r="C741" t="s">
        <v>21</v>
      </c>
      <c r="D741" t="s">
        <v>34</v>
      </c>
      <c r="E741" t="s">
        <v>23</v>
      </c>
      <c r="F741" t="s">
        <v>44</v>
      </c>
      <c r="G741" t="s">
        <v>74</v>
      </c>
      <c r="H741" t="s">
        <v>69</v>
      </c>
      <c r="I741" t="s">
        <v>75</v>
      </c>
      <c r="J741" t="s">
        <v>28</v>
      </c>
      <c r="K741" t="s">
        <v>29</v>
      </c>
      <c r="L741" t="s">
        <v>238</v>
      </c>
      <c r="M741" t="s">
        <v>1539</v>
      </c>
      <c r="N741">
        <v>22980</v>
      </c>
      <c r="O741" s="1">
        <v>42071</v>
      </c>
      <c r="P741" s="1">
        <v>42071</v>
      </c>
      <c r="Q741" s="5">
        <f t="shared" si="22"/>
        <v>0</v>
      </c>
      <c r="R741">
        <v>0.02</v>
      </c>
      <c r="S741">
        <v>161.55000000000001</v>
      </c>
      <c r="T741">
        <v>19.989999999999998</v>
      </c>
      <c r="U741">
        <v>4</v>
      </c>
      <c r="V741">
        <f t="shared" si="23"/>
        <v>666.17000000000007</v>
      </c>
      <c r="W741">
        <v>91424</v>
      </c>
      <c r="X741" t="s">
        <v>3007</v>
      </c>
    </row>
    <row r="742" spans="1:24" x14ac:dyDescent="0.35">
      <c r="A742">
        <v>2770</v>
      </c>
      <c r="B742" t="s">
        <v>1540</v>
      </c>
      <c r="C742" t="s">
        <v>21</v>
      </c>
      <c r="D742" t="s">
        <v>34</v>
      </c>
      <c r="E742" t="s">
        <v>90</v>
      </c>
      <c r="F742" t="s">
        <v>44</v>
      </c>
      <c r="G742" t="s">
        <v>45</v>
      </c>
      <c r="H742" t="s">
        <v>46</v>
      </c>
      <c r="I742" t="s">
        <v>376</v>
      </c>
      <c r="J742" t="s">
        <v>28</v>
      </c>
      <c r="K742" t="s">
        <v>29</v>
      </c>
      <c r="L742" t="s">
        <v>71</v>
      </c>
      <c r="M742" t="s">
        <v>1541</v>
      </c>
      <c r="N742">
        <v>30338</v>
      </c>
      <c r="O742" s="1">
        <v>42071</v>
      </c>
      <c r="P742" s="1">
        <v>42073</v>
      </c>
      <c r="Q742" s="5">
        <f t="shared" si="22"/>
        <v>2</v>
      </c>
      <c r="R742">
        <v>0.02</v>
      </c>
      <c r="S742">
        <v>11.55</v>
      </c>
      <c r="T742">
        <v>2.36</v>
      </c>
      <c r="U742">
        <v>14</v>
      </c>
      <c r="V742">
        <f t="shared" si="23"/>
        <v>164.04000000000002</v>
      </c>
      <c r="W742">
        <v>88975</v>
      </c>
      <c r="X742" t="s">
        <v>3007</v>
      </c>
    </row>
    <row r="743" spans="1:24" x14ac:dyDescent="0.35">
      <c r="A743">
        <v>2837</v>
      </c>
      <c r="B743" t="s">
        <v>1542</v>
      </c>
      <c r="C743" t="s">
        <v>33</v>
      </c>
      <c r="D743" t="s">
        <v>34</v>
      </c>
      <c r="E743" t="s">
        <v>67</v>
      </c>
      <c r="F743" t="s">
        <v>36</v>
      </c>
      <c r="G743" t="s">
        <v>52</v>
      </c>
      <c r="H743" t="s">
        <v>140</v>
      </c>
      <c r="I743" t="s">
        <v>1543</v>
      </c>
      <c r="J743" t="s">
        <v>28</v>
      </c>
      <c r="K743" t="s">
        <v>48</v>
      </c>
      <c r="L743" t="s">
        <v>203</v>
      </c>
      <c r="M743" t="s">
        <v>1544</v>
      </c>
      <c r="N743">
        <v>74133</v>
      </c>
      <c r="O743" s="1">
        <v>42071</v>
      </c>
      <c r="P743" s="1">
        <v>42073</v>
      </c>
      <c r="Q743" s="5">
        <f t="shared" si="22"/>
        <v>2</v>
      </c>
      <c r="R743">
        <v>7.0000000000000007E-2</v>
      </c>
      <c r="S743">
        <v>51.98</v>
      </c>
      <c r="T743">
        <v>10.17</v>
      </c>
      <c r="U743">
        <v>13</v>
      </c>
      <c r="V743">
        <f t="shared" si="23"/>
        <v>685.83999999999992</v>
      </c>
      <c r="W743">
        <v>89801</v>
      </c>
      <c r="X743" t="s">
        <v>3008</v>
      </c>
    </row>
    <row r="744" spans="1:24" x14ac:dyDescent="0.35">
      <c r="A744">
        <v>2837</v>
      </c>
      <c r="B744" t="s">
        <v>1542</v>
      </c>
      <c r="C744" t="s">
        <v>33</v>
      </c>
      <c r="D744" t="s">
        <v>22</v>
      </c>
      <c r="E744" t="s">
        <v>67</v>
      </c>
      <c r="F744" t="s">
        <v>36</v>
      </c>
      <c r="G744" t="s">
        <v>52</v>
      </c>
      <c r="H744" t="s">
        <v>53</v>
      </c>
      <c r="I744" t="s">
        <v>905</v>
      </c>
      <c r="J744" t="s">
        <v>28</v>
      </c>
      <c r="K744" t="s">
        <v>48</v>
      </c>
      <c r="L744" t="s">
        <v>203</v>
      </c>
      <c r="M744" t="s">
        <v>1544</v>
      </c>
      <c r="N744">
        <v>74133</v>
      </c>
      <c r="O744" s="1">
        <v>42071</v>
      </c>
      <c r="P744" s="1">
        <v>42074</v>
      </c>
      <c r="Q744" s="5">
        <f t="shared" si="22"/>
        <v>3</v>
      </c>
      <c r="R744">
        <v>0.1</v>
      </c>
      <c r="S744">
        <v>80.97</v>
      </c>
      <c r="T744">
        <v>33.6</v>
      </c>
      <c r="U744">
        <v>3</v>
      </c>
      <c r="V744">
        <f t="shared" si="23"/>
        <v>276.40999999999997</v>
      </c>
      <c r="W744">
        <v>89801</v>
      </c>
      <c r="X744" t="s">
        <v>3008</v>
      </c>
    </row>
    <row r="745" spans="1:24" x14ac:dyDescent="0.35">
      <c r="A745">
        <v>693</v>
      </c>
      <c r="B745" t="s">
        <v>1545</v>
      </c>
      <c r="C745" t="s">
        <v>43</v>
      </c>
      <c r="D745" t="s">
        <v>83</v>
      </c>
      <c r="E745" t="s">
        <v>23</v>
      </c>
      <c r="F745" t="s">
        <v>44</v>
      </c>
      <c r="G745" t="s">
        <v>68</v>
      </c>
      <c r="H745" t="s">
        <v>69</v>
      </c>
      <c r="I745" t="s">
        <v>1374</v>
      </c>
      <c r="J745" t="s">
        <v>28</v>
      </c>
      <c r="K745" t="s">
        <v>55</v>
      </c>
      <c r="L745" t="s">
        <v>56</v>
      </c>
      <c r="M745" t="s">
        <v>1546</v>
      </c>
      <c r="N745">
        <v>80229</v>
      </c>
      <c r="O745" s="1">
        <v>42071</v>
      </c>
      <c r="P745" s="1">
        <v>42078</v>
      </c>
      <c r="Q745" s="5">
        <f t="shared" si="22"/>
        <v>7</v>
      </c>
      <c r="R745">
        <v>0.09</v>
      </c>
      <c r="S745">
        <v>5.34</v>
      </c>
      <c r="T745">
        <v>2.99</v>
      </c>
      <c r="U745">
        <v>17</v>
      </c>
      <c r="V745">
        <f t="shared" si="23"/>
        <v>93.679999999999993</v>
      </c>
      <c r="W745">
        <v>87812</v>
      </c>
      <c r="X745" t="s">
        <v>3009</v>
      </c>
    </row>
    <row r="746" spans="1:24" x14ac:dyDescent="0.35">
      <c r="A746">
        <v>693</v>
      </c>
      <c r="B746" t="s">
        <v>1545</v>
      </c>
      <c r="C746" t="s">
        <v>43</v>
      </c>
      <c r="D746" t="s">
        <v>22</v>
      </c>
      <c r="E746" t="s">
        <v>23</v>
      </c>
      <c r="F746" t="s">
        <v>24</v>
      </c>
      <c r="G746" t="s">
        <v>113</v>
      </c>
      <c r="H746" t="s">
        <v>26</v>
      </c>
      <c r="I746" t="s">
        <v>1547</v>
      </c>
      <c r="J746" t="s">
        <v>28</v>
      </c>
      <c r="K746" t="s">
        <v>55</v>
      </c>
      <c r="L746" t="s">
        <v>56</v>
      </c>
      <c r="M746" t="s">
        <v>1546</v>
      </c>
      <c r="N746">
        <v>80229</v>
      </c>
      <c r="O746" s="1">
        <v>42071</v>
      </c>
      <c r="P746" s="1">
        <v>42078</v>
      </c>
      <c r="Q746" s="5">
        <f t="shared" si="22"/>
        <v>7</v>
      </c>
      <c r="R746">
        <v>7.0000000000000007E-2</v>
      </c>
      <c r="S746">
        <v>140.97999999999999</v>
      </c>
      <c r="T746">
        <v>53.48</v>
      </c>
      <c r="U746">
        <v>5</v>
      </c>
      <c r="V746">
        <f t="shared" si="23"/>
        <v>758.31</v>
      </c>
      <c r="W746">
        <v>87812</v>
      </c>
      <c r="X746" t="s">
        <v>3009</v>
      </c>
    </row>
    <row r="747" spans="1:24" x14ac:dyDescent="0.35">
      <c r="A747">
        <v>693</v>
      </c>
      <c r="B747" t="s">
        <v>1545</v>
      </c>
      <c r="C747" t="s">
        <v>43</v>
      </c>
      <c r="D747" t="s">
        <v>34</v>
      </c>
      <c r="E747" t="s">
        <v>23</v>
      </c>
      <c r="F747" t="s">
        <v>36</v>
      </c>
      <c r="G747" t="s">
        <v>131</v>
      </c>
      <c r="H747" t="s">
        <v>69</v>
      </c>
      <c r="I747" t="s">
        <v>1548</v>
      </c>
      <c r="J747" t="s">
        <v>28</v>
      </c>
      <c r="K747" t="s">
        <v>55</v>
      </c>
      <c r="L747" t="s">
        <v>56</v>
      </c>
      <c r="M747" t="s">
        <v>1546</v>
      </c>
      <c r="N747">
        <v>80229</v>
      </c>
      <c r="O747" s="1">
        <v>42071</v>
      </c>
      <c r="P747" s="1">
        <v>42078</v>
      </c>
      <c r="Q747" s="5">
        <f t="shared" si="22"/>
        <v>7</v>
      </c>
      <c r="R747">
        <v>0.06</v>
      </c>
      <c r="S747">
        <v>205.99</v>
      </c>
      <c r="T747">
        <v>5.26</v>
      </c>
      <c r="U747">
        <v>11</v>
      </c>
      <c r="V747">
        <f t="shared" si="23"/>
        <v>2271.0900000000006</v>
      </c>
      <c r="W747">
        <v>87812</v>
      </c>
      <c r="X747" t="s">
        <v>3009</v>
      </c>
    </row>
    <row r="748" spans="1:24" x14ac:dyDescent="0.35">
      <c r="A748">
        <v>1718</v>
      </c>
      <c r="B748" t="s">
        <v>1549</v>
      </c>
      <c r="C748" t="s">
        <v>43</v>
      </c>
      <c r="D748" t="s">
        <v>22</v>
      </c>
      <c r="E748" t="s">
        <v>35</v>
      </c>
      <c r="F748" t="s">
        <v>24</v>
      </c>
      <c r="G748" t="s">
        <v>105</v>
      </c>
      <c r="H748" t="s">
        <v>53</v>
      </c>
      <c r="I748" t="s">
        <v>1336</v>
      </c>
      <c r="J748" t="s">
        <v>28</v>
      </c>
      <c r="K748" t="s">
        <v>29</v>
      </c>
      <c r="L748" t="s">
        <v>93</v>
      </c>
      <c r="M748" t="s">
        <v>1550</v>
      </c>
      <c r="N748">
        <v>27529</v>
      </c>
      <c r="O748" s="1">
        <v>42071</v>
      </c>
      <c r="P748" s="1">
        <v>42078</v>
      </c>
      <c r="Q748" s="5">
        <f t="shared" si="22"/>
        <v>7</v>
      </c>
      <c r="R748">
        <v>0.01</v>
      </c>
      <c r="S748">
        <v>300.98</v>
      </c>
      <c r="T748">
        <v>64.73</v>
      </c>
      <c r="U748">
        <v>3</v>
      </c>
      <c r="V748">
        <f t="shared" si="23"/>
        <v>967.66000000000008</v>
      </c>
      <c r="W748">
        <v>90621</v>
      </c>
      <c r="X748" t="s">
        <v>3007</v>
      </c>
    </row>
    <row r="749" spans="1:24" x14ac:dyDescent="0.35">
      <c r="A749">
        <v>1075</v>
      </c>
      <c r="B749" t="s">
        <v>1551</v>
      </c>
      <c r="C749" t="s">
        <v>33</v>
      </c>
      <c r="D749" t="s">
        <v>34</v>
      </c>
      <c r="E749" t="s">
        <v>67</v>
      </c>
      <c r="F749" t="s">
        <v>24</v>
      </c>
      <c r="G749" t="s">
        <v>122</v>
      </c>
      <c r="H749" t="s">
        <v>38</v>
      </c>
      <c r="I749" t="s">
        <v>1273</v>
      </c>
      <c r="J749" t="s">
        <v>28</v>
      </c>
      <c r="K749" t="s">
        <v>48</v>
      </c>
      <c r="L749" t="s">
        <v>99</v>
      </c>
      <c r="M749" t="s">
        <v>1552</v>
      </c>
      <c r="N749">
        <v>60441</v>
      </c>
      <c r="O749" s="1">
        <v>42072</v>
      </c>
      <c r="P749" s="1">
        <v>42073</v>
      </c>
      <c r="Q749" s="5">
        <f t="shared" si="22"/>
        <v>1</v>
      </c>
      <c r="R749">
        <v>0.04</v>
      </c>
      <c r="S749">
        <v>19.23</v>
      </c>
      <c r="T749">
        <v>6.15</v>
      </c>
      <c r="U749">
        <v>11</v>
      </c>
      <c r="V749">
        <f t="shared" si="23"/>
        <v>217.64000000000001</v>
      </c>
      <c r="W749">
        <v>86422</v>
      </c>
      <c r="X749" t="s">
        <v>3008</v>
      </c>
    </row>
    <row r="750" spans="1:24" x14ac:dyDescent="0.35">
      <c r="A750">
        <v>2258</v>
      </c>
      <c r="B750" t="s">
        <v>1553</v>
      </c>
      <c r="C750" t="s">
        <v>43</v>
      </c>
      <c r="D750" t="s">
        <v>83</v>
      </c>
      <c r="E750" t="s">
        <v>90</v>
      </c>
      <c r="F750" t="s">
        <v>44</v>
      </c>
      <c r="G750" t="s">
        <v>341</v>
      </c>
      <c r="H750" t="s">
        <v>69</v>
      </c>
      <c r="I750" t="s">
        <v>1554</v>
      </c>
      <c r="J750" t="s">
        <v>28</v>
      </c>
      <c r="K750" t="s">
        <v>29</v>
      </c>
      <c r="L750" t="s">
        <v>93</v>
      </c>
      <c r="M750" t="s">
        <v>1555</v>
      </c>
      <c r="N750">
        <v>27801</v>
      </c>
      <c r="O750" s="1">
        <v>42072</v>
      </c>
      <c r="P750" s="1">
        <v>42076</v>
      </c>
      <c r="Q750" s="5">
        <f t="shared" si="22"/>
        <v>4</v>
      </c>
      <c r="R750">
        <v>0.01</v>
      </c>
      <c r="S750">
        <v>7.64</v>
      </c>
      <c r="T750">
        <v>1.39</v>
      </c>
      <c r="U750">
        <v>9</v>
      </c>
      <c r="V750">
        <f t="shared" si="23"/>
        <v>70.139999999999986</v>
      </c>
      <c r="W750">
        <v>87962</v>
      </c>
      <c r="X750" t="s">
        <v>3007</v>
      </c>
    </row>
    <row r="751" spans="1:24" x14ac:dyDescent="0.35">
      <c r="A751">
        <v>2258</v>
      </c>
      <c r="B751" t="s">
        <v>1553</v>
      </c>
      <c r="C751" t="s">
        <v>43</v>
      </c>
      <c r="D751" t="s">
        <v>22</v>
      </c>
      <c r="E751" t="s">
        <v>90</v>
      </c>
      <c r="F751" t="s">
        <v>36</v>
      </c>
      <c r="G751" t="s">
        <v>52</v>
      </c>
      <c r="H751" t="s">
        <v>26</v>
      </c>
      <c r="I751" t="s">
        <v>1556</v>
      </c>
      <c r="J751" t="s">
        <v>28</v>
      </c>
      <c r="K751" t="s">
        <v>29</v>
      </c>
      <c r="L751" t="s">
        <v>93</v>
      </c>
      <c r="M751" t="s">
        <v>1555</v>
      </c>
      <c r="N751">
        <v>27801</v>
      </c>
      <c r="O751" s="1">
        <v>42072</v>
      </c>
      <c r="P751" s="1">
        <v>42076</v>
      </c>
      <c r="Q751" s="5">
        <f t="shared" si="22"/>
        <v>4</v>
      </c>
      <c r="R751">
        <v>7.0000000000000007E-2</v>
      </c>
      <c r="S751">
        <v>400.97</v>
      </c>
      <c r="T751">
        <v>48.26</v>
      </c>
      <c r="U751">
        <v>8</v>
      </c>
      <c r="V751">
        <f t="shared" si="23"/>
        <v>3255.9500000000003</v>
      </c>
      <c r="W751">
        <v>87962</v>
      </c>
      <c r="X751" t="s">
        <v>3007</v>
      </c>
    </row>
    <row r="752" spans="1:24" x14ac:dyDescent="0.35">
      <c r="A752">
        <v>2855</v>
      </c>
      <c r="B752" t="s">
        <v>674</v>
      </c>
      <c r="C752" t="s">
        <v>43</v>
      </c>
      <c r="D752" t="s">
        <v>34</v>
      </c>
      <c r="E752" t="s">
        <v>35</v>
      </c>
      <c r="F752" t="s">
        <v>36</v>
      </c>
      <c r="G752" t="s">
        <v>52</v>
      </c>
      <c r="H752" t="s">
        <v>60</v>
      </c>
      <c r="I752" t="s">
        <v>310</v>
      </c>
      <c r="J752" t="s">
        <v>28</v>
      </c>
      <c r="K752" t="s">
        <v>55</v>
      </c>
      <c r="L752" t="s">
        <v>62</v>
      </c>
      <c r="M752" t="s">
        <v>676</v>
      </c>
      <c r="N752">
        <v>98198</v>
      </c>
      <c r="O752" s="1">
        <v>42073</v>
      </c>
      <c r="P752" s="1">
        <v>42077</v>
      </c>
      <c r="Q752" s="5">
        <f t="shared" si="22"/>
        <v>4</v>
      </c>
      <c r="R752">
        <v>0.09</v>
      </c>
      <c r="S752">
        <v>6783.02</v>
      </c>
      <c r="T752">
        <v>24.49</v>
      </c>
      <c r="U752">
        <v>1</v>
      </c>
      <c r="V752">
        <f t="shared" si="23"/>
        <v>6807.42</v>
      </c>
      <c r="W752">
        <v>87317</v>
      </c>
      <c r="X752" t="s">
        <v>3009</v>
      </c>
    </row>
    <row r="753" spans="1:24" x14ac:dyDescent="0.35">
      <c r="A753">
        <v>2545</v>
      </c>
      <c r="B753" t="s">
        <v>1557</v>
      </c>
      <c r="C753" t="s">
        <v>112</v>
      </c>
      <c r="D753" t="s">
        <v>83</v>
      </c>
      <c r="E753" t="s">
        <v>67</v>
      </c>
      <c r="F753" t="s">
        <v>36</v>
      </c>
      <c r="G753" t="s">
        <v>52</v>
      </c>
      <c r="H753" t="s">
        <v>69</v>
      </c>
      <c r="I753" t="s">
        <v>1558</v>
      </c>
      <c r="J753" t="s">
        <v>28</v>
      </c>
      <c r="K753" t="s">
        <v>29</v>
      </c>
      <c r="L753" t="s">
        <v>238</v>
      </c>
      <c r="M753" t="s">
        <v>874</v>
      </c>
      <c r="N753">
        <v>22153</v>
      </c>
      <c r="O753" s="1">
        <v>42073</v>
      </c>
      <c r="P753" s="1">
        <v>42075</v>
      </c>
      <c r="Q753" s="5">
        <f t="shared" si="22"/>
        <v>2</v>
      </c>
      <c r="R753">
        <v>0.01</v>
      </c>
      <c r="S753">
        <v>99.99</v>
      </c>
      <c r="T753">
        <v>19.989999999999998</v>
      </c>
      <c r="U753">
        <v>2</v>
      </c>
      <c r="V753">
        <f t="shared" si="23"/>
        <v>219.96</v>
      </c>
      <c r="W753">
        <v>87915</v>
      </c>
      <c r="X753" t="s">
        <v>3007</v>
      </c>
    </row>
    <row r="754" spans="1:24" x14ac:dyDescent="0.35">
      <c r="A754">
        <v>3194</v>
      </c>
      <c r="B754" t="s">
        <v>1559</v>
      </c>
      <c r="C754" t="s">
        <v>112</v>
      </c>
      <c r="D754" t="s">
        <v>34</v>
      </c>
      <c r="E754" t="s">
        <v>35</v>
      </c>
      <c r="F754" t="s">
        <v>44</v>
      </c>
      <c r="G754" t="s">
        <v>84</v>
      </c>
      <c r="H754" t="s">
        <v>69</v>
      </c>
      <c r="I754" t="s">
        <v>1560</v>
      </c>
      <c r="J754" t="s">
        <v>28</v>
      </c>
      <c r="K754" t="s">
        <v>29</v>
      </c>
      <c r="L754" t="s">
        <v>119</v>
      </c>
      <c r="M754" t="s">
        <v>432</v>
      </c>
      <c r="N754">
        <v>34609</v>
      </c>
      <c r="O754" s="1">
        <v>42073</v>
      </c>
      <c r="P754" s="1">
        <v>42074</v>
      </c>
      <c r="Q754" s="5">
        <f t="shared" si="22"/>
        <v>1</v>
      </c>
      <c r="R754">
        <v>0.1</v>
      </c>
      <c r="S754">
        <v>4.9800000000000004</v>
      </c>
      <c r="T754">
        <v>7.54</v>
      </c>
      <c r="U754">
        <v>9</v>
      </c>
      <c r="V754">
        <f t="shared" si="23"/>
        <v>52.260000000000005</v>
      </c>
      <c r="W754">
        <v>89805</v>
      </c>
      <c r="X754" t="s">
        <v>3007</v>
      </c>
    </row>
    <row r="755" spans="1:24" x14ac:dyDescent="0.35">
      <c r="A755">
        <v>3194</v>
      </c>
      <c r="B755" t="s">
        <v>1559</v>
      </c>
      <c r="C755" t="s">
        <v>112</v>
      </c>
      <c r="D755" t="s">
        <v>34</v>
      </c>
      <c r="E755" t="s">
        <v>35</v>
      </c>
      <c r="F755" t="s">
        <v>44</v>
      </c>
      <c r="G755" t="s">
        <v>84</v>
      </c>
      <c r="H755" t="s">
        <v>69</v>
      </c>
      <c r="I755" t="s">
        <v>601</v>
      </c>
      <c r="J755" t="s">
        <v>28</v>
      </c>
      <c r="K755" t="s">
        <v>29</v>
      </c>
      <c r="L755" t="s">
        <v>119</v>
      </c>
      <c r="M755" t="s">
        <v>432</v>
      </c>
      <c r="N755">
        <v>34609</v>
      </c>
      <c r="O755" s="1">
        <v>42073</v>
      </c>
      <c r="P755" s="1">
        <v>42075</v>
      </c>
      <c r="Q755" s="5">
        <f t="shared" si="22"/>
        <v>2</v>
      </c>
      <c r="R755">
        <v>0</v>
      </c>
      <c r="S755">
        <v>22.84</v>
      </c>
      <c r="T755">
        <v>8.18</v>
      </c>
      <c r="U755">
        <v>6</v>
      </c>
      <c r="V755">
        <f t="shared" si="23"/>
        <v>145.22</v>
      </c>
      <c r="W755">
        <v>89805</v>
      </c>
      <c r="X755" t="s">
        <v>3007</v>
      </c>
    </row>
    <row r="756" spans="1:24" x14ac:dyDescent="0.35">
      <c r="A756">
        <v>52</v>
      </c>
      <c r="B756" t="s">
        <v>1561</v>
      </c>
      <c r="C756" t="s">
        <v>66</v>
      </c>
      <c r="D756" t="s">
        <v>34</v>
      </c>
      <c r="E756" t="s">
        <v>90</v>
      </c>
      <c r="F756" t="s">
        <v>36</v>
      </c>
      <c r="G756" t="s">
        <v>131</v>
      </c>
      <c r="H756" t="s">
        <v>69</v>
      </c>
      <c r="I756" t="s">
        <v>1562</v>
      </c>
      <c r="J756" t="s">
        <v>28</v>
      </c>
      <c r="K756" t="s">
        <v>55</v>
      </c>
      <c r="L756" t="s">
        <v>62</v>
      </c>
      <c r="M756" t="s">
        <v>1563</v>
      </c>
      <c r="N756">
        <v>98373</v>
      </c>
      <c r="O756" s="1">
        <v>42073</v>
      </c>
      <c r="P756" s="1">
        <v>42073</v>
      </c>
      <c r="Q756" s="5">
        <f t="shared" si="22"/>
        <v>0</v>
      </c>
      <c r="R756">
        <v>0</v>
      </c>
      <c r="S756">
        <v>115.99</v>
      </c>
      <c r="T756">
        <v>2.5</v>
      </c>
      <c r="U756">
        <v>6</v>
      </c>
      <c r="V756">
        <f t="shared" si="23"/>
        <v>698.43999999999994</v>
      </c>
      <c r="W756">
        <v>88426</v>
      </c>
      <c r="X756" t="s">
        <v>3009</v>
      </c>
    </row>
    <row r="757" spans="1:24" x14ac:dyDescent="0.35">
      <c r="A757">
        <v>53</v>
      </c>
      <c r="B757" t="s">
        <v>836</v>
      </c>
      <c r="C757" t="s">
        <v>66</v>
      </c>
      <c r="D757" t="s">
        <v>34</v>
      </c>
      <c r="E757" t="s">
        <v>90</v>
      </c>
      <c r="F757" t="s">
        <v>44</v>
      </c>
      <c r="G757" t="s">
        <v>84</v>
      </c>
      <c r="H757" t="s">
        <v>69</v>
      </c>
      <c r="I757" t="s">
        <v>467</v>
      </c>
      <c r="J757" t="s">
        <v>28</v>
      </c>
      <c r="K757" t="s">
        <v>55</v>
      </c>
      <c r="L757" t="s">
        <v>62</v>
      </c>
      <c r="M757" t="s">
        <v>838</v>
      </c>
      <c r="N757">
        <v>98052</v>
      </c>
      <c r="O757" s="1">
        <v>42073</v>
      </c>
      <c r="P757" s="1">
        <v>42074</v>
      </c>
      <c r="Q757" s="5">
        <f t="shared" si="22"/>
        <v>1</v>
      </c>
      <c r="R757">
        <v>0.02</v>
      </c>
      <c r="S757">
        <v>5.98</v>
      </c>
      <c r="T757">
        <v>5.79</v>
      </c>
      <c r="U757">
        <v>17</v>
      </c>
      <c r="V757">
        <f t="shared" si="23"/>
        <v>107.43000000000002</v>
      </c>
      <c r="W757">
        <v>88426</v>
      </c>
      <c r="X757" t="s">
        <v>3009</v>
      </c>
    </row>
    <row r="758" spans="1:24" x14ac:dyDescent="0.35">
      <c r="A758">
        <v>753</v>
      </c>
      <c r="B758" t="s">
        <v>1564</v>
      </c>
      <c r="C758" t="s">
        <v>21</v>
      </c>
      <c r="D758" t="s">
        <v>83</v>
      </c>
      <c r="E758" t="s">
        <v>90</v>
      </c>
      <c r="F758" t="s">
        <v>44</v>
      </c>
      <c r="G758" t="s">
        <v>148</v>
      </c>
      <c r="H758" t="s">
        <v>69</v>
      </c>
      <c r="I758" t="s">
        <v>1565</v>
      </c>
      <c r="J758" t="s">
        <v>28</v>
      </c>
      <c r="K758" t="s">
        <v>55</v>
      </c>
      <c r="L758" t="s">
        <v>584</v>
      </c>
      <c r="M758" t="s">
        <v>1566</v>
      </c>
      <c r="N758">
        <v>86301</v>
      </c>
      <c r="O758" s="1">
        <v>42074</v>
      </c>
      <c r="P758" s="1">
        <v>42074</v>
      </c>
      <c r="Q758" s="5">
        <f t="shared" si="22"/>
        <v>0</v>
      </c>
      <c r="R758">
        <v>0.06</v>
      </c>
      <c r="S758">
        <v>2.61</v>
      </c>
      <c r="T758">
        <v>0.5</v>
      </c>
      <c r="U758">
        <v>1</v>
      </c>
      <c r="V758">
        <f t="shared" si="23"/>
        <v>3.05</v>
      </c>
      <c r="W758">
        <v>90438</v>
      </c>
      <c r="X758" t="s">
        <v>3009</v>
      </c>
    </row>
    <row r="759" spans="1:24" x14ac:dyDescent="0.35">
      <c r="A759">
        <v>753</v>
      </c>
      <c r="B759" t="s">
        <v>1564</v>
      </c>
      <c r="C759" t="s">
        <v>21</v>
      </c>
      <c r="D759" t="s">
        <v>34</v>
      </c>
      <c r="E759" t="s">
        <v>90</v>
      </c>
      <c r="F759" t="s">
        <v>44</v>
      </c>
      <c r="G759" t="s">
        <v>84</v>
      </c>
      <c r="H759" t="s">
        <v>46</v>
      </c>
      <c r="I759" t="s">
        <v>523</v>
      </c>
      <c r="J759" t="s">
        <v>28</v>
      </c>
      <c r="K759" t="s">
        <v>55</v>
      </c>
      <c r="L759" t="s">
        <v>584</v>
      </c>
      <c r="M759" t="s">
        <v>1566</v>
      </c>
      <c r="N759">
        <v>86301</v>
      </c>
      <c r="O759" s="1">
        <v>42074</v>
      </c>
      <c r="P759" s="1">
        <v>42076</v>
      </c>
      <c r="Q759" s="5">
        <f t="shared" si="22"/>
        <v>2</v>
      </c>
      <c r="R759">
        <v>0.01</v>
      </c>
      <c r="S759">
        <v>6.35</v>
      </c>
      <c r="T759">
        <v>1.02</v>
      </c>
      <c r="U759">
        <v>22</v>
      </c>
      <c r="V759">
        <f t="shared" si="23"/>
        <v>140.71</v>
      </c>
      <c r="W759">
        <v>90438</v>
      </c>
      <c r="X759" t="s">
        <v>3009</v>
      </c>
    </row>
    <row r="760" spans="1:24" x14ac:dyDescent="0.35">
      <c r="A760">
        <v>1494</v>
      </c>
      <c r="B760" t="s">
        <v>1567</v>
      </c>
      <c r="C760" t="s">
        <v>21</v>
      </c>
      <c r="D760" t="s">
        <v>34</v>
      </c>
      <c r="E760" t="s">
        <v>90</v>
      </c>
      <c r="F760" t="s">
        <v>24</v>
      </c>
      <c r="G760" t="s">
        <v>122</v>
      </c>
      <c r="H760" t="s">
        <v>60</v>
      </c>
      <c r="I760" t="s">
        <v>1568</v>
      </c>
      <c r="J760" t="s">
        <v>28</v>
      </c>
      <c r="K760" t="s">
        <v>107</v>
      </c>
      <c r="L760" t="s">
        <v>414</v>
      </c>
      <c r="M760" t="s">
        <v>1569</v>
      </c>
      <c r="N760">
        <v>21222</v>
      </c>
      <c r="O760" s="1">
        <v>42074</v>
      </c>
      <c r="P760" s="1">
        <v>42076</v>
      </c>
      <c r="Q760" s="5">
        <f t="shared" si="22"/>
        <v>2</v>
      </c>
      <c r="R760">
        <v>0.06</v>
      </c>
      <c r="S760">
        <v>8.3699999999999992</v>
      </c>
      <c r="T760">
        <v>10.16</v>
      </c>
      <c r="U760">
        <v>18</v>
      </c>
      <c r="V760">
        <f t="shared" si="23"/>
        <v>160.76</v>
      </c>
      <c r="W760">
        <v>85880</v>
      </c>
      <c r="X760" t="s">
        <v>3010</v>
      </c>
    </row>
    <row r="761" spans="1:24" x14ac:dyDescent="0.35">
      <c r="A761">
        <v>1494</v>
      </c>
      <c r="B761" t="s">
        <v>1567</v>
      </c>
      <c r="C761" t="s">
        <v>21</v>
      </c>
      <c r="D761" t="s">
        <v>83</v>
      </c>
      <c r="E761" t="s">
        <v>90</v>
      </c>
      <c r="F761" t="s">
        <v>44</v>
      </c>
      <c r="G761" t="s">
        <v>84</v>
      </c>
      <c r="H761" t="s">
        <v>69</v>
      </c>
      <c r="I761" t="s">
        <v>390</v>
      </c>
      <c r="J761" t="s">
        <v>28</v>
      </c>
      <c r="K761" t="s">
        <v>107</v>
      </c>
      <c r="L761" t="s">
        <v>414</v>
      </c>
      <c r="M761" t="s">
        <v>1569</v>
      </c>
      <c r="N761">
        <v>21222</v>
      </c>
      <c r="O761" s="1">
        <v>42074</v>
      </c>
      <c r="P761" s="1">
        <v>42076</v>
      </c>
      <c r="Q761" s="5">
        <f t="shared" si="22"/>
        <v>2</v>
      </c>
      <c r="R761">
        <v>0.09</v>
      </c>
      <c r="S761">
        <v>6.48</v>
      </c>
      <c r="T761">
        <v>9.17</v>
      </c>
      <c r="U761">
        <v>6</v>
      </c>
      <c r="V761">
        <f t="shared" si="23"/>
        <v>47.96</v>
      </c>
      <c r="W761">
        <v>85880</v>
      </c>
      <c r="X761" t="s">
        <v>3010</v>
      </c>
    </row>
    <row r="762" spans="1:24" x14ac:dyDescent="0.35">
      <c r="A762">
        <v>1497</v>
      </c>
      <c r="B762" t="s">
        <v>1570</v>
      </c>
      <c r="C762" t="s">
        <v>21</v>
      </c>
      <c r="D762" t="s">
        <v>34</v>
      </c>
      <c r="E762" t="s">
        <v>90</v>
      </c>
      <c r="F762" t="s">
        <v>24</v>
      </c>
      <c r="G762" t="s">
        <v>122</v>
      </c>
      <c r="H762" t="s">
        <v>69</v>
      </c>
      <c r="I762" t="s">
        <v>1571</v>
      </c>
      <c r="J762" t="s">
        <v>28</v>
      </c>
      <c r="K762" t="s">
        <v>107</v>
      </c>
      <c r="L762" t="s">
        <v>108</v>
      </c>
      <c r="M762" t="s">
        <v>1572</v>
      </c>
      <c r="N762">
        <v>14901</v>
      </c>
      <c r="O762" s="1">
        <v>42074</v>
      </c>
      <c r="P762" s="1">
        <v>42075</v>
      </c>
      <c r="Q762" s="5">
        <f t="shared" si="22"/>
        <v>1</v>
      </c>
      <c r="R762">
        <v>0.09</v>
      </c>
      <c r="S762">
        <v>6.28</v>
      </c>
      <c r="T762">
        <v>5.29</v>
      </c>
      <c r="U762">
        <v>2</v>
      </c>
      <c r="V762">
        <f t="shared" si="23"/>
        <v>17.760000000000002</v>
      </c>
      <c r="W762">
        <v>85880</v>
      </c>
      <c r="X762" t="s">
        <v>3010</v>
      </c>
    </row>
    <row r="763" spans="1:24" x14ac:dyDescent="0.35">
      <c r="A763">
        <v>1497</v>
      </c>
      <c r="B763" t="s">
        <v>1570</v>
      </c>
      <c r="C763" t="s">
        <v>21</v>
      </c>
      <c r="D763" t="s">
        <v>34</v>
      </c>
      <c r="E763" t="s">
        <v>90</v>
      </c>
      <c r="F763" t="s">
        <v>44</v>
      </c>
      <c r="G763" t="s">
        <v>74</v>
      </c>
      <c r="H763" t="s">
        <v>69</v>
      </c>
      <c r="I763" t="s">
        <v>1351</v>
      </c>
      <c r="J763" t="s">
        <v>28</v>
      </c>
      <c r="K763" t="s">
        <v>107</v>
      </c>
      <c r="L763" t="s">
        <v>108</v>
      </c>
      <c r="M763" t="s">
        <v>1572</v>
      </c>
      <c r="N763">
        <v>14901</v>
      </c>
      <c r="O763" s="1">
        <v>42074</v>
      </c>
      <c r="P763" s="1">
        <v>42076</v>
      </c>
      <c r="Q763" s="5">
        <f t="shared" si="22"/>
        <v>2</v>
      </c>
      <c r="R763">
        <v>0.03</v>
      </c>
      <c r="S763">
        <v>15.14</v>
      </c>
      <c r="T763">
        <v>4.53</v>
      </c>
      <c r="U763">
        <v>17</v>
      </c>
      <c r="V763">
        <f t="shared" si="23"/>
        <v>261.88</v>
      </c>
      <c r="W763">
        <v>85880</v>
      </c>
      <c r="X763" t="s">
        <v>3010</v>
      </c>
    </row>
    <row r="764" spans="1:24" x14ac:dyDescent="0.35">
      <c r="A764">
        <v>2616</v>
      </c>
      <c r="B764" t="s">
        <v>1573</v>
      </c>
      <c r="C764" t="s">
        <v>21</v>
      </c>
      <c r="D764" t="s">
        <v>34</v>
      </c>
      <c r="E764" t="s">
        <v>90</v>
      </c>
      <c r="F764" t="s">
        <v>44</v>
      </c>
      <c r="G764" t="s">
        <v>45</v>
      </c>
      <c r="H764" t="s">
        <v>46</v>
      </c>
      <c r="I764" t="s">
        <v>352</v>
      </c>
      <c r="J764" t="s">
        <v>28</v>
      </c>
      <c r="K764" t="s">
        <v>48</v>
      </c>
      <c r="L764" t="s">
        <v>285</v>
      </c>
      <c r="M764" t="s">
        <v>1574</v>
      </c>
      <c r="N764">
        <v>49002</v>
      </c>
      <c r="O764" s="1">
        <v>42074</v>
      </c>
      <c r="P764" s="1">
        <v>42076</v>
      </c>
      <c r="Q764" s="5">
        <f t="shared" si="22"/>
        <v>2</v>
      </c>
      <c r="R764">
        <v>0</v>
      </c>
      <c r="S764">
        <v>2.6</v>
      </c>
      <c r="T764">
        <v>2.4</v>
      </c>
      <c r="U764">
        <v>16</v>
      </c>
      <c r="V764">
        <f t="shared" si="23"/>
        <v>44</v>
      </c>
      <c r="W764">
        <v>91495</v>
      </c>
      <c r="X764" t="s">
        <v>3008</v>
      </c>
    </row>
    <row r="765" spans="1:24" x14ac:dyDescent="0.35">
      <c r="A765">
        <v>1484</v>
      </c>
      <c r="B765" t="s">
        <v>1575</v>
      </c>
      <c r="C765" t="s">
        <v>33</v>
      </c>
      <c r="D765" t="s">
        <v>34</v>
      </c>
      <c r="E765" t="s">
        <v>67</v>
      </c>
      <c r="F765" t="s">
        <v>36</v>
      </c>
      <c r="G765" t="s">
        <v>37</v>
      </c>
      <c r="H765" t="s">
        <v>69</v>
      </c>
      <c r="I765" t="s">
        <v>1576</v>
      </c>
      <c r="J765" t="s">
        <v>28</v>
      </c>
      <c r="K765" t="s">
        <v>48</v>
      </c>
      <c r="L765" t="s">
        <v>99</v>
      </c>
      <c r="M765" t="s">
        <v>1577</v>
      </c>
      <c r="N765">
        <v>60016</v>
      </c>
      <c r="O765" s="1">
        <v>42074</v>
      </c>
      <c r="P765" s="1">
        <v>42077</v>
      </c>
      <c r="Q765" s="5">
        <f t="shared" si="22"/>
        <v>3</v>
      </c>
      <c r="R765">
        <v>0.06</v>
      </c>
      <c r="S765">
        <v>99.99</v>
      </c>
      <c r="T765">
        <v>19.989999999999998</v>
      </c>
      <c r="U765">
        <v>3</v>
      </c>
      <c r="V765">
        <f t="shared" si="23"/>
        <v>319.89999999999998</v>
      </c>
      <c r="W765">
        <v>91235</v>
      </c>
      <c r="X765" t="s">
        <v>3008</v>
      </c>
    </row>
    <row r="766" spans="1:24" x14ac:dyDescent="0.35">
      <c r="A766">
        <v>1484</v>
      </c>
      <c r="B766" t="s">
        <v>1575</v>
      </c>
      <c r="C766" t="s">
        <v>33</v>
      </c>
      <c r="D766" t="s">
        <v>34</v>
      </c>
      <c r="E766" t="s">
        <v>67</v>
      </c>
      <c r="F766" t="s">
        <v>44</v>
      </c>
      <c r="G766" t="s">
        <v>74</v>
      </c>
      <c r="H766" t="s">
        <v>69</v>
      </c>
      <c r="I766" t="s">
        <v>1578</v>
      </c>
      <c r="J766" t="s">
        <v>28</v>
      </c>
      <c r="K766" t="s">
        <v>48</v>
      </c>
      <c r="L766" t="s">
        <v>99</v>
      </c>
      <c r="M766" t="s">
        <v>1577</v>
      </c>
      <c r="N766">
        <v>60016</v>
      </c>
      <c r="O766" s="1">
        <v>42074</v>
      </c>
      <c r="P766" s="1">
        <v>42075</v>
      </c>
      <c r="Q766" s="5">
        <f t="shared" si="22"/>
        <v>1</v>
      </c>
      <c r="R766">
        <v>0</v>
      </c>
      <c r="S766">
        <v>193.17</v>
      </c>
      <c r="T766">
        <v>19.989999999999998</v>
      </c>
      <c r="U766">
        <v>5</v>
      </c>
      <c r="V766">
        <f t="shared" si="23"/>
        <v>985.83999999999992</v>
      </c>
      <c r="W766">
        <v>91235</v>
      </c>
      <c r="X766" t="s">
        <v>3008</v>
      </c>
    </row>
    <row r="767" spans="1:24" x14ac:dyDescent="0.35">
      <c r="A767">
        <v>1484</v>
      </c>
      <c r="B767" t="s">
        <v>1575</v>
      </c>
      <c r="C767" t="s">
        <v>33</v>
      </c>
      <c r="D767" t="s">
        <v>83</v>
      </c>
      <c r="E767" t="s">
        <v>67</v>
      </c>
      <c r="F767" t="s">
        <v>36</v>
      </c>
      <c r="G767" t="s">
        <v>131</v>
      </c>
      <c r="H767" t="s">
        <v>38</v>
      </c>
      <c r="I767" t="s">
        <v>1579</v>
      </c>
      <c r="J767" t="s">
        <v>28</v>
      </c>
      <c r="K767" t="s">
        <v>48</v>
      </c>
      <c r="L767" t="s">
        <v>99</v>
      </c>
      <c r="M767" t="s">
        <v>1577</v>
      </c>
      <c r="N767">
        <v>60016</v>
      </c>
      <c r="O767" s="1">
        <v>42074</v>
      </c>
      <c r="P767" s="1">
        <v>42074</v>
      </c>
      <c r="Q767" s="5">
        <f t="shared" si="22"/>
        <v>0</v>
      </c>
      <c r="R767">
        <v>0.08</v>
      </c>
      <c r="S767">
        <v>20.99</v>
      </c>
      <c r="T767">
        <v>3.3</v>
      </c>
      <c r="U767">
        <v>11</v>
      </c>
      <c r="V767">
        <f t="shared" si="23"/>
        <v>234.10999999999999</v>
      </c>
      <c r="W767">
        <v>91235</v>
      </c>
      <c r="X767" t="s">
        <v>3008</v>
      </c>
    </row>
    <row r="768" spans="1:24" x14ac:dyDescent="0.35">
      <c r="A768">
        <v>3397</v>
      </c>
      <c r="B768" t="s">
        <v>1580</v>
      </c>
      <c r="C768" t="s">
        <v>33</v>
      </c>
      <c r="D768" t="s">
        <v>34</v>
      </c>
      <c r="E768" t="s">
        <v>23</v>
      </c>
      <c r="F768" t="s">
        <v>44</v>
      </c>
      <c r="G768" t="s">
        <v>74</v>
      </c>
      <c r="H768" t="s">
        <v>69</v>
      </c>
      <c r="I768" t="s">
        <v>1581</v>
      </c>
      <c r="J768" t="s">
        <v>28</v>
      </c>
      <c r="K768" t="s">
        <v>48</v>
      </c>
      <c r="L768" t="s">
        <v>99</v>
      </c>
      <c r="M768" t="s">
        <v>1582</v>
      </c>
      <c r="N768">
        <v>61832</v>
      </c>
      <c r="O768" s="1">
        <v>42074</v>
      </c>
      <c r="P768" s="1">
        <v>42075</v>
      </c>
      <c r="Q768" s="5">
        <f t="shared" si="22"/>
        <v>1</v>
      </c>
      <c r="R768">
        <v>0.01</v>
      </c>
      <c r="S768">
        <v>10.9</v>
      </c>
      <c r="T768">
        <v>7.46</v>
      </c>
      <c r="U768">
        <v>18</v>
      </c>
      <c r="V768">
        <f t="shared" si="23"/>
        <v>203.65000000000003</v>
      </c>
      <c r="W768">
        <v>87536</v>
      </c>
      <c r="X768" t="s">
        <v>3008</v>
      </c>
    </row>
    <row r="769" spans="1:24" x14ac:dyDescent="0.35">
      <c r="A769">
        <v>3397</v>
      </c>
      <c r="B769" t="s">
        <v>1580</v>
      </c>
      <c r="C769" t="s">
        <v>33</v>
      </c>
      <c r="D769" t="s">
        <v>34</v>
      </c>
      <c r="E769" t="s">
        <v>23</v>
      </c>
      <c r="F769" t="s">
        <v>36</v>
      </c>
      <c r="G769" t="s">
        <v>131</v>
      </c>
      <c r="H769" t="s">
        <v>140</v>
      </c>
      <c r="I769" t="s">
        <v>461</v>
      </c>
      <c r="J769" t="s">
        <v>28</v>
      </c>
      <c r="K769" t="s">
        <v>48</v>
      </c>
      <c r="L769" t="s">
        <v>99</v>
      </c>
      <c r="M769" t="s">
        <v>1582</v>
      </c>
      <c r="N769">
        <v>61832</v>
      </c>
      <c r="O769" s="1">
        <v>42074</v>
      </c>
      <c r="P769" s="1">
        <v>42075</v>
      </c>
      <c r="Q769" s="5">
        <f t="shared" si="22"/>
        <v>1</v>
      </c>
      <c r="R769">
        <v>0.1</v>
      </c>
      <c r="S769">
        <v>7.99</v>
      </c>
      <c r="T769">
        <v>5.03</v>
      </c>
      <c r="U769">
        <v>22</v>
      </c>
      <c r="V769">
        <f t="shared" si="23"/>
        <v>180.71</v>
      </c>
      <c r="W769">
        <v>87536</v>
      </c>
      <c r="X769" t="s">
        <v>3008</v>
      </c>
    </row>
    <row r="770" spans="1:24" x14ac:dyDescent="0.35">
      <c r="A770">
        <v>3151</v>
      </c>
      <c r="B770" t="s">
        <v>949</v>
      </c>
      <c r="C770" t="s">
        <v>112</v>
      </c>
      <c r="D770" t="s">
        <v>34</v>
      </c>
      <c r="E770" t="s">
        <v>90</v>
      </c>
      <c r="F770" t="s">
        <v>44</v>
      </c>
      <c r="G770" t="s">
        <v>68</v>
      </c>
      <c r="H770" t="s">
        <v>69</v>
      </c>
      <c r="I770" t="s">
        <v>1583</v>
      </c>
      <c r="J770" t="s">
        <v>28</v>
      </c>
      <c r="K770" t="s">
        <v>55</v>
      </c>
      <c r="L770" t="s">
        <v>86</v>
      </c>
      <c r="M770" t="s">
        <v>950</v>
      </c>
      <c r="N770">
        <v>92277</v>
      </c>
      <c r="O770" s="1">
        <v>42074</v>
      </c>
      <c r="P770" s="1">
        <v>42075</v>
      </c>
      <c r="Q770" s="5">
        <f t="shared" si="22"/>
        <v>1</v>
      </c>
      <c r="R770">
        <v>0.02</v>
      </c>
      <c r="S770">
        <v>5.98</v>
      </c>
      <c r="T770">
        <v>1.49</v>
      </c>
      <c r="U770">
        <v>10</v>
      </c>
      <c r="V770">
        <f t="shared" si="23"/>
        <v>61.27</v>
      </c>
      <c r="W770">
        <v>88547</v>
      </c>
      <c r="X770" t="s">
        <v>3009</v>
      </c>
    </row>
    <row r="771" spans="1:24" x14ac:dyDescent="0.35">
      <c r="A771">
        <v>796</v>
      </c>
      <c r="B771" t="s">
        <v>1584</v>
      </c>
      <c r="C771" t="s">
        <v>66</v>
      </c>
      <c r="D771" t="s">
        <v>34</v>
      </c>
      <c r="E771" t="s">
        <v>90</v>
      </c>
      <c r="F771" t="s">
        <v>44</v>
      </c>
      <c r="G771" t="s">
        <v>68</v>
      </c>
      <c r="H771" t="s">
        <v>69</v>
      </c>
      <c r="I771" t="s">
        <v>528</v>
      </c>
      <c r="J771" t="s">
        <v>28</v>
      </c>
      <c r="K771" t="s">
        <v>48</v>
      </c>
      <c r="L771" t="s">
        <v>129</v>
      </c>
      <c r="M771" t="s">
        <v>1585</v>
      </c>
      <c r="N771">
        <v>68046</v>
      </c>
      <c r="O771" s="1">
        <v>42074</v>
      </c>
      <c r="P771" s="1">
        <v>42075</v>
      </c>
      <c r="Q771" s="5">
        <f t="shared" ref="Q771:Q834" si="24">(P771-O771)</f>
        <v>1</v>
      </c>
      <c r="R771">
        <v>0.06</v>
      </c>
      <c r="S771">
        <v>8.6</v>
      </c>
      <c r="T771">
        <v>6.19</v>
      </c>
      <c r="U771">
        <v>9</v>
      </c>
      <c r="V771">
        <f t="shared" ref="V771:V834" si="25">((U771*S771)+T771)-R771</f>
        <v>83.529999999999987</v>
      </c>
      <c r="W771">
        <v>86867</v>
      </c>
      <c r="X771" t="s">
        <v>3008</v>
      </c>
    </row>
    <row r="772" spans="1:24" x14ac:dyDescent="0.35">
      <c r="A772">
        <v>1254</v>
      </c>
      <c r="B772" t="s">
        <v>1586</v>
      </c>
      <c r="C772" t="s">
        <v>21</v>
      </c>
      <c r="D772" t="s">
        <v>34</v>
      </c>
      <c r="E772" t="s">
        <v>67</v>
      </c>
      <c r="F772" t="s">
        <v>44</v>
      </c>
      <c r="G772" t="s">
        <v>74</v>
      </c>
      <c r="H772" t="s">
        <v>60</v>
      </c>
      <c r="I772" t="s">
        <v>220</v>
      </c>
      <c r="J772" t="s">
        <v>28</v>
      </c>
      <c r="K772" t="s">
        <v>48</v>
      </c>
      <c r="L772" t="s">
        <v>183</v>
      </c>
      <c r="M772" t="s">
        <v>1587</v>
      </c>
      <c r="N772">
        <v>77530</v>
      </c>
      <c r="O772" s="1">
        <v>42075</v>
      </c>
      <c r="P772" s="1">
        <v>42076</v>
      </c>
      <c r="Q772" s="5">
        <f t="shared" si="24"/>
        <v>1</v>
      </c>
      <c r="R772">
        <v>0.06</v>
      </c>
      <c r="S772">
        <v>80.98</v>
      </c>
      <c r="T772">
        <v>35</v>
      </c>
      <c r="U772">
        <v>2</v>
      </c>
      <c r="V772">
        <f t="shared" si="25"/>
        <v>196.9</v>
      </c>
      <c r="W772">
        <v>89983</v>
      </c>
      <c r="X772" t="s">
        <v>3008</v>
      </c>
    </row>
    <row r="773" spans="1:24" x14ac:dyDescent="0.35">
      <c r="A773">
        <v>2896</v>
      </c>
      <c r="B773" t="s">
        <v>719</v>
      </c>
      <c r="C773" t="s">
        <v>21</v>
      </c>
      <c r="D773" t="s">
        <v>34</v>
      </c>
      <c r="E773" t="s">
        <v>67</v>
      </c>
      <c r="F773" t="s">
        <v>44</v>
      </c>
      <c r="G773" t="s">
        <v>84</v>
      </c>
      <c r="H773" t="s">
        <v>69</v>
      </c>
      <c r="I773" t="s">
        <v>1588</v>
      </c>
      <c r="J773" t="s">
        <v>28</v>
      </c>
      <c r="K773" t="s">
        <v>48</v>
      </c>
      <c r="L773" t="s">
        <v>80</v>
      </c>
      <c r="M773" t="s">
        <v>720</v>
      </c>
      <c r="N773">
        <v>56001</v>
      </c>
      <c r="O773" s="1">
        <v>42075</v>
      </c>
      <c r="P773" s="1">
        <v>42077</v>
      </c>
      <c r="Q773" s="5">
        <f t="shared" si="24"/>
        <v>2</v>
      </c>
      <c r="R773">
        <v>0</v>
      </c>
      <c r="S773">
        <v>22.84</v>
      </c>
      <c r="T773">
        <v>16.920000000000002</v>
      </c>
      <c r="U773">
        <v>15</v>
      </c>
      <c r="V773">
        <f t="shared" si="25"/>
        <v>359.52000000000004</v>
      </c>
      <c r="W773">
        <v>86927</v>
      </c>
      <c r="X773" t="s">
        <v>3008</v>
      </c>
    </row>
    <row r="774" spans="1:24" x14ac:dyDescent="0.35">
      <c r="A774">
        <v>1027</v>
      </c>
      <c r="B774" t="s">
        <v>1589</v>
      </c>
      <c r="C774" t="s">
        <v>33</v>
      </c>
      <c r="D774" t="s">
        <v>34</v>
      </c>
      <c r="E774" t="s">
        <v>23</v>
      </c>
      <c r="F774" t="s">
        <v>36</v>
      </c>
      <c r="G774" t="s">
        <v>37</v>
      </c>
      <c r="H774" t="s">
        <v>69</v>
      </c>
      <c r="I774" t="s">
        <v>304</v>
      </c>
      <c r="J774" t="s">
        <v>28</v>
      </c>
      <c r="K774" t="s">
        <v>107</v>
      </c>
      <c r="L774" t="s">
        <v>108</v>
      </c>
      <c r="M774" t="s">
        <v>1590</v>
      </c>
      <c r="N774">
        <v>14225</v>
      </c>
      <c r="O774" s="1">
        <v>42075</v>
      </c>
      <c r="P774" s="1">
        <v>42076</v>
      </c>
      <c r="Q774" s="5">
        <f t="shared" si="24"/>
        <v>1</v>
      </c>
      <c r="R774">
        <v>0.1</v>
      </c>
      <c r="S774">
        <v>73.98</v>
      </c>
      <c r="T774">
        <v>4</v>
      </c>
      <c r="U774">
        <v>5</v>
      </c>
      <c r="V774">
        <f t="shared" si="25"/>
        <v>373.8</v>
      </c>
      <c r="W774">
        <v>89004</v>
      </c>
      <c r="X774" t="s">
        <v>3010</v>
      </c>
    </row>
    <row r="775" spans="1:24" x14ac:dyDescent="0.35">
      <c r="A775">
        <v>1027</v>
      </c>
      <c r="B775" t="s">
        <v>1589</v>
      </c>
      <c r="C775" t="s">
        <v>33</v>
      </c>
      <c r="D775" t="s">
        <v>34</v>
      </c>
      <c r="E775" t="s">
        <v>23</v>
      </c>
      <c r="F775" t="s">
        <v>36</v>
      </c>
      <c r="G775" t="s">
        <v>52</v>
      </c>
      <c r="H775" t="s">
        <v>140</v>
      </c>
      <c r="I775" t="s">
        <v>1543</v>
      </c>
      <c r="J775" t="s">
        <v>28</v>
      </c>
      <c r="K775" t="s">
        <v>107</v>
      </c>
      <c r="L775" t="s">
        <v>108</v>
      </c>
      <c r="M775" t="s">
        <v>1590</v>
      </c>
      <c r="N775">
        <v>14225</v>
      </c>
      <c r="O775" s="1">
        <v>42075</v>
      </c>
      <c r="P775" s="1">
        <v>42076</v>
      </c>
      <c r="Q775" s="5">
        <f t="shared" si="24"/>
        <v>1</v>
      </c>
      <c r="R775">
        <v>0.05</v>
      </c>
      <c r="S775">
        <v>51.98</v>
      </c>
      <c r="T775">
        <v>10.17</v>
      </c>
      <c r="U775">
        <v>9</v>
      </c>
      <c r="V775">
        <f t="shared" si="25"/>
        <v>477.94</v>
      </c>
      <c r="W775">
        <v>89004</v>
      </c>
      <c r="X775" t="s">
        <v>3010</v>
      </c>
    </row>
    <row r="776" spans="1:24" x14ac:dyDescent="0.35">
      <c r="A776">
        <v>32</v>
      </c>
      <c r="B776" t="s">
        <v>640</v>
      </c>
      <c r="C776" t="s">
        <v>43</v>
      </c>
      <c r="D776" t="s">
        <v>34</v>
      </c>
      <c r="E776" t="s">
        <v>90</v>
      </c>
      <c r="F776" t="s">
        <v>36</v>
      </c>
      <c r="G776" t="s">
        <v>131</v>
      </c>
      <c r="H776" t="s">
        <v>69</v>
      </c>
      <c r="I776" t="s">
        <v>659</v>
      </c>
      <c r="J776" t="s">
        <v>28</v>
      </c>
      <c r="K776" t="s">
        <v>55</v>
      </c>
      <c r="L776" t="s">
        <v>135</v>
      </c>
      <c r="M776" t="s">
        <v>642</v>
      </c>
      <c r="N776">
        <v>97526</v>
      </c>
      <c r="O776" s="1">
        <v>42075</v>
      </c>
      <c r="P776" s="1">
        <v>42082</v>
      </c>
      <c r="Q776" s="5">
        <f t="shared" si="24"/>
        <v>7</v>
      </c>
      <c r="R776">
        <v>0.06</v>
      </c>
      <c r="S776">
        <v>205.99</v>
      </c>
      <c r="T776">
        <v>8.99</v>
      </c>
      <c r="U776">
        <v>22</v>
      </c>
      <c r="V776">
        <f t="shared" si="25"/>
        <v>4540.71</v>
      </c>
      <c r="W776">
        <v>89203</v>
      </c>
      <c r="X776" t="s">
        <v>3009</v>
      </c>
    </row>
    <row r="777" spans="1:24" x14ac:dyDescent="0.35">
      <c r="A777">
        <v>2593</v>
      </c>
      <c r="B777" t="s">
        <v>1591</v>
      </c>
      <c r="C777" t="s">
        <v>43</v>
      </c>
      <c r="D777" t="s">
        <v>34</v>
      </c>
      <c r="E777" t="s">
        <v>90</v>
      </c>
      <c r="F777" t="s">
        <v>36</v>
      </c>
      <c r="G777" t="s">
        <v>131</v>
      </c>
      <c r="H777" t="s">
        <v>46</v>
      </c>
      <c r="I777" t="s">
        <v>1592</v>
      </c>
      <c r="J777" t="s">
        <v>28</v>
      </c>
      <c r="K777" t="s">
        <v>29</v>
      </c>
      <c r="L777" t="s">
        <v>71</v>
      </c>
      <c r="M777" t="s">
        <v>1593</v>
      </c>
      <c r="N777">
        <v>30605</v>
      </c>
      <c r="O777" s="1">
        <v>42075</v>
      </c>
      <c r="P777" s="1">
        <v>42080</v>
      </c>
      <c r="Q777" s="5">
        <f t="shared" si="24"/>
        <v>5</v>
      </c>
      <c r="R777">
        <v>0.01</v>
      </c>
      <c r="S777">
        <v>85.99</v>
      </c>
      <c r="T777">
        <v>0.99</v>
      </c>
      <c r="U777">
        <v>2</v>
      </c>
      <c r="V777">
        <f t="shared" si="25"/>
        <v>172.96</v>
      </c>
      <c r="W777">
        <v>87773</v>
      </c>
      <c r="X777" t="s">
        <v>3007</v>
      </c>
    </row>
    <row r="778" spans="1:24" x14ac:dyDescent="0.35">
      <c r="A778">
        <v>2741</v>
      </c>
      <c r="B778" t="s">
        <v>1594</v>
      </c>
      <c r="C778" t="s">
        <v>43</v>
      </c>
      <c r="D778" t="s">
        <v>34</v>
      </c>
      <c r="E778" t="s">
        <v>23</v>
      </c>
      <c r="F778" t="s">
        <v>36</v>
      </c>
      <c r="G778" t="s">
        <v>131</v>
      </c>
      <c r="H778" t="s">
        <v>46</v>
      </c>
      <c r="I778" t="s">
        <v>1368</v>
      </c>
      <c r="J778" t="s">
        <v>28</v>
      </c>
      <c r="K778" t="s">
        <v>55</v>
      </c>
      <c r="L778" t="s">
        <v>486</v>
      </c>
      <c r="M778" t="s">
        <v>1595</v>
      </c>
      <c r="N778">
        <v>83605</v>
      </c>
      <c r="O778" s="1">
        <v>42075</v>
      </c>
      <c r="P778" s="1">
        <v>42082</v>
      </c>
      <c r="Q778" s="5">
        <f t="shared" si="24"/>
        <v>7</v>
      </c>
      <c r="R778">
        <v>0.01</v>
      </c>
      <c r="S778">
        <v>35.99</v>
      </c>
      <c r="T778">
        <v>5.99</v>
      </c>
      <c r="U778">
        <v>10</v>
      </c>
      <c r="V778">
        <f t="shared" si="25"/>
        <v>365.88000000000005</v>
      </c>
      <c r="W778">
        <v>89481</v>
      </c>
      <c r="X778" t="s">
        <v>3009</v>
      </c>
    </row>
    <row r="779" spans="1:24" x14ac:dyDescent="0.35">
      <c r="A779">
        <v>146</v>
      </c>
      <c r="B779" t="s">
        <v>1596</v>
      </c>
      <c r="C779" t="s">
        <v>66</v>
      </c>
      <c r="D779" t="s">
        <v>34</v>
      </c>
      <c r="E779" t="s">
        <v>23</v>
      </c>
      <c r="F779" t="s">
        <v>24</v>
      </c>
      <c r="G779" t="s">
        <v>122</v>
      </c>
      <c r="H779" t="s">
        <v>46</v>
      </c>
      <c r="I779" t="s">
        <v>1597</v>
      </c>
      <c r="J779" t="s">
        <v>28</v>
      </c>
      <c r="K779" t="s">
        <v>48</v>
      </c>
      <c r="L779" t="s">
        <v>183</v>
      </c>
      <c r="M779" t="s">
        <v>1598</v>
      </c>
      <c r="N779">
        <v>76148</v>
      </c>
      <c r="O779" s="1">
        <v>42075</v>
      </c>
      <c r="P779" s="1">
        <v>42076</v>
      </c>
      <c r="Q779" s="5">
        <f t="shared" si="24"/>
        <v>1</v>
      </c>
      <c r="R779">
        <v>0.01</v>
      </c>
      <c r="S779">
        <v>45.98</v>
      </c>
      <c r="T779">
        <v>4.8</v>
      </c>
      <c r="U779">
        <v>4</v>
      </c>
      <c r="V779">
        <f t="shared" si="25"/>
        <v>188.71</v>
      </c>
      <c r="W779">
        <v>91088</v>
      </c>
      <c r="X779" t="s">
        <v>3008</v>
      </c>
    </row>
    <row r="780" spans="1:24" x14ac:dyDescent="0.35">
      <c r="A780">
        <v>903</v>
      </c>
      <c r="B780" t="s">
        <v>1599</v>
      </c>
      <c r="C780" t="s">
        <v>66</v>
      </c>
      <c r="D780" t="s">
        <v>34</v>
      </c>
      <c r="E780" t="s">
        <v>35</v>
      </c>
      <c r="F780" t="s">
        <v>44</v>
      </c>
      <c r="G780" t="s">
        <v>68</v>
      </c>
      <c r="H780" t="s">
        <v>69</v>
      </c>
      <c r="I780" t="s">
        <v>1583</v>
      </c>
      <c r="J780" t="s">
        <v>28</v>
      </c>
      <c r="K780" t="s">
        <v>107</v>
      </c>
      <c r="L780" t="s">
        <v>399</v>
      </c>
      <c r="M780" t="s">
        <v>1104</v>
      </c>
      <c r="N780">
        <v>1887</v>
      </c>
      <c r="O780" s="1">
        <v>42075</v>
      </c>
      <c r="P780" s="1">
        <v>42077</v>
      </c>
      <c r="Q780" s="5">
        <f t="shared" si="24"/>
        <v>2</v>
      </c>
      <c r="R780">
        <v>0</v>
      </c>
      <c r="S780">
        <v>5.98</v>
      </c>
      <c r="T780">
        <v>1.49</v>
      </c>
      <c r="U780">
        <v>18</v>
      </c>
      <c r="V780">
        <f t="shared" si="25"/>
        <v>109.13000000000001</v>
      </c>
      <c r="W780">
        <v>90806</v>
      </c>
      <c r="X780" t="s">
        <v>3010</v>
      </c>
    </row>
    <row r="781" spans="1:24" x14ac:dyDescent="0.35">
      <c r="A781">
        <v>2037</v>
      </c>
      <c r="B781" t="s">
        <v>1600</v>
      </c>
      <c r="C781" t="s">
        <v>66</v>
      </c>
      <c r="D781" t="s">
        <v>34</v>
      </c>
      <c r="E781" t="s">
        <v>23</v>
      </c>
      <c r="F781" t="s">
        <v>36</v>
      </c>
      <c r="G781" t="s">
        <v>37</v>
      </c>
      <c r="H781" t="s">
        <v>69</v>
      </c>
      <c r="I781" t="s">
        <v>304</v>
      </c>
      <c r="J781" t="s">
        <v>28</v>
      </c>
      <c r="K781" t="s">
        <v>55</v>
      </c>
      <c r="L781" t="s">
        <v>273</v>
      </c>
      <c r="M781" t="s">
        <v>912</v>
      </c>
      <c r="N781">
        <v>59715</v>
      </c>
      <c r="O781" s="1">
        <v>42075</v>
      </c>
      <c r="P781" s="1">
        <v>42077</v>
      </c>
      <c r="Q781" s="5">
        <f t="shared" si="24"/>
        <v>2</v>
      </c>
      <c r="R781">
        <v>0</v>
      </c>
      <c r="S781">
        <v>73.98</v>
      </c>
      <c r="T781">
        <v>14.52</v>
      </c>
      <c r="U781">
        <v>4</v>
      </c>
      <c r="V781">
        <f t="shared" si="25"/>
        <v>310.44</v>
      </c>
      <c r="W781">
        <v>89333</v>
      </c>
      <c r="X781" t="s">
        <v>3009</v>
      </c>
    </row>
    <row r="782" spans="1:24" x14ac:dyDescent="0.35">
      <c r="A782">
        <v>2787</v>
      </c>
      <c r="B782" t="s">
        <v>1601</v>
      </c>
      <c r="C782" t="s">
        <v>66</v>
      </c>
      <c r="D782" t="s">
        <v>83</v>
      </c>
      <c r="E782" t="s">
        <v>35</v>
      </c>
      <c r="F782" t="s">
        <v>36</v>
      </c>
      <c r="G782" t="s">
        <v>37</v>
      </c>
      <c r="H782" t="s">
        <v>38</v>
      </c>
      <c r="I782" t="s">
        <v>1235</v>
      </c>
      <c r="J782" t="s">
        <v>28</v>
      </c>
      <c r="K782" t="s">
        <v>29</v>
      </c>
      <c r="L782" t="s">
        <v>164</v>
      </c>
      <c r="M782" t="s">
        <v>1602</v>
      </c>
      <c r="N782">
        <v>70003</v>
      </c>
      <c r="O782" s="1">
        <v>42075</v>
      </c>
      <c r="P782" s="1">
        <v>42076</v>
      </c>
      <c r="Q782" s="5">
        <f t="shared" si="24"/>
        <v>1</v>
      </c>
      <c r="R782">
        <v>0.01</v>
      </c>
      <c r="S782">
        <v>47.98</v>
      </c>
      <c r="T782">
        <v>3.61</v>
      </c>
      <c r="U782">
        <v>8</v>
      </c>
      <c r="V782">
        <f t="shared" si="25"/>
        <v>387.44</v>
      </c>
      <c r="W782">
        <v>91316</v>
      </c>
      <c r="X782" t="s">
        <v>3007</v>
      </c>
    </row>
    <row r="783" spans="1:24" x14ac:dyDescent="0.35">
      <c r="A783">
        <v>573</v>
      </c>
      <c r="B783" t="s">
        <v>1376</v>
      </c>
      <c r="C783" t="s">
        <v>21</v>
      </c>
      <c r="D783" t="s">
        <v>34</v>
      </c>
      <c r="E783" t="s">
        <v>67</v>
      </c>
      <c r="F783" t="s">
        <v>44</v>
      </c>
      <c r="G783" t="s">
        <v>68</v>
      </c>
      <c r="H783" t="s">
        <v>69</v>
      </c>
      <c r="I783" t="s">
        <v>1015</v>
      </c>
      <c r="J783" t="s">
        <v>28</v>
      </c>
      <c r="K783" t="s">
        <v>48</v>
      </c>
      <c r="L783" t="s">
        <v>99</v>
      </c>
      <c r="M783" t="s">
        <v>1378</v>
      </c>
      <c r="N783">
        <v>61554</v>
      </c>
      <c r="O783" s="1">
        <v>42076</v>
      </c>
      <c r="P783" s="1">
        <v>42077</v>
      </c>
      <c r="Q783" s="5">
        <f t="shared" si="24"/>
        <v>1</v>
      </c>
      <c r="R783">
        <v>0.05</v>
      </c>
      <c r="S783">
        <v>4.13</v>
      </c>
      <c r="T783">
        <v>5.04</v>
      </c>
      <c r="U783">
        <v>1</v>
      </c>
      <c r="V783">
        <f t="shared" si="25"/>
        <v>9.1199999999999992</v>
      </c>
      <c r="W783">
        <v>86555</v>
      </c>
      <c r="X783" t="s">
        <v>3008</v>
      </c>
    </row>
    <row r="784" spans="1:24" x14ac:dyDescent="0.35">
      <c r="A784">
        <v>1035</v>
      </c>
      <c r="B784" t="s">
        <v>1603</v>
      </c>
      <c r="C784" t="s">
        <v>21</v>
      </c>
      <c r="D784" t="s">
        <v>34</v>
      </c>
      <c r="E784" t="s">
        <v>67</v>
      </c>
      <c r="F784" t="s">
        <v>36</v>
      </c>
      <c r="G784" t="s">
        <v>131</v>
      </c>
      <c r="H784" t="s">
        <v>69</v>
      </c>
      <c r="I784" t="s">
        <v>944</v>
      </c>
      <c r="J784" t="s">
        <v>28</v>
      </c>
      <c r="K784" t="s">
        <v>107</v>
      </c>
      <c r="L784" t="s">
        <v>313</v>
      </c>
      <c r="M784" t="s">
        <v>1604</v>
      </c>
      <c r="N784">
        <v>43015</v>
      </c>
      <c r="O784" s="1">
        <v>42076</v>
      </c>
      <c r="P784" s="1">
        <v>42076</v>
      </c>
      <c r="Q784" s="5">
        <f t="shared" si="24"/>
        <v>0</v>
      </c>
      <c r="R784">
        <v>7.0000000000000007E-2</v>
      </c>
      <c r="S784">
        <v>125.99</v>
      </c>
      <c r="T784">
        <v>2.5</v>
      </c>
      <c r="U784">
        <v>1</v>
      </c>
      <c r="V784">
        <f t="shared" si="25"/>
        <v>128.42000000000002</v>
      </c>
      <c r="W784">
        <v>90710</v>
      </c>
      <c r="X784" t="s">
        <v>3010</v>
      </c>
    </row>
    <row r="785" spans="1:24" x14ac:dyDescent="0.35">
      <c r="A785">
        <v>1036</v>
      </c>
      <c r="B785" t="s">
        <v>1605</v>
      </c>
      <c r="C785" t="s">
        <v>21</v>
      </c>
      <c r="D785" t="s">
        <v>34</v>
      </c>
      <c r="E785" t="s">
        <v>67</v>
      </c>
      <c r="F785" t="s">
        <v>36</v>
      </c>
      <c r="G785" t="s">
        <v>37</v>
      </c>
      <c r="H785" t="s">
        <v>69</v>
      </c>
      <c r="I785" t="s">
        <v>1576</v>
      </c>
      <c r="J785" t="s">
        <v>28</v>
      </c>
      <c r="K785" t="s">
        <v>107</v>
      </c>
      <c r="L785" t="s">
        <v>313</v>
      </c>
      <c r="M785" t="s">
        <v>1606</v>
      </c>
      <c r="N785">
        <v>43017</v>
      </c>
      <c r="O785" s="1">
        <v>42076</v>
      </c>
      <c r="P785" s="1">
        <v>42077</v>
      </c>
      <c r="Q785" s="5">
        <f t="shared" si="24"/>
        <v>1</v>
      </c>
      <c r="R785">
        <v>0.03</v>
      </c>
      <c r="S785">
        <v>99.99</v>
      </c>
      <c r="T785">
        <v>19.989999999999998</v>
      </c>
      <c r="U785">
        <v>6</v>
      </c>
      <c r="V785">
        <f t="shared" si="25"/>
        <v>619.9</v>
      </c>
      <c r="W785">
        <v>90710</v>
      </c>
      <c r="X785" t="s">
        <v>3010</v>
      </c>
    </row>
    <row r="786" spans="1:24" x14ac:dyDescent="0.35">
      <c r="A786">
        <v>2468</v>
      </c>
      <c r="B786" t="s">
        <v>1607</v>
      </c>
      <c r="C786" t="s">
        <v>21</v>
      </c>
      <c r="D786" t="s">
        <v>34</v>
      </c>
      <c r="E786" t="s">
        <v>90</v>
      </c>
      <c r="F786" t="s">
        <v>36</v>
      </c>
      <c r="G786" t="s">
        <v>131</v>
      </c>
      <c r="H786" t="s">
        <v>69</v>
      </c>
      <c r="I786" t="s">
        <v>1608</v>
      </c>
      <c r="J786" t="s">
        <v>28</v>
      </c>
      <c r="K786" t="s">
        <v>29</v>
      </c>
      <c r="L786" t="s">
        <v>93</v>
      </c>
      <c r="M786" t="s">
        <v>1609</v>
      </c>
      <c r="N786">
        <v>28144</v>
      </c>
      <c r="O786" s="1">
        <v>42076</v>
      </c>
      <c r="P786" s="1">
        <v>42077</v>
      </c>
      <c r="Q786" s="5">
        <f t="shared" si="24"/>
        <v>1</v>
      </c>
      <c r="R786">
        <v>0.04</v>
      </c>
      <c r="S786">
        <v>65.989999999999995</v>
      </c>
      <c r="T786">
        <v>8.99</v>
      </c>
      <c r="U786">
        <v>13</v>
      </c>
      <c r="V786">
        <f t="shared" si="25"/>
        <v>866.81999999999994</v>
      </c>
      <c r="W786">
        <v>88137</v>
      </c>
      <c r="X786" t="s">
        <v>3007</v>
      </c>
    </row>
    <row r="787" spans="1:24" x14ac:dyDescent="0.35">
      <c r="A787">
        <v>3036</v>
      </c>
      <c r="B787" t="s">
        <v>560</v>
      </c>
      <c r="C787" t="s">
        <v>21</v>
      </c>
      <c r="D787" t="s">
        <v>34</v>
      </c>
      <c r="E787" t="s">
        <v>67</v>
      </c>
      <c r="F787" t="s">
        <v>44</v>
      </c>
      <c r="G787" t="s">
        <v>74</v>
      </c>
      <c r="H787" t="s">
        <v>69</v>
      </c>
      <c r="I787" t="s">
        <v>1007</v>
      </c>
      <c r="J787" t="s">
        <v>28</v>
      </c>
      <c r="K787" t="s">
        <v>48</v>
      </c>
      <c r="L787" t="s">
        <v>561</v>
      </c>
      <c r="M787" t="s">
        <v>562</v>
      </c>
      <c r="N787">
        <v>58554</v>
      </c>
      <c r="O787" s="1">
        <v>42076</v>
      </c>
      <c r="P787" s="1">
        <v>42079</v>
      </c>
      <c r="Q787" s="5">
        <f t="shared" si="24"/>
        <v>3</v>
      </c>
      <c r="R787">
        <v>0.08</v>
      </c>
      <c r="S787">
        <v>178.47</v>
      </c>
      <c r="T787">
        <v>19.989999999999998</v>
      </c>
      <c r="U787">
        <v>22</v>
      </c>
      <c r="V787">
        <f t="shared" si="25"/>
        <v>3946.25</v>
      </c>
      <c r="W787">
        <v>89130</v>
      </c>
      <c r="X787" t="s">
        <v>3008</v>
      </c>
    </row>
    <row r="788" spans="1:24" x14ac:dyDescent="0.35">
      <c r="A788">
        <v>600</v>
      </c>
      <c r="B788" t="s">
        <v>1610</v>
      </c>
      <c r="C788" t="s">
        <v>112</v>
      </c>
      <c r="D788" t="s">
        <v>34</v>
      </c>
      <c r="E788" t="s">
        <v>90</v>
      </c>
      <c r="F788" t="s">
        <v>44</v>
      </c>
      <c r="G788" t="s">
        <v>84</v>
      </c>
      <c r="H788" t="s">
        <v>69</v>
      </c>
      <c r="I788" t="s">
        <v>1611</v>
      </c>
      <c r="J788" t="s">
        <v>28</v>
      </c>
      <c r="K788" t="s">
        <v>107</v>
      </c>
      <c r="L788" t="s">
        <v>414</v>
      </c>
      <c r="M788" t="s">
        <v>1612</v>
      </c>
      <c r="N788">
        <v>21136</v>
      </c>
      <c r="O788" s="1">
        <v>42076</v>
      </c>
      <c r="P788" s="1">
        <v>42077</v>
      </c>
      <c r="Q788" s="5">
        <f t="shared" si="24"/>
        <v>1</v>
      </c>
      <c r="R788">
        <v>0.06</v>
      </c>
      <c r="S788">
        <v>6.48</v>
      </c>
      <c r="T788">
        <v>7.37</v>
      </c>
      <c r="U788">
        <v>5</v>
      </c>
      <c r="V788">
        <f t="shared" si="25"/>
        <v>39.71</v>
      </c>
      <c r="W788">
        <v>87579</v>
      </c>
      <c r="X788" t="s">
        <v>3010</v>
      </c>
    </row>
    <row r="789" spans="1:24" x14ac:dyDescent="0.35">
      <c r="A789">
        <v>2285</v>
      </c>
      <c r="B789" t="s">
        <v>1613</v>
      </c>
      <c r="C789" t="s">
        <v>112</v>
      </c>
      <c r="D789" t="s">
        <v>83</v>
      </c>
      <c r="E789" t="s">
        <v>90</v>
      </c>
      <c r="F789" t="s">
        <v>44</v>
      </c>
      <c r="G789" t="s">
        <v>74</v>
      </c>
      <c r="H789" t="s">
        <v>69</v>
      </c>
      <c r="I789" t="s">
        <v>1047</v>
      </c>
      <c r="J789" t="s">
        <v>28</v>
      </c>
      <c r="K789" t="s">
        <v>29</v>
      </c>
      <c r="L789" t="s">
        <v>267</v>
      </c>
      <c r="M789" t="s">
        <v>1614</v>
      </c>
      <c r="N789">
        <v>29730</v>
      </c>
      <c r="O789" s="1">
        <v>42076</v>
      </c>
      <c r="P789" s="1">
        <v>42078</v>
      </c>
      <c r="Q789" s="5">
        <f t="shared" si="24"/>
        <v>2</v>
      </c>
      <c r="R789">
        <v>0.02</v>
      </c>
      <c r="S789">
        <v>17.7</v>
      </c>
      <c r="T789">
        <v>9.4700000000000006</v>
      </c>
      <c r="U789">
        <v>21</v>
      </c>
      <c r="V789">
        <f t="shared" si="25"/>
        <v>381.15000000000003</v>
      </c>
      <c r="W789">
        <v>90148</v>
      </c>
      <c r="X789" t="s">
        <v>3007</v>
      </c>
    </row>
    <row r="790" spans="1:24" x14ac:dyDescent="0.35">
      <c r="A790">
        <v>2484</v>
      </c>
      <c r="B790" t="s">
        <v>1615</v>
      </c>
      <c r="C790" t="s">
        <v>112</v>
      </c>
      <c r="D790" t="s">
        <v>34</v>
      </c>
      <c r="E790" t="s">
        <v>90</v>
      </c>
      <c r="F790" t="s">
        <v>44</v>
      </c>
      <c r="G790" t="s">
        <v>84</v>
      </c>
      <c r="H790" t="s">
        <v>69</v>
      </c>
      <c r="I790" t="s">
        <v>1616</v>
      </c>
      <c r="J790" t="s">
        <v>28</v>
      </c>
      <c r="K790" t="s">
        <v>29</v>
      </c>
      <c r="L790" t="s">
        <v>119</v>
      </c>
      <c r="M790" t="s">
        <v>1617</v>
      </c>
      <c r="N790">
        <v>33881</v>
      </c>
      <c r="O790" s="1">
        <v>42076</v>
      </c>
      <c r="P790" s="1">
        <v>42077</v>
      </c>
      <c r="Q790" s="5">
        <f t="shared" si="24"/>
        <v>1</v>
      </c>
      <c r="R790">
        <v>0.05</v>
      </c>
      <c r="S790">
        <v>6.48</v>
      </c>
      <c r="T790">
        <v>7.91</v>
      </c>
      <c r="U790">
        <v>16</v>
      </c>
      <c r="V790">
        <f t="shared" si="25"/>
        <v>111.54</v>
      </c>
      <c r="W790">
        <v>88998</v>
      </c>
      <c r="X790" t="s">
        <v>3007</v>
      </c>
    </row>
    <row r="791" spans="1:24" x14ac:dyDescent="0.35">
      <c r="A791">
        <v>2484</v>
      </c>
      <c r="B791" t="s">
        <v>1615</v>
      </c>
      <c r="C791" t="s">
        <v>112</v>
      </c>
      <c r="D791" t="s">
        <v>34</v>
      </c>
      <c r="E791" t="s">
        <v>90</v>
      </c>
      <c r="F791" t="s">
        <v>44</v>
      </c>
      <c r="G791" t="s">
        <v>74</v>
      </c>
      <c r="H791" t="s">
        <v>69</v>
      </c>
      <c r="I791" t="s">
        <v>1618</v>
      </c>
      <c r="J791" t="s">
        <v>28</v>
      </c>
      <c r="K791" t="s">
        <v>29</v>
      </c>
      <c r="L791" t="s">
        <v>119</v>
      </c>
      <c r="M791" t="s">
        <v>1617</v>
      </c>
      <c r="N791">
        <v>33881</v>
      </c>
      <c r="O791" s="1">
        <v>42076</v>
      </c>
      <c r="P791" s="1">
        <v>42077</v>
      </c>
      <c r="Q791" s="5">
        <f t="shared" si="24"/>
        <v>1</v>
      </c>
      <c r="R791">
        <v>0.03</v>
      </c>
      <c r="S791">
        <v>111.03</v>
      </c>
      <c r="T791">
        <v>8.64</v>
      </c>
      <c r="U791">
        <v>8</v>
      </c>
      <c r="V791">
        <f t="shared" si="25"/>
        <v>896.85</v>
      </c>
      <c r="W791">
        <v>88998</v>
      </c>
      <c r="X791" t="s">
        <v>3007</v>
      </c>
    </row>
    <row r="792" spans="1:24" x14ac:dyDescent="0.35">
      <c r="A792">
        <v>604</v>
      </c>
      <c r="B792" t="s">
        <v>737</v>
      </c>
      <c r="C792" t="s">
        <v>21</v>
      </c>
      <c r="D792" t="s">
        <v>83</v>
      </c>
      <c r="E792" t="s">
        <v>90</v>
      </c>
      <c r="F792" t="s">
        <v>24</v>
      </c>
      <c r="G792" t="s">
        <v>25</v>
      </c>
      <c r="H792" t="s">
        <v>60</v>
      </c>
      <c r="I792" t="s">
        <v>920</v>
      </c>
      <c r="J792" t="s">
        <v>28</v>
      </c>
      <c r="K792" t="s">
        <v>55</v>
      </c>
      <c r="L792" t="s">
        <v>86</v>
      </c>
      <c r="M792" t="s">
        <v>96</v>
      </c>
      <c r="N792">
        <v>90045</v>
      </c>
      <c r="O792" s="1">
        <v>42077</v>
      </c>
      <c r="P792" s="1">
        <v>42078</v>
      </c>
      <c r="Q792" s="5">
        <f t="shared" si="24"/>
        <v>1</v>
      </c>
      <c r="R792">
        <v>0.09</v>
      </c>
      <c r="S792">
        <v>154.13</v>
      </c>
      <c r="T792">
        <v>69</v>
      </c>
      <c r="U792">
        <v>38</v>
      </c>
      <c r="V792">
        <f t="shared" si="25"/>
        <v>5925.8499999999995</v>
      </c>
      <c r="W792">
        <v>28647</v>
      </c>
      <c r="X792" t="s">
        <v>3009</v>
      </c>
    </row>
    <row r="793" spans="1:24" x14ac:dyDescent="0.35">
      <c r="A793">
        <v>605</v>
      </c>
      <c r="B793" t="s">
        <v>1619</v>
      </c>
      <c r="C793" t="s">
        <v>21</v>
      </c>
      <c r="D793" t="s">
        <v>83</v>
      </c>
      <c r="E793" t="s">
        <v>90</v>
      </c>
      <c r="F793" t="s">
        <v>24</v>
      </c>
      <c r="G793" t="s">
        <v>25</v>
      </c>
      <c r="H793" t="s">
        <v>60</v>
      </c>
      <c r="I793" t="s">
        <v>920</v>
      </c>
      <c r="J793" t="s">
        <v>28</v>
      </c>
      <c r="K793" t="s">
        <v>107</v>
      </c>
      <c r="L793" t="s">
        <v>108</v>
      </c>
      <c r="M793" t="s">
        <v>1620</v>
      </c>
      <c r="N793">
        <v>11795</v>
      </c>
      <c r="O793" s="1">
        <v>42077</v>
      </c>
      <c r="P793" s="1">
        <v>42078</v>
      </c>
      <c r="Q793" s="5">
        <f t="shared" si="24"/>
        <v>1</v>
      </c>
      <c r="R793">
        <v>0.09</v>
      </c>
      <c r="S793">
        <v>154.13</v>
      </c>
      <c r="T793">
        <v>69</v>
      </c>
      <c r="U793">
        <v>10</v>
      </c>
      <c r="V793">
        <f t="shared" si="25"/>
        <v>1610.21</v>
      </c>
      <c r="W793">
        <v>91144</v>
      </c>
      <c r="X793" t="s">
        <v>3010</v>
      </c>
    </row>
    <row r="794" spans="1:24" x14ac:dyDescent="0.35">
      <c r="A794">
        <v>994</v>
      </c>
      <c r="B794" t="s">
        <v>1621</v>
      </c>
      <c r="C794" t="s">
        <v>33</v>
      </c>
      <c r="D794" t="s">
        <v>22</v>
      </c>
      <c r="E794" t="s">
        <v>23</v>
      </c>
      <c r="F794" t="s">
        <v>24</v>
      </c>
      <c r="G794" t="s">
        <v>25</v>
      </c>
      <c r="H794" t="s">
        <v>26</v>
      </c>
      <c r="I794" t="s">
        <v>998</v>
      </c>
      <c r="J794" t="s">
        <v>28</v>
      </c>
      <c r="K794" t="s">
        <v>107</v>
      </c>
      <c r="L794" t="s">
        <v>327</v>
      </c>
      <c r="M794" t="s">
        <v>328</v>
      </c>
      <c r="N794">
        <v>4073</v>
      </c>
      <c r="O794" s="1">
        <v>42077</v>
      </c>
      <c r="P794" s="1">
        <v>42078</v>
      </c>
      <c r="Q794" s="5">
        <f t="shared" si="24"/>
        <v>1</v>
      </c>
      <c r="R794">
        <v>0.1</v>
      </c>
      <c r="S794">
        <v>400.98</v>
      </c>
      <c r="T794">
        <v>76.37</v>
      </c>
      <c r="U794">
        <v>2</v>
      </c>
      <c r="V794">
        <f t="shared" si="25"/>
        <v>878.23</v>
      </c>
      <c r="W794">
        <v>89433</v>
      </c>
      <c r="X794" t="s">
        <v>3010</v>
      </c>
    </row>
    <row r="795" spans="1:24" x14ac:dyDescent="0.35">
      <c r="A795">
        <v>999</v>
      </c>
      <c r="B795" t="s">
        <v>1622</v>
      </c>
      <c r="C795" t="s">
        <v>33</v>
      </c>
      <c r="D795" t="s">
        <v>34</v>
      </c>
      <c r="E795" t="s">
        <v>23</v>
      </c>
      <c r="F795" t="s">
        <v>36</v>
      </c>
      <c r="G795" t="s">
        <v>37</v>
      </c>
      <c r="H795" t="s">
        <v>38</v>
      </c>
      <c r="I795" t="s">
        <v>39</v>
      </c>
      <c r="J795" t="s">
        <v>28</v>
      </c>
      <c r="K795" t="s">
        <v>107</v>
      </c>
      <c r="L795" t="s">
        <v>393</v>
      </c>
      <c r="M795" t="s">
        <v>1623</v>
      </c>
      <c r="N795">
        <v>7450</v>
      </c>
      <c r="O795" s="1">
        <v>42077</v>
      </c>
      <c r="P795" s="1">
        <v>42078</v>
      </c>
      <c r="Q795" s="5">
        <f t="shared" si="24"/>
        <v>1</v>
      </c>
      <c r="R795">
        <v>0.08</v>
      </c>
      <c r="S795">
        <v>45.19</v>
      </c>
      <c r="T795">
        <v>1.99</v>
      </c>
      <c r="U795">
        <v>3</v>
      </c>
      <c r="V795">
        <f t="shared" si="25"/>
        <v>137.47999999999999</v>
      </c>
      <c r="W795">
        <v>89433</v>
      </c>
      <c r="X795" t="s">
        <v>3010</v>
      </c>
    </row>
    <row r="796" spans="1:24" x14ac:dyDescent="0.35">
      <c r="A796">
        <v>1000</v>
      </c>
      <c r="B796" t="s">
        <v>1624</v>
      </c>
      <c r="C796" t="s">
        <v>33</v>
      </c>
      <c r="D796" t="s">
        <v>34</v>
      </c>
      <c r="E796" t="s">
        <v>23</v>
      </c>
      <c r="F796" t="s">
        <v>24</v>
      </c>
      <c r="G796" t="s">
        <v>122</v>
      </c>
      <c r="H796" t="s">
        <v>69</v>
      </c>
      <c r="I796" t="s">
        <v>1625</v>
      </c>
      <c r="J796" t="s">
        <v>28</v>
      </c>
      <c r="K796" t="s">
        <v>107</v>
      </c>
      <c r="L796" t="s">
        <v>629</v>
      </c>
      <c r="M796" t="s">
        <v>1626</v>
      </c>
      <c r="N796">
        <v>5201</v>
      </c>
      <c r="O796" s="1">
        <v>42077</v>
      </c>
      <c r="P796" s="1">
        <v>42078</v>
      </c>
      <c r="Q796" s="5">
        <f t="shared" si="24"/>
        <v>1</v>
      </c>
      <c r="R796">
        <v>0.03</v>
      </c>
      <c r="S796">
        <v>33.979999999999997</v>
      </c>
      <c r="T796">
        <v>19.989999999999998</v>
      </c>
      <c r="U796">
        <v>12</v>
      </c>
      <c r="V796">
        <f t="shared" si="25"/>
        <v>427.72</v>
      </c>
      <c r="W796">
        <v>89433</v>
      </c>
      <c r="X796" t="s">
        <v>3010</v>
      </c>
    </row>
    <row r="797" spans="1:24" x14ac:dyDescent="0.35">
      <c r="A797">
        <v>2345</v>
      </c>
      <c r="B797" t="s">
        <v>1627</v>
      </c>
      <c r="C797" t="s">
        <v>112</v>
      </c>
      <c r="D797" t="s">
        <v>22</v>
      </c>
      <c r="E797" t="s">
        <v>90</v>
      </c>
      <c r="F797" t="s">
        <v>24</v>
      </c>
      <c r="G797" t="s">
        <v>105</v>
      </c>
      <c r="H797" t="s">
        <v>53</v>
      </c>
      <c r="I797" t="s">
        <v>1628</v>
      </c>
      <c r="J797" t="s">
        <v>28</v>
      </c>
      <c r="K797" t="s">
        <v>29</v>
      </c>
      <c r="L797" t="s">
        <v>384</v>
      </c>
      <c r="M797" t="s">
        <v>823</v>
      </c>
      <c r="N797">
        <v>42003</v>
      </c>
      <c r="O797" s="1">
        <v>42077</v>
      </c>
      <c r="P797" s="1">
        <v>42078</v>
      </c>
      <c r="Q797" s="5">
        <f t="shared" si="24"/>
        <v>1</v>
      </c>
      <c r="R797">
        <v>7.0000000000000007E-2</v>
      </c>
      <c r="S797">
        <v>200.98</v>
      </c>
      <c r="T797">
        <v>23.76</v>
      </c>
      <c r="U797">
        <v>9</v>
      </c>
      <c r="V797">
        <f t="shared" si="25"/>
        <v>1832.51</v>
      </c>
      <c r="W797">
        <v>89504</v>
      </c>
      <c r="X797" t="s">
        <v>3007</v>
      </c>
    </row>
    <row r="798" spans="1:24" x14ac:dyDescent="0.35">
      <c r="A798">
        <v>2345</v>
      </c>
      <c r="B798" t="s">
        <v>1627</v>
      </c>
      <c r="C798" t="s">
        <v>112</v>
      </c>
      <c r="D798" t="s">
        <v>22</v>
      </c>
      <c r="E798" t="s">
        <v>90</v>
      </c>
      <c r="F798" t="s">
        <v>24</v>
      </c>
      <c r="G798" t="s">
        <v>25</v>
      </c>
      <c r="H798" t="s">
        <v>26</v>
      </c>
      <c r="I798" t="s">
        <v>539</v>
      </c>
      <c r="J798" t="s">
        <v>28</v>
      </c>
      <c r="K798" t="s">
        <v>29</v>
      </c>
      <c r="L798" t="s">
        <v>384</v>
      </c>
      <c r="M798" t="s">
        <v>823</v>
      </c>
      <c r="N798">
        <v>42003</v>
      </c>
      <c r="O798" s="1">
        <v>42077</v>
      </c>
      <c r="P798" s="1">
        <v>42077</v>
      </c>
      <c r="Q798" s="5">
        <f t="shared" si="24"/>
        <v>0</v>
      </c>
      <c r="R798">
        <v>0.02</v>
      </c>
      <c r="S798">
        <v>179.29</v>
      </c>
      <c r="T798">
        <v>29.21</v>
      </c>
      <c r="U798">
        <v>2</v>
      </c>
      <c r="V798">
        <f t="shared" si="25"/>
        <v>387.77</v>
      </c>
      <c r="W798">
        <v>89504</v>
      </c>
      <c r="X798" t="s">
        <v>3007</v>
      </c>
    </row>
    <row r="799" spans="1:24" x14ac:dyDescent="0.35">
      <c r="A799">
        <v>2417</v>
      </c>
      <c r="B799" t="s">
        <v>1629</v>
      </c>
      <c r="C799" t="s">
        <v>112</v>
      </c>
      <c r="D799" t="s">
        <v>34</v>
      </c>
      <c r="E799" t="s">
        <v>35</v>
      </c>
      <c r="F799" t="s">
        <v>36</v>
      </c>
      <c r="G799" t="s">
        <v>131</v>
      </c>
      <c r="H799" t="s">
        <v>69</v>
      </c>
      <c r="I799" t="s">
        <v>1630</v>
      </c>
      <c r="J799" t="s">
        <v>28</v>
      </c>
      <c r="K799" t="s">
        <v>29</v>
      </c>
      <c r="L799" t="s">
        <v>238</v>
      </c>
      <c r="M799" t="s">
        <v>1631</v>
      </c>
      <c r="N799">
        <v>22124</v>
      </c>
      <c r="O799" s="1">
        <v>42077</v>
      </c>
      <c r="P799" s="1">
        <v>42078</v>
      </c>
      <c r="Q799" s="5">
        <f t="shared" si="24"/>
        <v>1</v>
      </c>
      <c r="R799">
        <v>0</v>
      </c>
      <c r="S799">
        <v>65.989999999999995</v>
      </c>
      <c r="T799">
        <v>3.99</v>
      </c>
      <c r="U799">
        <v>13</v>
      </c>
      <c r="V799">
        <f t="shared" si="25"/>
        <v>861.8599999999999</v>
      </c>
      <c r="W799">
        <v>86754</v>
      </c>
      <c r="X799" t="s">
        <v>3007</v>
      </c>
    </row>
    <row r="800" spans="1:24" x14ac:dyDescent="0.35">
      <c r="A800">
        <v>3279</v>
      </c>
      <c r="B800" t="s">
        <v>1632</v>
      </c>
      <c r="C800" t="s">
        <v>112</v>
      </c>
      <c r="D800" t="s">
        <v>34</v>
      </c>
      <c r="E800" t="s">
        <v>67</v>
      </c>
      <c r="F800" t="s">
        <v>36</v>
      </c>
      <c r="G800" t="s">
        <v>131</v>
      </c>
      <c r="H800" t="s">
        <v>69</v>
      </c>
      <c r="I800" t="s">
        <v>1442</v>
      </c>
      <c r="J800" t="s">
        <v>28</v>
      </c>
      <c r="K800" t="s">
        <v>29</v>
      </c>
      <c r="L800" t="s">
        <v>267</v>
      </c>
      <c r="M800" t="s">
        <v>1633</v>
      </c>
      <c r="N800">
        <v>29203</v>
      </c>
      <c r="O800" s="1">
        <v>42077</v>
      </c>
      <c r="P800" s="1">
        <v>42079</v>
      </c>
      <c r="Q800" s="5">
        <f t="shared" si="24"/>
        <v>2</v>
      </c>
      <c r="R800">
        <v>0.01</v>
      </c>
      <c r="S800">
        <v>45.99</v>
      </c>
      <c r="T800">
        <v>4.99</v>
      </c>
      <c r="U800">
        <v>3</v>
      </c>
      <c r="V800">
        <f t="shared" si="25"/>
        <v>142.95000000000002</v>
      </c>
      <c r="W800">
        <v>90767</v>
      </c>
      <c r="X800" t="s">
        <v>3007</v>
      </c>
    </row>
    <row r="801" spans="1:24" x14ac:dyDescent="0.35">
      <c r="A801">
        <v>373</v>
      </c>
      <c r="B801" t="s">
        <v>1634</v>
      </c>
      <c r="C801" t="s">
        <v>66</v>
      </c>
      <c r="D801" t="s">
        <v>22</v>
      </c>
      <c r="E801" t="s">
        <v>23</v>
      </c>
      <c r="F801" t="s">
        <v>24</v>
      </c>
      <c r="G801" t="s">
        <v>113</v>
      </c>
      <c r="H801" t="s">
        <v>26</v>
      </c>
      <c r="I801" t="s">
        <v>1635</v>
      </c>
      <c r="J801" t="s">
        <v>28</v>
      </c>
      <c r="K801" t="s">
        <v>48</v>
      </c>
      <c r="L801" t="s">
        <v>285</v>
      </c>
      <c r="M801" t="s">
        <v>1159</v>
      </c>
      <c r="N801">
        <v>48234</v>
      </c>
      <c r="O801" s="1">
        <v>42077</v>
      </c>
      <c r="P801" s="1">
        <v>42079</v>
      </c>
      <c r="Q801" s="5">
        <f t="shared" si="24"/>
        <v>2</v>
      </c>
      <c r="R801">
        <v>0.02</v>
      </c>
      <c r="S801">
        <v>200.98</v>
      </c>
      <c r="T801">
        <v>55.96</v>
      </c>
      <c r="U801">
        <v>45</v>
      </c>
      <c r="V801">
        <f t="shared" si="25"/>
        <v>9100.0399999999991</v>
      </c>
      <c r="W801">
        <v>24193</v>
      </c>
      <c r="X801" t="s">
        <v>3008</v>
      </c>
    </row>
    <row r="802" spans="1:24" x14ac:dyDescent="0.35">
      <c r="A802">
        <v>373</v>
      </c>
      <c r="B802" t="s">
        <v>1634</v>
      </c>
      <c r="C802" t="s">
        <v>66</v>
      </c>
      <c r="D802" t="s">
        <v>34</v>
      </c>
      <c r="E802" t="s">
        <v>23</v>
      </c>
      <c r="F802" t="s">
        <v>44</v>
      </c>
      <c r="G802" t="s">
        <v>84</v>
      </c>
      <c r="H802" t="s">
        <v>69</v>
      </c>
      <c r="I802" t="s">
        <v>1250</v>
      </c>
      <c r="J802" t="s">
        <v>28</v>
      </c>
      <c r="K802" t="s">
        <v>48</v>
      </c>
      <c r="L802" t="s">
        <v>285</v>
      </c>
      <c r="M802" t="s">
        <v>1159</v>
      </c>
      <c r="N802">
        <v>48234</v>
      </c>
      <c r="O802" s="1">
        <v>42077</v>
      </c>
      <c r="P802" s="1">
        <v>42078</v>
      </c>
      <c r="Q802" s="5">
        <f t="shared" si="24"/>
        <v>1</v>
      </c>
      <c r="R802">
        <v>0.02</v>
      </c>
      <c r="S802">
        <v>4.28</v>
      </c>
      <c r="T802">
        <v>5.17</v>
      </c>
      <c r="U802">
        <v>24</v>
      </c>
      <c r="V802">
        <f t="shared" si="25"/>
        <v>107.87</v>
      </c>
      <c r="W802">
        <v>24193</v>
      </c>
      <c r="X802" t="s">
        <v>3008</v>
      </c>
    </row>
    <row r="803" spans="1:24" x14ac:dyDescent="0.35">
      <c r="A803">
        <v>373</v>
      </c>
      <c r="B803" t="s">
        <v>1634</v>
      </c>
      <c r="C803" t="s">
        <v>66</v>
      </c>
      <c r="D803" t="s">
        <v>34</v>
      </c>
      <c r="E803" t="s">
        <v>23</v>
      </c>
      <c r="F803" t="s">
        <v>36</v>
      </c>
      <c r="G803" t="s">
        <v>131</v>
      </c>
      <c r="H803" t="s">
        <v>46</v>
      </c>
      <c r="I803" t="s">
        <v>1592</v>
      </c>
      <c r="J803" t="s">
        <v>28</v>
      </c>
      <c r="K803" t="s">
        <v>48</v>
      </c>
      <c r="L803" t="s">
        <v>285</v>
      </c>
      <c r="M803" t="s">
        <v>1159</v>
      </c>
      <c r="N803">
        <v>48234</v>
      </c>
      <c r="O803" s="1">
        <v>42077</v>
      </c>
      <c r="P803" s="1">
        <v>42079</v>
      </c>
      <c r="Q803" s="5">
        <f t="shared" si="24"/>
        <v>2</v>
      </c>
      <c r="R803">
        <v>0.04</v>
      </c>
      <c r="S803">
        <v>85.99</v>
      </c>
      <c r="T803">
        <v>0.99</v>
      </c>
      <c r="U803">
        <v>19</v>
      </c>
      <c r="V803">
        <f t="shared" si="25"/>
        <v>1634.76</v>
      </c>
      <c r="W803">
        <v>24193</v>
      </c>
      <c r="X803" t="s">
        <v>3008</v>
      </c>
    </row>
    <row r="804" spans="1:24" x14ac:dyDescent="0.35">
      <c r="A804">
        <v>375</v>
      </c>
      <c r="B804" t="s">
        <v>1636</v>
      </c>
      <c r="C804" t="s">
        <v>66</v>
      </c>
      <c r="D804" t="s">
        <v>22</v>
      </c>
      <c r="E804" t="s">
        <v>23</v>
      </c>
      <c r="F804" t="s">
        <v>24</v>
      </c>
      <c r="G804" t="s">
        <v>113</v>
      </c>
      <c r="H804" t="s">
        <v>26</v>
      </c>
      <c r="I804" t="s">
        <v>1635</v>
      </c>
      <c r="J804" t="s">
        <v>28</v>
      </c>
      <c r="K804" t="s">
        <v>29</v>
      </c>
      <c r="L804" t="s">
        <v>396</v>
      </c>
      <c r="M804" t="s">
        <v>1637</v>
      </c>
      <c r="N804">
        <v>37814</v>
      </c>
      <c r="O804" s="1">
        <v>42077</v>
      </c>
      <c r="P804" s="1">
        <v>42079</v>
      </c>
      <c r="Q804" s="5">
        <f t="shared" si="24"/>
        <v>2</v>
      </c>
      <c r="R804">
        <v>0.02</v>
      </c>
      <c r="S804">
        <v>200.98</v>
      </c>
      <c r="T804">
        <v>55.96</v>
      </c>
      <c r="U804">
        <v>11</v>
      </c>
      <c r="V804">
        <f t="shared" si="25"/>
        <v>2266.7199999999998</v>
      </c>
      <c r="W804">
        <v>90917</v>
      </c>
      <c r="X804" t="s">
        <v>3007</v>
      </c>
    </row>
    <row r="805" spans="1:24" x14ac:dyDescent="0.35">
      <c r="A805">
        <v>375</v>
      </c>
      <c r="B805" t="s">
        <v>1636</v>
      </c>
      <c r="C805" t="s">
        <v>66</v>
      </c>
      <c r="D805" t="s">
        <v>34</v>
      </c>
      <c r="E805" t="s">
        <v>23</v>
      </c>
      <c r="F805" t="s">
        <v>44</v>
      </c>
      <c r="G805" t="s">
        <v>84</v>
      </c>
      <c r="H805" t="s">
        <v>69</v>
      </c>
      <c r="I805" t="s">
        <v>1250</v>
      </c>
      <c r="J805" t="s">
        <v>28</v>
      </c>
      <c r="K805" t="s">
        <v>29</v>
      </c>
      <c r="L805" t="s">
        <v>396</v>
      </c>
      <c r="M805" t="s">
        <v>1637</v>
      </c>
      <c r="N805">
        <v>37814</v>
      </c>
      <c r="O805" s="1">
        <v>42077</v>
      </c>
      <c r="P805" s="1">
        <v>42078</v>
      </c>
      <c r="Q805" s="5">
        <f t="shared" si="24"/>
        <v>1</v>
      </c>
      <c r="R805">
        <v>0.02</v>
      </c>
      <c r="S805">
        <v>4.28</v>
      </c>
      <c r="T805">
        <v>5.17</v>
      </c>
      <c r="U805">
        <v>6</v>
      </c>
      <c r="V805">
        <f t="shared" si="25"/>
        <v>30.830000000000002</v>
      </c>
      <c r="W805">
        <v>90917</v>
      </c>
      <c r="X805" t="s">
        <v>3007</v>
      </c>
    </row>
    <row r="806" spans="1:24" x14ac:dyDescent="0.35">
      <c r="A806">
        <v>1682</v>
      </c>
      <c r="B806" t="s">
        <v>1182</v>
      </c>
      <c r="C806" t="s">
        <v>66</v>
      </c>
      <c r="D806" t="s">
        <v>34</v>
      </c>
      <c r="E806" t="s">
        <v>35</v>
      </c>
      <c r="F806" t="s">
        <v>44</v>
      </c>
      <c r="G806" t="s">
        <v>84</v>
      </c>
      <c r="H806" t="s">
        <v>69</v>
      </c>
      <c r="I806" t="s">
        <v>1330</v>
      </c>
      <c r="J806" t="s">
        <v>28</v>
      </c>
      <c r="K806" t="s">
        <v>48</v>
      </c>
      <c r="L806" t="s">
        <v>99</v>
      </c>
      <c r="M806" t="s">
        <v>529</v>
      </c>
      <c r="N806">
        <v>60611</v>
      </c>
      <c r="O806" s="1">
        <v>42077</v>
      </c>
      <c r="P806" s="1">
        <v>42078</v>
      </c>
      <c r="Q806" s="5">
        <f t="shared" si="24"/>
        <v>1</v>
      </c>
      <c r="R806">
        <v>0.08</v>
      </c>
      <c r="S806">
        <v>4.9800000000000004</v>
      </c>
      <c r="T806">
        <v>4.7</v>
      </c>
      <c r="U806">
        <v>47</v>
      </c>
      <c r="V806">
        <f t="shared" si="25"/>
        <v>238.68</v>
      </c>
      <c r="W806">
        <v>38080</v>
      </c>
      <c r="X806" t="s">
        <v>3008</v>
      </c>
    </row>
    <row r="807" spans="1:24" x14ac:dyDescent="0.35">
      <c r="A807">
        <v>1683</v>
      </c>
      <c r="B807" t="s">
        <v>1183</v>
      </c>
      <c r="C807" t="s">
        <v>66</v>
      </c>
      <c r="D807" t="s">
        <v>34</v>
      </c>
      <c r="E807" t="s">
        <v>35</v>
      </c>
      <c r="F807" t="s">
        <v>44</v>
      </c>
      <c r="G807" t="s">
        <v>84</v>
      </c>
      <c r="H807" t="s">
        <v>69</v>
      </c>
      <c r="I807" t="s">
        <v>1330</v>
      </c>
      <c r="J807" t="s">
        <v>28</v>
      </c>
      <c r="K807" t="s">
        <v>48</v>
      </c>
      <c r="L807" t="s">
        <v>183</v>
      </c>
      <c r="M807" t="s">
        <v>1184</v>
      </c>
      <c r="N807">
        <v>77301</v>
      </c>
      <c r="O807" s="1">
        <v>42077</v>
      </c>
      <c r="P807" s="1">
        <v>42078</v>
      </c>
      <c r="Q807" s="5">
        <f t="shared" si="24"/>
        <v>1</v>
      </c>
      <c r="R807">
        <v>0.08</v>
      </c>
      <c r="S807">
        <v>4.9800000000000004</v>
      </c>
      <c r="T807">
        <v>4.7</v>
      </c>
      <c r="U807">
        <v>12</v>
      </c>
      <c r="V807">
        <f t="shared" si="25"/>
        <v>64.38000000000001</v>
      </c>
      <c r="W807">
        <v>90613</v>
      </c>
      <c r="X807" t="s">
        <v>3008</v>
      </c>
    </row>
    <row r="808" spans="1:24" x14ac:dyDescent="0.35">
      <c r="A808">
        <v>3177</v>
      </c>
      <c r="B808" t="s">
        <v>1638</v>
      </c>
      <c r="C808" t="s">
        <v>66</v>
      </c>
      <c r="D808" t="s">
        <v>34</v>
      </c>
      <c r="E808" t="s">
        <v>35</v>
      </c>
      <c r="F808" t="s">
        <v>24</v>
      </c>
      <c r="G808" t="s">
        <v>122</v>
      </c>
      <c r="H808" t="s">
        <v>140</v>
      </c>
      <c r="I808" t="s">
        <v>1227</v>
      </c>
      <c r="J808" t="s">
        <v>28</v>
      </c>
      <c r="K808" t="s">
        <v>29</v>
      </c>
      <c r="L808" t="s">
        <v>119</v>
      </c>
      <c r="M808" t="s">
        <v>1639</v>
      </c>
      <c r="N808">
        <v>33458</v>
      </c>
      <c r="O808" s="1">
        <v>42077</v>
      </c>
      <c r="P808" s="1">
        <v>42079</v>
      </c>
      <c r="Q808" s="5">
        <f t="shared" si="24"/>
        <v>2</v>
      </c>
      <c r="R808">
        <v>0.1</v>
      </c>
      <c r="S808">
        <v>62.18</v>
      </c>
      <c r="T808">
        <v>10.84</v>
      </c>
      <c r="U808">
        <v>9</v>
      </c>
      <c r="V808">
        <f t="shared" si="25"/>
        <v>570.36</v>
      </c>
      <c r="W808">
        <v>90818</v>
      </c>
      <c r="X808" t="s">
        <v>3007</v>
      </c>
    </row>
    <row r="809" spans="1:24" x14ac:dyDescent="0.35">
      <c r="A809">
        <v>594</v>
      </c>
      <c r="B809" t="s">
        <v>1640</v>
      </c>
      <c r="C809" t="s">
        <v>21</v>
      </c>
      <c r="D809" t="s">
        <v>34</v>
      </c>
      <c r="E809" t="s">
        <v>35</v>
      </c>
      <c r="F809" t="s">
        <v>24</v>
      </c>
      <c r="G809" t="s">
        <v>122</v>
      </c>
      <c r="H809" t="s">
        <v>69</v>
      </c>
      <c r="I809" t="s">
        <v>1322</v>
      </c>
      <c r="J809" t="s">
        <v>28</v>
      </c>
      <c r="K809" t="s">
        <v>48</v>
      </c>
      <c r="L809" t="s">
        <v>49</v>
      </c>
      <c r="M809" t="s">
        <v>1641</v>
      </c>
      <c r="N809">
        <v>46016</v>
      </c>
      <c r="O809" s="1">
        <v>42078</v>
      </c>
      <c r="P809" s="1">
        <v>42080</v>
      </c>
      <c r="Q809" s="5">
        <f t="shared" si="24"/>
        <v>2</v>
      </c>
      <c r="R809">
        <v>0.09</v>
      </c>
      <c r="S809">
        <v>13.79</v>
      </c>
      <c r="T809">
        <v>8.7799999999999994</v>
      </c>
      <c r="U809">
        <v>1</v>
      </c>
      <c r="V809">
        <f t="shared" si="25"/>
        <v>22.48</v>
      </c>
      <c r="W809">
        <v>86309</v>
      </c>
      <c r="X809" t="s">
        <v>3008</v>
      </c>
    </row>
    <row r="810" spans="1:24" x14ac:dyDescent="0.35">
      <c r="A810">
        <v>83</v>
      </c>
      <c r="B810" t="s">
        <v>1642</v>
      </c>
      <c r="C810" t="s">
        <v>33</v>
      </c>
      <c r="D810" t="s">
        <v>22</v>
      </c>
      <c r="E810" t="s">
        <v>90</v>
      </c>
      <c r="F810" t="s">
        <v>24</v>
      </c>
      <c r="G810" t="s">
        <v>25</v>
      </c>
      <c r="H810" t="s">
        <v>26</v>
      </c>
      <c r="I810" t="s">
        <v>1075</v>
      </c>
      <c r="J810" t="s">
        <v>28</v>
      </c>
      <c r="K810" t="s">
        <v>107</v>
      </c>
      <c r="L810" t="s">
        <v>313</v>
      </c>
      <c r="M810" t="s">
        <v>993</v>
      </c>
      <c r="N810">
        <v>44708</v>
      </c>
      <c r="O810" s="1">
        <v>42078</v>
      </c>
      <c r="P810" s="1">
        <v>42078</v>
      </c>
      <c r="Q810" s="5">
        <f t="shared" si="24"/>
        <v>0</v>
      </c>
      <c r="R810">
        <v>0.04</v>
      </c>
      <c r="S810">
        <v>296.18</v>
      </c>
      <c r="T810">
        <v>54.12</v>
      </c>
      <c r="U810">
        <v>6</v>
      </c>
      <c r="V810">
        <f t="shared" si="25"/>
        <v>1831.1599999999999</v>
      </c>
      <c r="W810">
        <v>87365</v>
      </c>
      <c r="X810" t="s">
        <v>3010</v>
      </c>
    </row>
    <row r="811" spans="1:24" x14ac:dyDescent="0.35">
      <c r="A811">
        <v>1123</v>
      </c>
      <c r="B811" t="s">
        <v>1643</v>
      </c>
      <c r="C811" t="s">
        <v>33</v>
      </c>
      <c r="D811" t="s">
        <v>34</v>
      </c>
      <c r="E811" t="s">
        <v>23</v>
      </c>
      <c r="F811" t="s">
        <v>44</v>
      </c>
      <c r="G811" t="s">
        <v>68</v>
      </c>
      <c r="H811" t="s">
        <v>69</v>
      </c>
      <c r="I811" t="s">
        <v>1644</v>
      </c>
      <c r="J811" t="s">
        <v>28</v>
      </c>
      <c r="K811" t="s">
        <v>55</v>
      </c>
      <c r="L811" t="s">
        <v>86</v>
      </c>
      <c r="M811" t="s">
        <v>1645</v>
      </c>
      <c r="N811">
        <v>95661</v>
      </c>
      <c r="O811" s="1">
        <v>42078</v>
      </c>
      <c r="P811" s="1">
        <v>42081</v>
      </c>
      <c r="Q811" s="5">
        <f t="shared" si="24"/>
        <v>3</v>
      </c>
      <c r="R811">
        <v>0.03</v>
      </c>
      <c r="S811">
        <v>7.3</v>
      </c>
      <c r="T811">
        <v>7.72</v>
      </c>
      <c r="U811">
        <v>14</v>
      </c>
      <c r="V811">
        <f t="shared" si="25"/>
        <v>109.89</v>
      </c>
      <c r="W811">
        <v>87015</v>
      </c>
      <c r="X811" t="s">
        <v>3009</v>
      </c>
    </row>
    <row r="812" spans="1:24" x14ac:dyDescent="0.35">
      <c r="A812">
        <v>2426</v>
      </c>
      <c r="B812" t="s">
        <v>1646</v>
      </c>
      <c r="C812" t="s">
        <v>33</v>
      </c>
      <c r="D812" t="s">
        <v>34</v>
      </c>
      <c r="E812" t="s">
        <v>23</v>
      </c>
      <c r="F812" t="s">
        <v>24</v>
      </c>
      <c r="G812" t="s">
        <v>122</v>
      </c>
      <c r="H812" t="s">
        <v>38</v>
      </c>
      <c r="I812" t="s">
        <v>1647</v>
      </c>
      <c r="J812" t="s">
        <v>28</v>
      </c>
      <c r="K812" t="s">
        <v>48</v>
      </c>
      <c r="L812" t="s">
        <v>183</v>
      </c>
      <c r="M812" t="s">
        <v>1648</v>
      </c>
      <c r="N812">
        <v>75061</v>
      </c>
      <c r="O812" s="1">
        <v>42078</v>
      </c>
      <c r="P812" s="1">
        <v>42079</v>
      </c>
      <c r="Q812" s="5">
        <f t="shared" si="24"/>
        <v>1</v>
      </c>
      <c r="R812">
        <v>0.08</v>
      </c>
      <c r="S812">
        <v>30.93</v>
      </c>
      <c r="T812">
        <v>3.92</v>
      </c>
      <c r="U812">
        <v>3</v>
      </c>
      <c r="V812">
        <f t="shared" si="25"/>
        <v>96.63</v>
      </c>
      <c r="W812">
        <v>90859</v>
      </c>
      <c r="X812" t="s">
        <v>3008</v>
      </c>
    </row>
    <row r="813" spans="1:24" x14ac:dyDescent="0.35">
      <c r="A813">
        <v>724</v>
      </c>
      <c r="B813" t="s">
        <v>1649</v>
      </c>
      <c r="C813" t="s">
        <v>112</v>
      </c>
      <c r="D813" t="s">
        <v>34</v>
      </c>
      <c r="E813" t="s">
        <v>35</v>
      </c>
      <c r="F813" t="s">
        <v>36</v>
      </c>
      <c r="G813" t="s">
        <v>131</v>
      </c>
      <c r="H813" t="s">
        <v>69</v>
      </c>
      <c r="I813" t="s">
        <v>1650</v>
      </c>
      <c r="J813" t="s">
        <v>28</v>
      </c>
      <c r="K813" t="s">
        <v>107</v>
      </c>
      <c r="L813" t="s">
        <v>244</v>
      </c>
      <c r="M813" t="s">
        <v>1651</v>
      </c>
      <c r="N813">
        <v>6614</v>
      </c>
      <c r="O813" s="1">
        <v>42078</v>
      </c>
      <c r="P813" s="1">
        <v>42079</v>
      </c>
      <c r="Q813" s="5">
        <f t="shared" si="24"/>
        <v>1</v>
      </c>
      <c r="R813">
        <v>0.09</v>
      </c>
      <c r="S813">
        <v>125.99</v>
      </c>
      <c r="T813">
        <v>8.99</v>
      </c>
      <c r="U813">
        <v>1</v>
      </c>
      <c r="V813">
        <f t="shared" si="25"/>
        <v>134.88999999999999</v>
      </c>
      <c r="W813">
        <v>90359</v>
      </c>
      <c r="X813" t="s">
        <v>3010</v>
      </c>
    </row>
    <row r="814" spans="1:24" x14ac:dyDescent="0.35">
      <c r="A814">
        <v>727</v>
      </c>
      <c r="B814" t="s">
        <v>1652</v>
      </c>
      <c r="C814" t="s">
        <v>112</v>
      </c>
      <c r="D814" t="s">
        <v>34</v>
      </c>
      <c r="E814" t="s">
        <v>35</v>
      </c>
      <c r="F814" t="s">
        <v>36</v>
      </c>
      <c r="G814" t="s">
        <v>37</v>
      </c>
      <c r="H814" t="s">
        <v>69</v>
      </c>
      <c r="I814" t="s">
        <v>1653</v>
      </c>
      <c r="J814" t="s">
        <v>28</v>
      </c>
      <c r="K814" t="s">
        <v>107</v>
      </c>
      <c r="L814" t="s">
        <v>327</v>
      </c>
      <c r="M814" t="s">
        <v>1654</v>
      </c>
      <c r="N814">
        <v>4240</v>
      </c>
      <c r="O814" s="1">
        <v>42078</v>
      </c>
      <c r="P814" s="1">
        <v>42079</v>
      </c>
      <c r="Q814" s="5">
        <f t="shared" si="24"/>
        <v>1</v>
      </c>
      <c r="R814">
        <v>0.1</v>
      </c>
      <c r="S814">
        <v>17.98</v>
      </c>
      <c r="T814">
        <v>4</v>
      </c>
      <c r="U814">
        <v>4</v>
      </c>
      <c r="V814">
        <f t="shared" si="25"/>
        <v>75.820000000000007</v>
      </c>
      <c r="W814">
        <v>90359</v>
      </c>
      <c r="X814" t="s">
        <v>3010</v>
      </c>
    </row>
    <row r="815" spans="1:24" x14ac:dyDescent="0.35">
      <c r="A815">
        <v>2356</v>
      </c>
      <c r="B815" t="s">
        <v>1655</v>
      </c>
      <c r="C815" t="s">
        <v>112</v>
      </c>
      <c r="D815" t="s">
        <v>34</v>
      </c>
      <c r="E815" t="s">
        <v>35</v>
      </c>
      <c r="F815" t="s">
        <v>24</v>
      </c>
      <c r="G815" t="s">
        <v>122</v>
      </c>
      <c r="H815" t="s">
        <v>69</v>
      </c>
      <c r="I815" t="s">
        <v>1656</v>
      </c>
      <c r="J815" t="s">
        <v>28</v>
      </c>
      <c r="K815" t="s">
        <v>55</v>
      </c>
      <c r="L815" t="s">
        <v>1056</v>
      </c>
      <c r="M815" t="s">
        <v>1657</v>
      </c>
      <c r="N815">
        <v>82901</v>
      </c>
      <c r="O815" s="1">
        <v>42078</v>
      </c>
      <c r="P815" s="1">
        <v>42080</v>
      </c>
      <c r="Q815" s="5">
        <f t="shared" si="24"/>
        <v>2</v>
      </c>
      <c r="R815">
        <v>0</v>
      </c>
      <c r="S815">
        <v>29.34</v>
      </c>
      <c r="T815">
        <v>7.87</v>
      </c>
      <c r="U815">
        <v>22</v>
      </c>
      <c r="V815">
        <f t="shared" si="25"/>
        <v>653.35</v>
      </c>
      <c r="W815">
        <v>91305</v>
      </c>
      <c r="X815" t="s">
        <v>3009</v>
      </c>
    </row>
    <row r="816" spans="1:24" x14ac:dyDescent="0.35">
      <c r="A816">
        <v>2372</v>
      </c>
      <c r="B816" t="s">
        <v>1658</v>
      </c>
      <c r="C816" t="s">
        <v>112</v>
      </c>
      <c r="D816" t="s">
        <v>34</v>
      </c>
      <c r="E816" t="s">
        <v>90</v>
      </c>
      <c r="F816" t="s">
        <v>44</v>
      </c>
      <c r="G816" t="s">
        <v>45</v>
      </c>
      <c r="H816" t="s">
        <v>46</v>
      </c>
      <c r="I816" t="s">
        <v>1659</v>
      </c>
      <c r="J816" t="s">
        <v>28</v>
      </c>
      <c r="K816" t="s">
        <v>48</v>
      </c>
      <c r="L816" t="s">
        <v>80</v>
      </c>
      <c r="M816" t="s">
        <v>1660</v>
      </c>
      <c r="N816">
        <v>55803</v>
      </c>
      <c r="O816" s="1">
        <v>42078</v>
      </c>
      <c r="P816" s="1">
        <v>42079</v>
      </c>
      <c r="Q816" s="5">
        <f t="shared" si="24"/>
        <v>1</v>
      </c>
      <c r="R816">
        <v>0.01</v>
      </c>
      <c r="S816">
        <v>1.76</v>
      </c>
      <c r="T816">
        <v>0.7</v>
      </c>
      <c r="U816">
        <v>4</v>
      </c>
      <c r="V816">
        <f t="shared" si="25"/>
        <v>7.73</v>
      </c>
      <c r="W816">
        <v>90714</v>
      </c>
      <c r="X816" t="s">
        <v>3008</v>
      </c>
    </row>
    <row r="817" spans="1:24" x14ac:dyDescent="0.35">
      <c r="A817">
        <v>871</v>
      </c>
      <c r="B817" t="s">
        <v>1661</v>
      </c>
      <c r="C817" t="s">
        <v>66</v>
      </c>
      <c r="D817" t="s">
        <v>34</v>
      </c>
      <c r="E817" t="s">
        <v>67</v>
      </c>
      <c r="F817" t="s">
        <v>24</v>
      </c>
      <c r="G817" t="s">
        <v>122</v>
      </c>
      <c r="H817" t="s">
        <v>46</v>
      </c>
      <c r="I817" t="s">
        <v>284</v>
      </c>
      <c r="J817" t="s">
        <v>28</v>
      </c>
      <c r="K817" t="s">
        <v>55</v>
      </c>
      <c r="L817" t="s">
        <v>292</v>
      </c>
      <c r="M817" t="s">
        <v>1662</v>
      </c>
      <c r="N817">
        <v>89502</v>
      </c>
      <c r="O817" s="1">
        <v>42078</v>
      </c>
      <c r="P817" s="1">
        <v>42080</v>
      </c>
      <c r="Q817" s="5">
        <f t="shared" si="24"/>
        <v>2</v>
      </c>
      <c r="R817">
        <v>0.03</v>
      </c>
      <c r="S817">
        <v>14.2</v>
      </c>
      <c r="T817">
        <v>5.3</v>
      </c>
      <c r="U817">
        <v>2</v>
      </c>
      <c r="V817">
        <f t="shared" si="25"/>
        <v>33.669999999999995</v>
      </c>
      <c r="W817">
        <v>90577</v>
      </c>
      <c r="X817" t="s">
        <v>3009</v>
      </c>
    </row>
    <row r="818" spans="1:24" x14ac:dyDescent="0.35">
      <c r="A818">
        <v>1646</v>
      </c>
      <c r="B818" t="s">
        <v>1663</v>
      </c>
      <c r="C818" t="s">
        <v>66</v>
      </c>
      <c r="D818" t="s">
        <v>34</v>
      </c>
      <c r="E818" t="s">
        <v>23</v>
      </c>
      <c r="F818" t="s">
        <v>44</v>
      </c>
      <c r="G818" t="s">
        <v>172</v>
      </c>
      <c r="H818" t="s">
        <v>46</v>
      </c>
      <c r="I818" t="s">
        <v>1664</v>
      </c>
      <c r="J818" t="s">
        <v>28</v>
      </c>
      <c r="K818" t="s">
        <v>107</v>
      </c>
      <c r="L818" t="s">
        <v>108</v>
      </c>
      <c r="M818" t="s">
        <v>1665</v>
      </c>
      <c r="N818">
        <v>11714</v>
      </c>
      <c r="O818" s="1">
        <v>42078</v>
      </c>
      <c r="P818" s="1">
        <v>42080</v>
      </c>
      <c r="Q818" s="5">
        <f t="shared" si="24"/>
        <v>2</v>
      </c>
      <c r="R818">
        <v>0.06</v>
      </c>
      <c r="S818">
        <v>3.29</v>
      </c>
      <c r="T818">
        <v>1.35</v>
      </c>
      <c r="U818">
        <v>11</v>
      </c>
      <c r="V818">
        <f t="shared" si="25"/>
        <v>37.479999999999997</v>
      </c>
      <c r="W818">
        <v>90932</v>
      </c>
      <c r="X818" t="s">
        <v>3010</v>
      </c>
    </row>
    <row r="819" spans="1:24" x14ac:dyDescent="0.35">
      <c r="A819">
        <v>853</v>
      </c>
      <c r="B819" t="s">
        <v>1666</v>
      </c>
      <c r="C819" t="s">
        <v>33</v>
      </c>
      <c r="D819" t="s">
        <v>34</v>
      </c>
      <c r="E819" t="s">
        <v>23</v>
      </c>
      <c r="F819" t="s">
        <v>44</v>
      </c>
      <c r="G819" t="s">
        <v>68</v>
      </c>
      <c r="H819" t="s">
        <v>69</v>
      </c>
      <c r="I819" t="s">
        <v>1667</v>
      </c>
      <c r="J819" t="s">
        <v>28</v>
      </c>
      <c r="K819" t="s">
        <v>55</v>
      </c>
      <c r="L819" t="s">
        <v>86</v>
      </c>
      <c r="M819" t="s">
        <v>1668</v>
      </c>
      <c r="N819">
        <v>92345</v>
      </c>
      <c r="O819" s="1">
        <v>42079</v>
      </c>
      <c r="P819" s="1">
        <v>42081</v>
      </c>
      <c r="Q819" s="5">
        <f t="shared" si="24"/>
        <v>2</v>
      </c>
      <c r="R819">
        <v>0.05</v>
      </c>
      <c r="S819">
        <v>4.24</v>
      </c>
      <c r="T819">
        <v>5.41</v>
      </c>
      <c r="U819">
        <v>12</v>
      </c>
      <c r="V819">
        <f t="shared" si="25"/>
        <v>56.240000000000009</v>
      </c>
      <c r="W819">
        <v>88570</v>
      </c>
      <c r="X819" t="s">
        <v>3009</v>
      </c>
    </row>
    <row r="820" spans="1:24" x14ac:dyDescent="0.35">
      <c r="A820">
        <v>2272</v>
      </c>
      <c r="B820" t="s">
        <v>1669</v>
      </c>
      <c r="C820" t="s">
        <v>33</v>
      </c>
      <c r="D820" t="s">
        <v>83</v>
      </c>
      <c r="E820" t="s">
        <v>90</v>
      </c>
      <c r="F820" t="s">
        <v>44</v>
      </c>
      <c r="G820" t="s">
        <v>564</v>
      </c>
      <c r="H820" t="s">
        <v>38</v>
      </c>
      <c r="I820" t="s">
        <v>951</v>
      </c>
      <c r="J820" t="s">
        <v>28</v>
      </c>
      <c r="K820" t="s">
        <v>48</v>
      </c>
      <c r="L820" t="s">
        <v>183</v>
      </c>
      <c r="M820" t="s">
        <v>1670</v>
      </c>
      <c r="N820">
        <v>76543</v>
      </c>
      <c r="O820" s="1">
        <v>42079</v>
      </c>
      <c r="P820" s="1">
        <v>42081</v>
      </c>
      <c r="Q820" s="5">
        <f t="shared" si="24"/>
        <v>2</v>
      </c>
      <c r="R820">
        <v>0.08</v>
      </c>
      <c r="S820">
        <v>15.73</v>
      </c>
      <c r="T820">
        <v>7.42</v>
      </c>
      <c r="U820">
        <v>5</v>
      </c>
      <c r="V820">
        <f t="shared" si="25"/>
        <v>85.990000000000009</v>
      </c>
      <c r="W820">
        <v>90110</v>
      </c>
      <c r="X820" t="s">
        <v>3008</v>
      </c>
    </row>
    <row r="821" spans="1:24" x14ac:dyDescent="0.35">
      <c r="A821">
        <v>2323</v>
      </c>
      <c r="B821" t="s">
        <v>1671</v>
      </c>
      <c r="C821" t="s">
        <v>33</v>
      </c>
      <c r="D821" t="s">
        <v>22</v>
      </c>
      <c r="E821" t="s">
        <v>23</v>
      </c>
      <c r="F821" t="s">
        <v>44</v>
      </c>
      <c r="G821" t="s">
        <v>91</v>
      </c>
      <c r="H821" t="s">
        <v>53</v>
      </c>
      <c r="I821" t="s">
        <v>1672</v>
      </c>
      <c r="J821" t="s">
        <v>28</v>
      </c>
      <c r="K821" t="s">
        <v>55</v>
      </c>
      <c r="L821" t="s">
        <v>86</v>
      </c>
      <c r="M821" t="s">
        <v>1210</v>
      </c>
      <c r="N821">
        <v>92236</v>
      </c>
      <c r="O821" s="1">
        <v>42079</v>
      </c>
      <c r="P821" s="1">
        <v>42080</v>
      </c>
      <c r="Q821" s="5">
        <f t="shared" si="24"/>
        <v>1</v>
      </c>
      <c r="R821">
        <v>0.08</v>
      </c>
      <c r="S821">
        <v>68.81</v>
      </c>
      <c r="T821">
        <v>60</v>
      </c>
      <c r="U821">
        <v>5</v>
      </c>
      <c r="V821">
        <f t="shared" si="25"/>
        <v>403.97</v>
      </c>
      <c r="W821">
        <v>88721</v>
      </c>
      <c r="X821" t="s">
        <v>3009</v>
      </c>
    </row>
    <row r="822" spans="1:24" x14ac:dyDescent="0.35">
      <c r="A822">
        <v>2323</v>
      </c>
      <c r="B822" t="s">
        <v>1671</v>
      </c>
      <c r="C822" t="s">
        <v>33</v>
      </c>
      <c r="D822" t="s">
        <v>34</v>
      </c>
      <c r="E822" t="s">
        <v>23</v>
      </c>
      <c r="F822" t="s">
        <v>44</v>
      </c>
      <c r="G822" t="s">
        <v>45</v>
      </c>
      <c r="H822" t="s">
        <v>38</v>
      </c>
      <c r="I822" t="s">
        <v>1673</v>
      </c>
      <c r="J822" t="s">
        <v>28</v>
      </c>
      <c r="K822" t="s">
        <v>55</v>
      </c>
      <c r="L822" t="s">
        <v>86</v>
      </c>
      <c r="M822" t="s">
        <v>1210</v>
      </c>
      <c r="N822">
        <v>92236</v>
      </c>
      <c r="O822" s="1">
        <v>42079</v>
      </c>
      <c r="P822" s="1">
        <v>42081</v>
      </c>
      <c r="Q822" s="5">
        <f t="shared" si="24"/>
        <v>2</v>
      </c>
      <c r="R822">
        <v>0.04</v>
      </c>
      <c r="S822">
        <v>21.38</v>
      </c>
      <c r="T822">
        <v>8.99</v>
      </c>
      <c r="U822">
        <v>4</v>
      </c>
      <c r="V822">
        <f t="shared" si="25"/>
        <v>94.469999999999985</v>
      </c>
      <c r="W822">
        <v>88721</v>
      </c>
      <c r="X822" t="s">
        <v>3009</v>
      </c>
    </row>
    <row r="823" spans="1:24" x14ac:dyDescent="0.35">
      <c r="A823">
        <v>145</v>
      </c>
      <c r="B823" t="s">
        <v>524</v>
      </c>
      <c r="C823" t="s">
        <v>43</v>
      </c>
      <c r="D823" t="s">
        <v>83</v>
      </c>
      <c r="E823" t="s">
        <v>67</v>
      </c>
      <c r="F823" t="s">
        <v>24</v>
      </c>
      <c r="G823" t="s">
        <v>25</v>
      </c>
      <c r="H823" t="s">
        <v>60</v>
      </c>
      <c r="I823" t="s">
        <v>920</v>
      </c>
      <c r="J823" t="s">
        <v>28</v>
      </c>
      <c r="K823" t="s">
        <v>107</v>
      </c>
      <c r="L823" t="s">
        <v>316</v>
      </c>
      <c r="M823" t="s">
        <v>526</v>
      </c>
      <c r="N823">
        <v>15122</v>
      </c>
      <c r="O823" s="1">
        <v>42079</v>
      </c>
      <c r="P823" s="1">
        <v>42079</v>
      </c>
      <c r="Q823" s="5">
        <f t="shared" si="24"/>
        <v>0</v>
      </c>
      <c r="R823">
        <v>7.0000000000000007E-2</v>
      </c>
      <c r="S823">
        <v>154.13</v>
      </c>
      <c r="T823">
        <v>69</v>
      </c>
      <c r="U823">
        <v>3</v>
      </c>
      <c r="V823">
        <f t="shared" si="25"/>
        <v>531.31999999999994</v>
      </c>
      <c r="W823">
        <v>91089</v>
      </c>
      <c r="X823" t="s">
        <v>3010</v>
      </c>
    </row>
    <row r="824" spans="1:24" x14ac:dyDescent="0.35">
      <c r="A824">
        <v>1068</v>
      </c>
      <c r="B824" t="s">
        <v>1674</v>
      </c>
      <c r="C824" t="s">
        <v>43</v>
      </c>
      <c r="D824" t="s">
        <v>34</v>
      </c>
      <c r="E824" t="s">
        <v>67</v>
      </c>
      <c r="F824" t="s">
        <v>44</v>
      </c>
      <c r="G824" t="s">
        <v>84</v>
      </c>
      <c r="H824" t="s">
        <v>69</v>
      </c>
      <c r="I824" t="s">
        <v>1675</v>
      </c>
      <c r="J824" t="s">
        <v>28</v>
      </c>
      <c r="K824" t="s">
        <v>48</v>
      </c>
      <c r="L824" t="s">
        <v>99</v>
      </c>
      <c r="M824" t="s">
        <v>1676</v>
      </c>
      <c r="N824">
        <v>60409</v>
      </c>
      <c r="O824" s="1">
        <v>42079</v>
      </c>
      <c r="P824" s="1">
        <v>42079</v>
      </c>
      <c r="Q824" s="5">
        <f t="shared" si="24"/>
        <v>0</v>
      </c>
      <c r="R824">
        <v>0.04</v>
      </c>
      <c r="S824">
        <v>22.84</v>
      </c>
      <c r="T824">
        <v>16.87</v>
      </c>
      <c r="U824">
        <v>12</v>
      </c>
      <c r="V824">
        <f t="shared" si="25"/>
        <v>290.90999999999997</v>
      </c>
      <c r="W824">
        <v>87109</v>
      </c>
      <c r="X824" t="s">
        <v>3008</v>
      </c>
    </row>
    <row r="825" spans="1:24" x14ac:dyDescent="0.35">
      <c r="A825">
        <v>2157</v>
      </c>
      <c r="B825" t="s">
        <v>1677</v>
      </c>
      <c r="C825" t="s">
        <v>43</v>
      </c>
      <c r="D825" t="s">
        <v>34</v>
      </c>
      <c r="E825" t="s">
        <v>67</v>
      </c>
      <c r="F825" t="s">
        <v>24</v>
      </c>
      <c r="G825" t="s">
        <v>122</v>
      </c>
      <c r="H825" t="s">
        <v>140</v>
      </c>
      <c r="I825" t="s">
        <v>1678</v>
      </c>
      <c r="J825" t="s">
        <v>28</v>
      </c>
      <c r="K825" t="s">
        <v>48</v>
      </c>
      <c r="L825" t="s">
        <v>285</v>
      </c>
      <c r="M825" t="s">
        <v>1679</v>
      </c>
      <c r="N825">
        <v>48093</v>
      </c>
      <c r="O825" s="1">
        <v>42079</v>
      </c>
      <c r="P825" s="1">
        <v>42079</v>
      </c>
      <c r="Q825" s="5">
        <f t="shared" si="24"/>
        <v>0</v>
      </c>
      <c r="R825">
        <v>0.05</v>
      </c>
      <c r="S825">
        <v>55.5</v>
      </c>
      <c r="T825">
        <v>52.2</v>
      </c>
      <c r="U825">
        <v>4</v>
      </c>
      <c r="V825">
        <f t="shared" si="25"/>
        <v>274.14999999999998</v>
      </c>
      <c r="W825">
        <v>90385</v>
      </c>
      <c r="X825" t="s">
        <v>3008</v>
      </c>
    </row>
    <row r="826" spans="1:24" x14ac:dyDescent="0.35">
      <c r="A826">
        <v>2157</v>
      </c>
      <c r="B826" t="s">
        <v>1677</v>
      </c>
      <c r="C826" t="s">
        <v>43</v>
      </c>
      <c r="D826" t="s">
        <v>22</v>
      </c>
      <c r="E826" t="s">
        <v>67</v>
      </c>
      <c r="F826" t="s">
        <v>36</v>
      </c>
      <c r="G826" t="s">
        <v>52</v>
      </c>
      <c r="H826" t="s">
        <v>53</v>
      </c>
      <c r="I826" t="s">
        <v>1308</v>
      </c>
      <c r="J826" t="s">
        <v>28</v>
      </c>
      <c r="K826" t="s">
        <v>48</v>
      </c>
      <c r="L826" t="s">
        <v>285</v>
      </c>
      <c r="M826" t="s">
        <v>1679</v>
      </c>
      <c r="N826">
        <v>48093</v>
      </c>
      <c r="O826" s="1">
        <v>42079</v>
      </c>
      <c r="P826" s="1">
        <v>42088</v>
      </c>
      <c r="Q826" s="5">
        <f t="shared" si="24"/>
        <v>9</v>
      </c>
      <c r="R826">
        <v>0.05</v>
      </c>
      <c r="S826">
        <v>442.14</v>
      </c>
      <c r="T826">
        <v>14.7</v>
      </c>
      <c r="U826">
        <v>14</v>
      </c>
      <c r="V826">
        <f t="shared" si="25"/>
        <v>6204.61</v>
      </c>
      <c r="W826">
        <v>90385</v>
      </c>
      <c r="X826" t="s">
        <v>3008</v>
      </c>
    </row>
    <row r="827" spans="1:24" x14ac:dyDescent="0.35">
      <c r="A827">
        <v>1241</v>
      </c>
      <c r="B827" t="s">
        <v>1680</v>
      </c>
      <c r="C827" t="s">
        <v>66</v>
      </c>
      <c r="D827" t="s">
        <v>34</v>
      </c>
      <c r="E827" t="s">
        <v>90</v>
      </c>
      <c r="F827" t="s">
        <v>44</v>
      </c>
      <c r="G827" t="s">
        <v>68</v>
      </c>
      <c r="H827" t="s">
        <v>69</v>
      </c>
      <c r="I827" t="s">
        <v>1681</v>
      </c>
      <c r="J827" t="s">
        <v>28</v>
      </c>
      <c r="K827" t="s">
        <v>29</v>
      </c>
      <c r="L827" t="s">
        <v>160</v>
      </c>
      <c r="M827" t="s">
        <v>1200</v>
      </c>
      <c r="N827">
        <v>36830</v>
      </c>
      <c r="O827" s="1">
        <v>42079</v>
      </c>
      <c r="P827" s="1">
        <v>42080</v>
      </c>
      <c r="Q827" s="5">
        <f t="shared" si="24"/>
        <v>1</v>
      </c>
      <c r="R827">
        <v>0</v>
      </c>
      <c r="S827">
        <v>387.99</v>
      </c>
      <c r="T827">
        <v>19.989999999999998</v>
      </c>
      <c r="U827">
        <v>23</v>
      </c>
      <c r="V827">
        <f t="shared" si="25"/>
        <v>8943.76</v>
      </c>
      <c r="W827">
        <v>90880</v>
      </c>
      <c r="X827" t="s">
        <v>3007</v>
      </c>
    </row>
    <row r="828" spans="1:24" x14ac:dyDescent="0.35">
      <c r="A828">
        <v>1711</v>
      </c>
      <c r="B828" t="s">
        <v>1682</v>
      </c>
      <c r="C828" t="s">
        <v>66</v>
      </c>
      <c r="D828" t="s">
        <v>34</v>
      </c>
      <c r="E828" t="s">
        <v>90</v>
      </c>
      <c r="F828" t="s">
        <v>24</v>
      </c>
      <c r="G828" t="s">
        <v>122</v>
      </c>
      <c r="H828" t="s">
        <v>46</v>
      </c>
      <c r="I828" t="s">
        <v>1683</v>
      </c>
      <c r="J828" t="s">
        <v>28</v>
      </c>
      <c r="K828" t="s">
        <v>29</v>
      </c>
      <c r="L828" t="s">
        <v>71</v>
      </c>
      <c r="M828" t="s">
        <v>1684</v>
      </c>
      <c r="N828">
        <v>30062</v>
      </c>
      <c r="O828" s="1">
        <v>42079</v>
      </c>
      <c r="P828" s="1">
        <v>42081</v>
      </c>
      <c r="Q828" s="5">
        <f t="shared" si="24"/>
        <v>2</v>
      </c>
      <c r="R828">
        <v>7.0000000000000007E-2</v>
      </c>
      <c r="S828">
        <v>7.59</v>
      </c>
      <c r="T828">
        <v>4</v>
      </c>
      <c r="U828">
        <v>3</v>
      </c>
      <c r="V828">
        <f t="shared" si="25"/>
        <v>26.7</v>
      </c>
      <c r="W828">
        <v>87747</v>
      </c>
      <c r="X828" t="s">
        <v>3007</v>
      </c>
    </row>
    <row r="829" spans="1:24" x14ac:dyDescent="0.35">
      <c r="A829">
        <v>2030</v>
      </c>
      <c r="B829" t="s">
        <v>1685</v>
      </c>
      <c r="C829" t="s">
        <v>21</v>
      </c>
      <c r="D829" t="s">
        <v>34</v>
      </c>
      <c r="E829" t="s">
        <v>90</v>
      </c>
      <c r="F829" t="s">
        <v>36</v>
      </c>
      <c r="G829" t="s">
        <v>52</v>
      </c>
      <c r="H829" t="s">
        <v>140</v>
      </c>
      <c r="I829" t="s">
        <v>1686</v>
      </c>
      <c r="J829" t="s">
        <v>28</v>
      </c>
      <c r="K829" t="s">
        <v>48</v>
      </c>
      <c r="L829" t="s">
        <v>183</v>
      </c>
      <c r="M829" t="s">
        <v>1023</v>
      </c>
      <c r="N829">
        <v>75401</v>
      </c>
      <c r="O829" s="1">
        <v>42080</v>
      </c>
      <c r="P829" s="1">
        <v>42080</v>
      </c>
      <c r="Q829" s="5">
        <f t="shared" si="24"/>
        <v>0</v>
      </c>
      <c r="R829">
        <v>0.04</v>
      </c>
      <c r="S829">
        <v>120.97</v>
      </c>
      <c r="T829">
        <v>7.11</v>
      </c>
      <c r="U829">
        <v>16</v>
      </c>
      <c r="V829">
        <f t="shared" si="25"/>
        <v>1942.59</v>
      </c>
      <c r="W829">
        <v>91059</v>
      </c>
      <c r="X829" t="s">
        <v>3008</v>
      </c>
    </row>
    <row r="830" spans="1:24" x14ac:dyDescent="0.35">
      <c r="A830">
        <v>2030</v>
      </c>
      <c r="B830" t="s">
        <v>1685</v>
      </c>
      <c r="C830" t="s">
        <v>21</v>
      </c>
      <c r="D830" t="s">
        <v>34</v>
      </c>
      <c r="E830" t="s">
        <v>90</v>
      </c>
      <c r="F830" t="s">
        <v>36</v>
      </c>
      <c r="G830" t="s">
        <v>131</v>
      </c>
      <c r="H830" t="s">
        <v>69</v>
      </c>
      <c r="I830" t="s">
        <v>1687</v>
      </c>
      <c r="J830" t="s">
        <v>28</v>
      </c>
      <c r="K830" t="s">
        <v>48</v>
      </c>
      <c r="L830" t="s">
        <v>183</v>
      </c>
      <c r="M830" t="s">
        <v>1023</v>
      </c>
      <c r="N830">
        <v>75401</v>
      </c>
      <c r="O830" s="1">
        <v>42080</v>
      </c>
      <c r="P830" s="1">
        <v>42082</v>
      </c>
      <c r="Q830" s="5">
        <f t="shared" si="24"/>
        <v>2</v>
      </c>
      <c r="R830">
        <v>0</v>
      </c>
      <c r="S830">
        <v>195.99</v>
      </c>
      <c r="T830">
        <v>4.2</v>
      </c>
      <c r="U830">
        <v>16</v>
      </c>
      <c r="V830">
        <f t="shared" si="25"/>
        <v>3140.04</v>
      </c>
      <c r="W830">
        <v>91059</v>
      </c>
      <c r="X830" t="s">
        <v>3008</v>
      </c>
    </row>
    <row r="831" spans="1:24" x14ac:dyDescent="0.35">
      <c r="A831">
        <v>2647</v>
      </c>
      <c r="B831" t="s">
        <v>1688</v>
      </c>
      <c r="C831" t="s">
        <v>43</v>
      </c>
      <c r="D831" t="s">
        <v>34</v>
      </c>
      <c r="E831" t="s">
        <v>90</v>
      </c>
      <c r="F831" t="s">
        <v>44</v>
      </c>
      <c r="G831" t="s">
        <v>91</v>
      </c>
      <c r="H831" t="s">
        <v>69</v>
      </c>
      <c r="I831" t="s">
        <v>1689</v>
      </c>
      <c r="J831" t="s">
        <v>28</v>
      </c>
      <c r="K831" t="s">
        <v>55</v>
      </c>
      <c r="L831" t="s">
        <v>86</v>
      </c>
      <c r="M831" t="s">
        <v>1690</v>
      </c>
      <c r="N831">
        <v>93309</v>
      </c>
      <c r="O831" s="1">
        <v>42080</v>
      </c>
      <c r="P831" s="1">
        <v>42087</v>
      </c>
      <c r="Q831" s="5">
        <f t="shared" si="24"/>
        <v>7</v>
      </c>
      <c r="R831">
        <v>0.1</v>
      </c>
      <c r="S831">
        <v>10.98</v>
      </c>
      <c r="T831">
        <v>3.99</v>
      </c>
      <c r="U831">
        <v>5</v>
      </c>
      <c r="V831">
        <f t="shared" si="25"/>
        <v>58.790000000000006</v>
      </c>
      <c r="W831">
        <v>91386</v>
      </c>
      <c r="X831" t="s">
        <v>3009</v>
      </c>
    </row>
    <row r="832" spans="1:24" x14ac:dyDescent="0.35">
      <c r="A832">
        <v>2647</v>
      </c>
      <c r="B832" t="s">
        <v>1688</v>
      </c>
      <c r="C832" t="s">
        <v>43</v>
      </c>
      <c r="D832" t="s">
        <v>34</v>
      </c>
      <c r="E832" t="s">
        <v>90</v>
      </c>
      <c r="F832" t="s">
        <v>24</v>
      </c>
      <c r="G832" t="s">
        <v>122</v>
      </c>
      <c r="H832" t="s">
        <v>46</v>
      </c>
      <c r="I832" t="s">
        <v>1691</v>
      </c>
      <c r="J832" t="s">
        <v>28</v>
      </c>
      <c r="K832" t="s">
        <v>55</v>
      </c>
      <c r="L832" t="s">
        <v>86</v>
      </c>
      <c r="M832" t="s">
        <v>1690</v>
      </c>
      <c r="N832">
        <v>93309</v>
      </c>
      <c r="O832" s="1">
        <v>42080</v>
      </c>
      <c r="P832" s="1">
        <v>42082</v>
      </c>
      <c r="Q832" s="5">
        <f t="shared" si="24"/>
        <v>2</v>
      </c>
      <c r="R832">
        <v>0.01</v>
      </c>
      <c r="S832">
        <v>39.979999999999997</v>
      </c>
      <c r="T832">
        <v>9.1999999999999993</v>
      </c>
      <c r="U832">
        <v>4</v>
      </c>
      <c r="V832">
        <f t="shared" si="25"/>
        <v>169.10999999999999</v>
      </c>
      <c r="W832">
        <v>91386</v>
      </c>
      <c r="X832" t="s">
        <v>3009</v>
      </c>
    </row>
    <row r="833" spans="1:24" x14ac:dyDescent="0.35">
      <c r="A833">
        <v>339</v>
      </c>
      <c r="B833" t="s">
        <v>1692</v>
      </c>
      <c r="C833" t="s">
        <v>112</v>
      </c>
      <c r="D833" t="s">
        <v>34</v>
      </c>
      <c r="E833" t="s">
        <v>90</v>
      </c>
      <c r="F833" t="s">
        <v>44</v>
      </c>
      <c r="G833" t="s">
        <v>91</v>
      </c>
      <c r="H833" t="s">
        <v>69</v>
      </c>
      <c r="I833" t="s">
        <v>473</v>
      </c>
      <c r="J833" t="s">
        <v>28</v>
      </c>
      <c r="K833" t="s">
        <v>107</v>
      </c>
      <c r="L833" t="s">
        <v>313</v>
      </c>
      <c r="M833" t="s">
        <v>1479</v>
      </c>
      <c r="N833">
        <v>43229</v>
      </c>
      <c r="O833" s="1">
        <v>42080</v>
      </c>
      <c r="P833" s="1">
        <v>42081</v>
      </c>
      <c r="Q833" s="5">
        <f t="shared" si="24"/>
        <v>1</v>
      </c>
      <c r="R833">
        <v>0.08</v>
      </c>
      <c r="S833">
        <v>7.77</v>
      </c>
      <c r="T833">
        <v>9.23</v>
      </c>
      <c r="U833">
        <v>5</v>
      </c>
      <c r="V833">
        <f t="shared" si="25"/>
        <v>48</v>
      </c>
      <c r="W833">
        <v>90583</v>
      </c>
      <c r="X833" t="s">
        <v>3010</v>
      </c>
    </row>
    <row r="834" spans="1:24" x14ac:dyDescent="0.35">
      <c r="A834">
        <v>339</v>
      </c>
      <c r="B834" t="s">
        <v>1692</v>
      </c>
      <c r="C834" t="s">
        <v>112</v>
      </c>
      <c r="D834" t="s">
        <v>34</v>
      </c>
      <c r="E834" t="s">
        <v>90</v>
      </c>
      <c r="F834" t="s">
        <v>24</v>
      </c>
      <c r="G834" t="s">
        <v>122</v>
      </c>
      <c r="H834" t="s">
        <v>46</v>
      </c>
      <c r="I834" t="s">
        <v>1683</v>
      </c>
      <c r="J834" t="s">
        <v>28</v>
      </c>
      <c r="K834" t="s">
        <v>107</v>
      </c>
      <c r="L834" t="s">
        <v>313</v>
      </c>
      <c r="M834" t="s">
        <v>1479</v>
      </c>
      <c r="N834">
        <v>43229</v>
      </c>
      <c r="O834" s="1">
        <v>42080</v>
      </c>
      <c r="P834" s="1">
        <v>42082</v>
      </c>
      <c r="Q834" s="5">
        <f t="shared" si="24"/>
        <v>2</v>
      </c>
      <c r="R834">
        <v>7.0000000000000007E-2</v>
      </c>
      <c r="S834">
        <v>7.59</v>
      </c>
      <c r="T834">
        <v>4</v>
      </c>
      <c r="U834">
        <v>15</v>
      </c>
      <c r="V834">
        <f t="shared" si="25"/>
        <v>117.78</v>
      </c>
      <c r="W834">
        <v>90583</v>
      </c>
      <c r="X834" t="s">
        <v>3010</v>
      </c>
    </row>
    <row r="835" spans="1:24" x14ac:dyDescent="0.35">
      <c r="A835">
        <v>1808</v>
      </c>
      <c r="B835" t="s">
        <v>1693</v>
      </c>
      <c r="C835" t="s">
        <v>112</v>
      </c>
      <c r="D835" t="s">
        <v>83</v>
      </c>
      <c r="E835" t="s">
        <v>67</v>
      </c>
      <c r="F835" t="s">
        <v>36</v>
      </c>
      <c r="G835" t="s">
        <v>37</v>
      </c>
      <c r="H835" t="s">
        <v>38</v>
      </c>
      <c r="I835" t="s">
        <v>1694</v>
      </c>
      <c r="J835" t="s">
        <v>28</v>
      </c>
      <c r="K835" t="s">
        <v>107</v>
      </c>
      <c r="L835" t="s">
        <v>899</v>
      </c>
      <c r="M835" t="s">
        <v>1695</v>
      </c>
      <c r="N835">
        <v>26101</v>
      </c>
      <c r="O835" s="1">
        <v>42080</v>
      </c>
      <c r="P835" s="1">
        <v>42081</v>
      </c>
      <c r="Q835" s="5">
        <f t="shared" ref="Q835:Q898" si="26">(P835-O835)</f>
        <v>1</v>
      </c>
      <c r="R835">
        <v>0.01</v>
      </c>
      <c r="S835">
        <v>8.1199999999999992</v>
      </c>
      <c r="T835">
        <v>2.83</v>
      </c>
      <c r="U835">
        <v>10</v>
      </c>
      <c r="V835">
        <f t="shared" ref="V835:V898" si="27">((U835*S835)+T835)-R835</f>
        <v>84.019999999999982</v>
      </c>
      <c r="W835">
        <v>89251</v>
      </c>
      <c r="X835" t="s">
        <v>3010</v>
      </c>
    </row>
    <row r="836" spans="1:24" x14ac:dyDescent="0.35">
      <c r="A836">
        <v>1364</v>
      </c>
      <c r="B836" t="s">
        <v>1696</v>
      </c>
      <c r="C836" t="s">
        <v>66</v>
      </c>
      <c r="D836" t="s">
        <v>34</v>
      </c>
      <c r="E836" t="s">
        <v>67</v>
      </c>
      <c r="F836" t="s">
        <v>44</v>
      </c>
      <c r="G836" t="s">
        <v>84</v>
      </c>
      <c r="H836" t="s">
        <v>69</v>
      </c>
      <c r="I836" t="s">
        <v>805</v>
      </c>
      <c r="J836" t="s">
        <v>28</v>
      </c>
      <c r="K836" t="s">
        <v>107</v>
      </c>
      <c r="L836" t="s">
        <v>414</v>
      </c>
      <c r="M836" t="s">
        <v>1697</v>
      </c>
      <c r="N836">
        <v>20746</v>
      </c>
      <c r="O836" s="1">
        <v>42080</v>
      </c>
      <c r="P836" s="1">
        <v>42080</v>
      </c>
      <c r="Q836" s="5">
        <f t="shared" si="26"/>
        <v>0</v>
      </c>
      <c r="R836">
        <v>0.1</v>
      </c>
      <c r="S836">
        <v>5.98</v>
      </c>
      <c r="T836">
        <v>5.35</v>
      </c>
      <c r="U836">
        <v>10</v>
      </c>
      <c r="V836">
        <f t="shared" si="27"/>
        <v>65.050000000000011</v>
      </c>
      <c r="W836">
        <v>89994</v>
      </c>
      <c r="X836" t="s">
        <v>3010</v>
      </c>
    </row>
    <row r="837" spans="1:24" x14ac:dyDescent="0.35">
      <c r="A837">
        <v>3001</v>
      </c>
      <c r="B837" t="s">
        <v>1698</v>
      </c>
      <c r="C837" t="s">
        <v>66</v>
      </c>
      <c r="D837" t="s">
        <v>34</v>
      </c>
      <c r="E837" t="s">
        <v>35</v>
      </c>
      <c r="F837" t="s">
        <v>44</v>
      </c>
      <c r="G837" t="s">
        <v>68</v>
      </c>
      <c r="H837" t="s">
        <v>69</v>
      </c>
      <c r="I837" t="s">
        <v>1480</v>
      </c>
      <c r="J837" t="s">
        <v>28</v>
      </c>
      <c r="K837" t="s">
        <v>48</v>
      </c>
      <c r="L837" t="s">
        <v>285</v>
      </c>
      <c r="M837" t="s">
        <v>1532</v>
      </c>
      <c r="N837">
        <v>48060</v>
      </c>
      <c r="O837" s="1">
        <v>42080</v>
      </c>
      <c r="P837" s="1">
        <v>42082</v>
      </c>
      <c r="Q837" s="5">
        <f t="shared" si="26"/>
        <v>2</v>
      </c>
      <c r="R837">
        <v>0.03</v>
      </c>
      <c r="S837">
        <v>5.4</v>
      </c>
      <c r="T837">
        <v>7.78</v>
      </c>
      <c r="U837">
        <v>21</v>
      </c>
      <c r="V837">
        <f t="shared" si="27"/>
        <v>121.15</v>
      </c>
      <c r="W837">
        <v>87043</v>
      </c>
      <c r="X837" t="s">
        <v>3008</v>
      </c>
    </row>
    <row r="838" spans="1:24" x14ac:dyDescent="0.35">
      <c r="A838">
        <v>2127</v>
      </c>
      <c r="B838" t="s">
        <v>1699</v>
      </c>
      <c r="C838" t="s">
        <v>21</v>
      </c>
      <c r="D838" t="s">
        <v>34</v>
      </c>
      <c r="E838" t="s">
        <v>67</v>
      </c>
      <c r="F838" t="s">
        <v>44</v>
      </c>
      <c r="G838" t="s">
        <v>84</v>
      </c>
      <c r="H838" t="s">
        <v>69</v>
      </c>
      <c r="I838" t="s">
        <v>1700</v>
      </c>
      <c r="J838" t="s">
        <v>28</v>
      </c>
      <c r="K838" t="s">
        <v>48</v>
      </c>
      <c r="L838" t="s">
        <v>285</v>
      </c>
      <c r="M838" t="s">
        <v>1701</v>
      </c>
      <c r="N838">
        <v>48310</v>
      </c>
      <c r="O838" s="1">
        <v>42081</v>
      </c>
      <c r="P838" s="1">
        <v>42083</v>
      </c>
      <c r="Q838" s="5">
        <f t="shared" si="26"/>
        <v>2</v>
      </c>
      <c r="R838">
        <v>0.1</v>
      </c>
      <c r="S838">
        <v>5.98</v>
      </c>
      <c r="T838">
        <v>5.14</v>
      </c>
      <c r="U838">
        <v>6</v>
      </c>
      <c r="V838">
        <f t="shared" si="27"/>
        <v>40.92</v>
      </c>
      <c r="W838">
        <v>88418</v>
      </c>
      <c r="X838" t="s">
        <v>3008</v>
      </c>
    </row>
    <row r="839" spans="1:24" x14ac:dyDescent="0.35">
      <c r="A839">
        <v>3191</v>
      </c>
      <c r="B839" t="s">
        <v>1702</v>
      </c>
      <c r="C839" t="s">
        <v>21</v>
      </c>
      <c r="D839" t="s">
        <v>34</v>
      </c>
      <c r="E839" t="s">
        <v>90</v>
      </c>
      <c r="F839" t="s">
        <v>36</v>
      </c>
      <c r="G839" t="s">
        <v>131</v>
      </c>
      <c r="H839" t="s">
        <v>140</v>
      </c>
      <c r="I839" t="s">
        <v>1427</v>
      </c>
      <c r="J839" t="s">
        <v>28</v>
      </c>
      <c r="K839" t="s">
        <v>48</v>
      </c>
      <c r="L839" t="s">
        <v>353</v>
      </c>
      <c r="M839" t="s">
        <v>1703</v>
      </c>
      <c r="N839">
        <v>54481</v>
      </c>
      <c r="O839" s="1">
        <v>42081</v>
      </c>
      <c r="P839" s="1">
        <v>42081</v>
      </c>
      <c r="Q839" s="5">
        <f t="shared" si="26"/>
        <v>0</v>
      </c>
      <c r="R839">
        <v>0.01</v>
      </c>
      <c r="S839">
        <v>20.99</v>
      </c>
      <c r="T839">
        <v>4.8099999999999996</v>
      </c>
      <c r="U839">
        <v>5</v>
      </c>
      <c r="V839">
        <f t="shared" si="27"/>
        <v>109.74999999999999</v>
      </c>
      <c r="W839">
        <v>86447</v>
      </c>
      <c r="X839" t="s">
        <v>3008</v>
      </c>
    </row>
    <row r="840" spans="1:24" x14ac:dyDescent="0.35">
      <c r="A840">
        <v>1197</v>
      </c>
      <c r="B840" t="s">
        <v>1704</v>
      </c>
      <c r="C840" t="s">
        <v>33</v>
      </c>
      <c r="D840" t="s">
        <v>22</v>
      </c>
      <c r="E840" t="s">
        <v>23</v>
      </c>
      <c r="F840" t="s">
        <v>24</v>
      </c>
      <c r="G840" t="s">
        <v>105</v>
      </c>
      <c r="H840" t="s">
        <v>53</v>
      </c>
      <c r="I840" t="s">
        <v>690</v>
      </c>
      <c r="J840" t="s">
        <v>28</v>
      </c>
      <c r="K840" t="s">
        <v>107</v>
      </c>
      <c r="L840" t="s">
        <v>399</v>
      </c>
      <c r="M840" t="s">
        <v>1705</v>
      </c>
      <c r="N840">
        <v>1776</v>
      </c>
      <c r="O840" s="1">
        <v>42081</v>
      </c>
      <c r="P840" s="1">
        <v>42083</v>
      </c>
      <c r="Q840" s="5">
        <f t="shared" si="26"/>
        <v>2</v>
      </c>
      <c r="R840">
        <v>0.08</v>
      </c>
      <c r="S840">
        <v>355.98</v>
      </c>
      <c r="T840">
        <v>58.92</v>
      </c>
      <c r="U840">
        <v>4</v>
      </c>
      <c r="V840">
        <f t="shared" si="27"/>
        <v>1482.7600000000002</v>
      </c>
      <c r="W840">
        <v>87583</v>
      </c>
      <c r="X840" t="s">
        <v>3010</v>
      </c>
    </row>
    <row r="841" spans="1:24" x14ac:dyDescent="0.35">
      <c r="A841">
        <v>1894</v>
      </c>
      <c r="B841" t="s">
        <v>1335</v>
      </c>
      <c r="C841" t="s">
        <v>33</v>
      </c>
      <c r="D841" t="s">
        <v>34</v>
      </c>
      <c r="E841" t="s">
        <v>35</v>
      </c>
      <c r="F841" t="s">
        <v>44</v>
      </c>
      <c r="G841" t="s">
        <v>341</v>
      </c>
      <c r="H841" t="s">
        <v>69</v>
      </c>
      <c r="I841" t="s">
        <v>1706</v>
      </c>
      <c r="J841" t="s">
        <v>28</v>
      </c>
      <c r="K841" t="s">
        <v>48</v>
      </c>
      <c r="L841" t="s">
        <v>353</v>
      </c>
      <c r="M841" t="s">
        <v>1337</v>
      </c>
      <c r="N841">
        <v>54915</v>
      </c>
      <c r="O841" s="1">
        <v>42081</v>
      </c>
      <c r="P841" s="1">
        <v>42082</v>
      </c>
      <c r="Q841" s="5">
        <f t="shared" si="26"/>
        <v>1</v>
      </c>
      <c r="R841">
        <v>0.01</v>
      </c>
      <c r="S841">
        <v>26.17</v>
      </c>
      <c r="T841">
        <v>1.39</v>
      </c>
      <c r="U841">
        <v>13</v>
      </c>
      <c r="V841">
        <f t="shared" si="27"/>
        <v>341.59000000000003</v>
      </c>
      <c r="W841">
        <v>91263</v>
      </c>
      <c r="X841" t="s">
        <v>3008</v>
      </c>
    </row>
    <row r="842" spans="1:24" x14ac:dyDescent="0.35">
      <c r="A842">
        <v>1015</v>
      </c>
      <c r="B842" t="s">
        <v>1707</v>
      </c>
      <c r="C842" t="s">
        <v>112</v>
      </c>
      <c r="D842" t="s">
        <v>34</v>
      </c>
      <c r="E842" t="s">
        <v>67</v>
      </c>
      <c r="F842" t="s">
        <v>44</v>
      </c>
      <c r="G842" t="s">
        <v>45</v>
      </c>
      <c r="H842" t="s">
        <v>38</v>
      </c>
      <c r="I842" t="s">
        <v>818</v>
      </c>
      <c r="J842" t="s">
        <v>28</v>
      </c>
      <c r="K842" t="s">
        <v>29</v>
      </c>
      <c r="L842" t="s">
        <v>93</v>
      </c>
      <c r="M842" t="s">
        <v>1708</v>
      </c>
      <c r="N842">
        <v>27502</v>
      </c>
      <c r="O842" s="1">
        <v>42081</v>
      </c>
      <c r="P842" s="1">
        <v>42081</v>
      </c>
      <c r="Q842" s="5">
        <f t="shared" si="26"/>
        <v>0</v>
      </c>
      <c r="R842">
        <v>0</v>
      </c>
      <c r="S842">
        <v>43.98</v>
      </c>
      <c r="T842">
        <v>8.99</v>
      </c>
      <c r="U842">
        <v>14</v>
      </c>
      <c r="V842">
        <f t="shared" si="27"/>
        <v>624.70999999999992</v>
      </c>
      <c r="W842">
        <v>88390</v>
      </c>
      <c r="X842" t="s">
        <v>3007</v>
      </c>
    </row>
    <row r="843" spans="1:24" x14ac:dyDescent="0.35">
      <c r="A843">
        <v>1967</v>
      </c>
      <c r="B843" t="s">
        <v>1709</v>
      </c>
      <c r="C843" t="s">
        <v>112</v>
      </c>
      <c r="D843" t="s">
        <v>83</v>
      </c>
      <c r="E843" t="s">
        <v>23</v>
      </c>
      <c r="F843" t="s">
        <v>44</v>
      </c>
      <c r="G843" t="s">
        <v>91</v>
      </c>
      <c r="H843" t="s">
        <v>140</v>
      </c>
      <c r="I843" t="s">
        <v>1710</v>
      </c>
      <c r="J843" t="s">
        <v>28</v>
      </c>
      <c r="K843" t="s">
        <v>48</v>
      </c>
      <c r="L843" t="s">
        <v>209</v>
      </c>
      <c r="M843" t="s">
        <v>31</v>
      </c>
      <c r="N843">
        <v>52732</v>
      </c>
      <c r="O843" s="1">
        <v>42081</v>
      </c>
      <c r="P843" s="1">
        <v>42082</v>
      </c>
      <c r="Q843" s="5">
        <f t="shared" si="26"/>
        <v>1</v>
      </c>
      <c r="R843">
        <v>0.01</v>
      </c>
      <c r="S843">
        <v>78.650000000000006</v>
      </c>
      <c r="T843">
        <v>13.99</v>
      </c>
      <c r="U843">
        <v>8</v>
      </c>
      <c r="V843">
        <f t="shared" si="27"/>
        <v>643.18000000000006</v>
      </c>
      <c r="W843">
        <v>89456</v>
      </c>
      <c r="X843" t="s">
        <v>3008</v>
      </c>
    </row>
    <row r="844" spans="1:24" x14ac:dyDescent="0.35">
      <c r="A844">
        <v>2030</v>
      </c>
      <c r="B844" t="s">
        <v>1685</v>
      </c>
      <c r="C844" t="s">
        <v>112</v>
      </c>
      <c r="D844" t="s">
        <v>34</v>
      </c>
      <c r="E844" t="s">
        <v>90</v>
      </c>
      <c r="F844" t="s">
        <v>44</v>
      </c>
      <c r="G844" t="s">
        <v>84</v>
      </c>
      <c r="H844" t="s">
        <v>69</v>
      </c>
      <c r="I844" t="s">
        <v>1711</v>
      </c>
      <c r="J844" t="s">
        <v>28</v>
      </c>
      <c r="K844" t="s">
        <v>48</v>
      </c>
      <c r="L844" t="s">
        <v>183</v>
      </c>
      <c r="M844" t="s">
        <v>1023</v>
      </c>
      <c r="N844">
        <v>75401</v>
      </c>
      <c r="O844" s="1">
        <v>42081</v>
      </c>
      <c r="P844" s="1">
        <v>42083</v>
      </c>
      <c r="Q844" s="5">
        <f t="shared" si="26"/>
        <v>2</v>
      </c>
      <c r="R844">
        <v>0.03</v>
      </c>
      <c r="S844">
        <v>55.98</v>
      </c>
      <c r="T844">
        <v>4.8600000000000003</v>
      </c>
      <c r="U844">
        <v>13</v>
      </c>
      <c r="V844">
        <f t="shared" si="27"/>
        <v>732.57</v>
      </c>
      <c r="W844">
        <v>91060</v>
      </c>
      <c r="X844" t="s">
        <v>3008</v>
      </c>
    </row>
    <row r="845" spans="1:24" x14ac:dyDescent="0.35">
      <c r="A845">
        <v>2745</v>
      </c>
      <c r="B845" t="s">
        <v>1712</v>
      </c>
      <c r="C845" t="s">
        <v>112</v>
      </c>
      <c r="D845" t="s">
        <v>22</v>
      </c>
      <c r="E845" t="s">
        <v>90</v>
      </c>
      <c r="F845" t="s">
        <v>24</v>
      </c>
      <c r="G845" t="s">
        <v>113</v>
      </c>
      <c r="H845" t="s">
        <v>26</v>
      </c>
      <c r="I845" t="s">
        <v>1713</v>
      </c>
      <c r="J845" t="s">
        <v>28</v>
      </c>
      <c r="K845" t="s">
        <v>55</v>
      </c>
      <c r="L845" t="s">
        <v>584</v>
      </c>
      <c r="M845" t="s">
        <v>1714</v>
      </c>
      <c r="N845">
        <v>85224</v>
      </c>
      <c r="O845" s="1">
        <v>42081</v>
      </c>
      <c r="P845" s="1">
        <v>42082</v>
      </c>
      <c r="Q845" s="5">
        <f t="shared" si="26"/>
        <v>1</v>
      </c>
      <c r="R845">
        <v>0.01</v>
      </c>
      <c r="S845">
        <v>220.98</v>
      </c>
      <c r="T845">
        <v>64.66</v>
      </c>
      <c r="U845">
        <v>11</v>
      </c>
      <c r="V845">
        <f t="shared" si="27"/>
        <v>2495.4299999999994</v>
      </c>
      <c r="W845">
        <v>86184</v>
      </c>
      <c r="X845" t="s">
        <v>3009</v>
      </c>
    </row>
    <row r="846" spans="1:24" x14ac:dyDescent="0.35">
      <c r="A846">
        <v>2747</v>
      </c>
      <c r="B846" t="s">
        <v>1002</v>
      </c>
      <c r="C846" t="s">
        <v>112</v>
      </c>
      <c r="D846" t="s">
        <v>22</v>
      </c>
      <c r="E846" t="s">
        <v>90</v>
      </c>
      <c r="F846" t="s">
        <v>24</v>
      </c>
      <c r="G846" t="s">
        <v>113</v>
      </c>
      <c r="H846" t="s">
        <v>26</v>
      </c>
      <c r="I846" t="s">
        <v>1713</v>
      </c>
      <c r="J846" t="s">
        <v>28</v>
      </c>
      <c r="K846" t="s">
        <v>107</v>
      </c>
      <c r="L846" t="s">
        <v>108</v>
      </c>
      <c r="M846" t="s">
        <v>109</v>
      </c>
      <c r="N846">
        <v>10115</v>
      </c>
      <c r="O846" s="1">
        <v>42081</v>
      </c>
      <c r="P846" s="1">
        <v>42082</v>
      </c>
      <c r="Q846" s="5">
        <f t="shared" si="26"/>
        <v>1</v>
      </c>
      <c r="R846">
        <v>0.01</v>
      </c>
      <c r="S846">
        <v>220.98</v>
      </c>
      <c r="T846">
        <v>64.66</v>
      </c>
      <c r="U846">
        <v>44</v>
      </c>
      <c r="V846">
        <f t="shared" si="27"/>
        <v>9787.7699999999986</v>
      </c>
      <c r="W846">
        <v>23751</v>
      </c>
      <c r="X846" t="s">
        <v>3010</v>
      </c>
    </row>
    <row r="847" spans="1:24" x14ac:dyDescent="0.35">
      <c r="A847">
        <v>485</v>
      </c>
      <c r="B847" t="s">
        <v>1715</v>
      </c>
      <c r="C847" t="s">
        <v>66</v>
      </c>
      <c r="D847" t="s">
        <v>34</v>
      </c>
      <c r="E847" t="s">
        <v>90</v>
      </c>
      <c r="F847" t="s">
        <v>44</v>
      </c>
      <c r="G847" t="s">
        <v>148</v>
      </c>
      <c r="H847" t="s">
        <v>69</v>
      </c>
      <c r="I847" t="s">
        <v>1716</v>
      </c>
      <c r="J847" t="s">
        <v>28</v>
      </c>
      <c r="K847" t="s">
        <v>55</v>
      </c>
      <c r="L847" t="s">
        <v>86</v>
      </c>
      <c r="M847" t="s">
        <v>1717</v>
      </c>
      <c r="N847">
        <v>93727</v>
      </c>
      <c r="O847" s="1">
        <v>42081</v>
      </c>
      <c r="P847" s="1">
        <v>42083</v>
      </c>
      <c r="Q847" s="5">
        <f t="shared" si="26"/>
        <v>2</v>
      </c>
      <c r="R847">
        <v>0.05</v>
      </c>
      <c r="S847">
        <v>2.88</v>
      </c>
      <c r="T847">
        <v>0.5</v>
      </c>
      <c r="U847">
        <v>3</v>
      </c>
      <c r="V847">
        <f t="shared" si="27"/>
        <v>9.09</v>
      </c>
      <c r="W847">
        <v>91062</v>
      </c>
      <c r="X847" t="s">
        <v>3009</v>
      </c>
    </row>
    <row r="848" spans="1:24" x14ac:dyDescent="0.35">
      <c r="A848">
        <v>383</v>
      </c>
      <c r="B848" t="s">
        <v>1718</v>
      </c>
      <c r="C848" t="s">
        <v>21</v>
      </c>
      <c r="D848" t="s">
        <v>34</v>
      </c>
      <c r="E848" t="s">
        <v>90</v>
      </c>
      <c r="F848" t="s">
        <v>44</v>
      </c>
      <c r="G848" t="s">
        <v>68</v>
      </c>
      <c r="H848" t="s">
        <v>69</v>
      </c>
      <c r="I848" t="s">
        <v>1719</v>
      </c>
      <c r="J848" t="s">
        <v>28</v>
      </c>
      <c r="K848" t="s">
        <v>107</v>
      </c>
      <c r="L848" t="s">
        <v>316</v>
      </c>
      <c r="M848" t="s">
        <v>1720</v>
      </c>
      <c r="N848">
        <v>19026</v>
      </c>
      <c r="O848" s="1">
        <v>42082</v>
      </c>
      <c r="P848" s="1">
        <v>42082</v>
      </c>
      <c r="Q848" s="5">
        <f t="shared" si="26"/>
        <v>0</v>
      </c>
      <c r="R848">
        <v>0.06</v>
      </c>
      <c r="S848">
        <v>5.34</v>
      </c>
      <c r="T848">
        <v>5.63</v>
      </c>
      <c r="U848">
        <v>7</v>
      </c>
      <c r="V848">
        <f t="shared" si="27"/>
        <v>42.949999999999996</v>
      </c>
      <c r="W848">
        <v>88928</v>
      </c>
      <c r="X848" t="s">
        <v>3010</v>
      </c>
    </row>
    <row r="849" spans="1:24" x14ac:dyDescent="0.35">
      <c r="A849">
        <v>383</v>
      </c>
      <c r="B849" t="s">
        <v>1718</v>
      </c>
      <c r="C849" t="s">
        <v>21</v>
      </c>
      <c r="D849" t="s">
        <v>83</v>
      </c>
      <c r="E849" t="s">
        <v>90</v>
      </c>
      <c r="F849" t="s">
        <v>36</v>
      </c>
      <c r="G849" t="s">
        <v>131</v>
      </c>
      <c r="H849" t="s">
        <v>69</v>
      </c>
      <c r="I849" t="s">
        <v>1721</v>
      </c>
      <c r="J849" t="s">
        <v>28</v>
      </c>
      <c r="K849" t="s">
        <v>107</v>
      </c>
      <c r="L849" t="s">
        <v>316</v>
      </c>
      <c r="M849" t="s">
        <v>1720</v>
      </c>
      <c r="N849">
        <v>19026</v>
      </c>
      <c r="O849" s="1">
        <v>42082</v>
      </c>
      <c r="P849" s="1">
        <v>42084</v>
      </c>
      <c r="Q849" s="5">
        <f t="shared" si="26"/>
        <v>2</v>
      </c>
      <c r="R849">
        <v>7.0000000000000007E-2</v>
      </c>
      <c r="S849">
        <v>65.989999999999995</v>
      </c>
      <c r="T849">
        <v>5.26</v>
      </c>
      <c r="U849">
        <v>5</v>
      </c>
      <c r="V849">
        <f t="shared" si="27"/>
        <v>335.14</v>
      </c>
      <c r="W849">
        <v>88928</v>
      </c>
      <c r="X849" t="s">
        <v>3010</v>
      </c>
    </row>
    <row r="850" spans="1:24" x14ac:dyDescent="0.35">
      <c r="A850">
        <v>770</v>
      </c>
      <c r="B850" t="s">
        <v>1722</v>
      </c>
      <c r="C850" t="s">
        <v>21</v>
      </c>
      <c r="D850" t="s">
        <v>34</v>
      </c>
      <c r="E850" t="s">
        <v>23</v>
      </c>
      <c r="F850" t="s">
        <v>36</v>
      </c>
      <c r="G850" t="s">
        <v>37</v>
      </c>
      <c r="H850" t="s">
        <v>69</v>
      </c>
      <c r="I850" t="s">
        <v>670</v>
      </c>
      <c r="J850" t="s">
        <v>28</v>
      </c>
      <c r="K850" t="s">
        <v>55</v>
      </c>
      <c r="L850" t="s">
        <v>135</v>
      </c>
      <c r="M850" t="s">
        <v>1110</v>
      </c>
      <c r="N850">
        <v>97062</v>
      </c>
      <c r="O850" s="1">
        <v>42082</v>
      </c>
      <c r="P850" s="1">
        <v>42082</v>
      </c>
      <c r="Q850" s="5">
        <f t="shared" si="26"/>
        <v>0</v>
      </c>
      <c r="R850">
        <v>0.08</v>
      </c>
      <c r="S850">
        <v>30.73</v>
      </c>
      <c r="T850">
        <v>4</v>
      </c>
      <c r="U850">
        <v>14</v>
      </c>
      <c r="V850">
        <f t="shared" si="27"/>
        <v>434.14000000000004</v>
      </c>
      <c r="W850">
        <v>88667</v>
      </c>
      <c r="X850" t="s">
        <v>3009</v>
      </c>
    </row>
    <row r="851" spans="1:24" x14ac:dyDescent="0.35">
      <c r="A851">
        <v>771</v>
      </c>
      <c r="B851" t="s">
        <v>1723</v>
      </c>
      <c r="C851" t="s">
        <v>21</v>
      </c>
      <c r="D851" t="s">
        <v>34</v>
      </c>
      <c r="E851" t="s">
        <v>23</v>
      </c>
      <c r="F851" t="s">
        <v>44</v>
      </c>
      <c r="G851" t="s">
        <v>91</v>
      </c>
      <c r="H851" t="s">
        <v>69</v>
      </c>
      <c r="I851" t="s">
        <v>330</v>
      </c>
      <c r="J851" t="s">
        <v>28</v>
      </c>
      <c r="K851" t="s">
        <v>55</v>
      </c>
      <c r="L851" t="s">
        <v>135</v>
      </c>
      <c r="M851" t="s">
        <v>1724</v>
      </c>
      <c r="N851">
        <v>97068</v>
      </c>
      <c r="O851" s="1">
        <v>42082</v>
      </c>
      <c r="P851" s="1">
        <v>42084</v>
      </c>
      <c r="Q851" s="5">
        <f t="shared" si="26"/>
        <v>2</v>
      </c>
      <c r="R851">
        <v>0.05</v>
      </c>
      <c r="S851">
        <v>14.56</v>
      </c>
      <c r="T851">
        <v>3.5</v>
      </c>
      <c r="U851">
        <v>3</v>
      </c>
      <c r="V851">
        <f t="shared" si="27"/>
        <v>47.13</v>
      </c>
      <c r="W851">
        <v>88667</v>
      </c>
      <c r="X851" t="s">
        <v>3009</v>
      </c>
    </row>
    <row r="852" spans="1:24" x14ac:dyDescent="0.35">
      <c r="A852">
        <v>771</v>
      </c>
      <c r="B852" t="s">
        <v>1723</v>
      </c>
      <c r="C852" t="s">
        <v>21</v>
      </c>
      <c r="D852" t="s">
        <v>34</v>
      </c>
      <c r="E852" t="s">
        <v>23</v>
      </c>
      <c r="F852" t="s">
        <v>36</v>
      </c>
      <c r="G852" t="s">
        <v>59</v>
      </c>
      <c r="H852" t="s">
        <v>60</v>
      </c>
      <c r="I852" t="s">
        <v>1725</v>
      </c>
      <c r="J852" t="s">
        <v>28</v>
      </c>
      <c r="K852" t="s">
        <v>55</v>
      </c>
      <c r="L852" t="s">
        <v>135</v>
      </c>
      <c r="M852" t="s">
        <v>1724</v>
      </c>
      <c r="N852">
        <v>97068</v>
      </c>
      <c r="O852" s="1">
        <v>42082</v>
      </c>
      <c r="P852" s="1">
        <v>42084</v>
      </c>
      <c r="Q852" s="5">
        <f t="shared" si="26"/>
        <v>2</v>
      </c>
      <c r="R852">
        <v>0</v>
      </c>
      <c r="S852">
        <v>299.99</v>
      </c>
      <c r="T852">
        <v>11.64</v>
      </c>
      <c r="U852">
        <v>5</v>
      </c>
      <c r="V852">
        <f t="shared" si="27"/>
        <v>1511.5900000000001</v>
      </c>
      <c r="W852">
        <v>88667</v>
      </c>
      <c r="X852" t="s">
        <v>3009</v>
      </c>
    </row>
    <row r="853" spans="1:24" x14ac:dyDescent="0.35">
      <c r="A853">
        <v>2502</v>
      </c>
      <c r="B853" t="s">
        <v>1726</v>
      </c>
      <c r="C853" t="s">
        <v>33</v>
      </c>
      <c r="D853" t="s">
        <v>34</v>
      </c>
      <c r="E853" t="s">
        <v>67</v>
      </c>
      <c r="F853" t="s">
        <v>44</v>
      </c>
      <c r="G853" t="s">
        <v>68</v>
      </c>
      <c r="H853" t="s">
        <v>69</v>
      </c>
      <c r="I853" t="s">
        <v>1727</v>
      </c>
      <c r="J853" t="s">
        <v>28</v>
      </c>
      <c r="K853" t="s">
        <v>48</v>
      </c>
      <c r="L853" t="s">
        <v>49</v>
      </c>
      <c r="M853" t="s">
        <v>1728</v>
      </c>
      <c r="N853">
        <v>46321</v>
      </c>
      <c r="O853" s="1">
        <v>42082</v>
      </c>
      <c r="P853" s="1">
        <v>42082</v>
      </c>
      <c r="Q853" s="5">
        <f t="shared" si="26"/>
        <v>0</v>
      </c>
      <c r="R853">
        <v>0.1</v>
      </c>
      <c r="S853">
        <v>24.92</v>
      </c>
      <c r="T853">
        <v>12.98</v>
      </c>
      <c r="U853">
        <v>3</v>
      </c>
      <c r="V853">
        <f t="shared" si="27"/>
        <v>87.640000000000015</v>
      </c>
      <c r="W853">
        <v>91310</v>
      </c>
      <c r="X853" t="s">
        <v>3008</v>
      </c>
    </row>
    <row r="854" spans="1:24" x14ac:dyDescent="0.35">
      <c r="A854">
        <v>2502</v>
      </c>
      <c r="B854" t="s">
        <v>1726</v>
      </c>
      <c r="C854" t="s">
        <v>33</v>
      </c>
      <c r="D854" t="s">
        <v>83</v>
      </c>
      <c r="E854" t="s">
        <v>67</v>
      </c>
      <c r="F854" t="s">
        <v>44</v>
      </c>
      <c r="G854" t="s">
        <v>84</v>
      </c>
      <c r="H854" t="s">
        <v>69</v>
      </c>
      <c r="I854" t="s">
        <v>1729</v>
      </c>
      <c r="J854" t="s">
        <v>28</v>
      </c>
      <c r="K854" t="s">
        <v>48</v>
      </c>
      <c r="L854" t="s">
        <v>49</v>
      </c>
      <c r="M854" t="s">
        <v>1728</v>
      </c>
      <c r="N854">
        <v>46321</v>
      </c>
      <c r="O854" s="1">
        <v>42082</v>
      </c>
      <c r="P854" s="1">
        <v>42083</v>
      </c>
      <c r="Q854" s="5">
        <f t="shared" si="26"/>
        <v>1</v>
      </c>
      <c r="R854">
        <v>0</v>
      </c>
      <c r="S854">
        <v>12.28</v>
      </c>
      <c r="T854">
        <v>6.35</v>
      </c>
      <c r="U854">
        <v>7</v>
      </c>
      <c r="V854">
        <f t="shared" si="27"/>
        <v>92.309999999999988</v>
      </c>
      <c r="W854">
        <v>91310</v>
      </c>
      <c r="X854" t="s">
        <v>3008</v>
      </c>
    </row>
    <row r="855" spans="1:24" x14ac:dyDescent="0.35">
      <c r="A855">
        <v>2621</v>
      </c>
      <c r="B855" t="s">
        <v>1730</v>
      </c>
      <c r="C855" t="s">
        <v>33</v>
      </c>
      <c r="D855" t="s">
        <v>83</v>
      </c>
      <c r="E855" t="s">
        <v>90</v>
      </c>
      <c r="F855" t="s">
        <v>44</v>
      </c>
      <c r="G855" t="s">
        <v>45</v>
      </c>
      <c r="H855" t="s">
        <v>38</v>
      </c>
      <c r="I855" t="s">
        <v>1731</v>
      </c>
      <c r="J855" t="s">
        <v>28</v>
      </c>
      <c r="K855" t="s">
        <v>29</v>
      </c>
      <c r="L855" t="s">
        <v>396</v>
      </c>
      <c r="M855" t="s">
        <v>1732</v>
      </c>
      <c r="N855">
        <v>37027</v>
      </c>
      <c r="O855" s="1">
        <v>42082</v>
      </c>
      <c r="P855" s="1">
        <v>42083</v>
      </c>
      <c r="Q855" s="5">
        <f t="shared" si="26"/>
        <v>1</v>
      </c>
      <c r="R855">
        <v>0.03</v>
      </c>
      <c r="S855">
        <v>40.97</v>
      </c>
      <c r="T855">
        <v>8.99</v>
      </c>
      <c r="U855">
        <v>5</v>
      </c>
      <c r="V855">
        <f t="shared" si="27"/>
        <v>213.81</v>
      </c>
      <c r="W855">
        <v>88016</v>
      </c>
      <c r="X855" t="s">
        <v>3007</v>
      </c>
    </row>
    <row r="856" spans="1:24" x14ac:dyDescent="0.35">
      <c r="A856">
        <v>2840</v>
      </c>
      <c r="B856" t="s">
        <v>1733</v>
      </c>
      <c r="C856" t="s">
        <v>33</v>
      </c>
      <c r="D856" t="s">
        <v>34</v>
      </c>
      <c r="E856" t="s">
        <v>90</v>
      </c>
      <c r="F856" t="s">
        <v>44</v>
      </c>
      <c r="G856" t="s">
        <v>45</v>
      </c>
      <c r="H856" t="s">
        <v>38</v>
      </c>
      <c r="I856" t="s">
        <v>1734</v>
      </c>
      <c r="J856" t="s">
        <v>28</v>
      </c>
      <c r="K856" t="s">
        <v>29</v>
      </c>
      <c r="L856" t="s">
        <v>119</v>
      </c>
      <c r="M856" t="s">
        <v>1735</v>
      </c>
      <c r="N856">
        <v>33161</v>
      </c>
      <c r="O856" s="1">
        <v>42082</v>
      </c>
      <c r="P856" s="1">
        <v>42083</v>
      </c>
      <c r="Q856" s="5">
        <f t="shared" si="26"/>
        <v>1</v>
      </c>
      <c r="R856">
        <v>0</v>
      </c>
      <c r="S856">
        <v>21.98</v>
      </c>
      <c r="T856">
        <v>2.87</v>
      </c>
      <c r="U856">
        <v>16</v>
      </c>
      <c r="V856">
        <f t="shared" si="27"/>
        <v>354.55</v>
      </c>
      <c r="W856">
        <v>87884</v>
      </c>
      <c r="X856" t="s">
        <v>3007</v>
      </c>
    </row>
    <row r="857" spans="1:24" x14ac:dyDescent="0.35">
      <c r="A857">
        <v>2882</v>
      </c>
      <c r="B857" t="s">
        <v>667</v>
      </c>
      <c r="C857" t="s">
        <v>33</v>
      </c>
      <c r="D857" t="s">
        <v>34</v>
      </c>
      <c r="E857" t="s">
        <v>35</v>
      </c>
      <c r="F857" t="s">
        <v>36</v>
      </c>
      <c r="G857" t="s">
        <v>131</v>
      </c>
      <c r="H857" t="s">
        <v>140</v>
      </c>
      <c r="I857" t="s">
        <v>1025</v>
      </c>
      <c r="J857" t="s">
        <v>28</v>
      </c>
      <c r="K857" t="s">
        <v>29</v>
      </c>
      <c r="L857" t="s">
        <v>93</v>
      </c>
      <c r="M857" t="s">
        <v>669</v>
      </c>
      <c r="N857">
        <v>28206</v>
      </c>
      <c r="O857" s="1">
        <v>42082</v>
      </c>
      <c r="P857" s="1">
        <v>42082</v>
      </c>
      <c r="Q857" s="5">
        <f t="shared" si="26"/>
        <v>0</v>
      </c>
      <c r="R857">
        <v>7.0000000000000007E-2</v>
      </c>
      <c r="S857">
        <v>28.99</v>
      </c>
      <c r="T857">
        <v>8.59</v>
      </c>
      <c r="U857">
        <v>39</v>
      </c>
      <c r="V857">
        <f t="shared" si="27"/>
        <v>1139.1299999999999</v>
      </c>
      <c r="W857">
        <v>16676</v>
      </c>
      <c r="X857" t="s">
        <v>3007</v>
      </c>
    </row>
    <row r="858" spans="1:24" x14ac:dyDescent="0.35">
      <c r="A858">
        <v>2884</v>
      </c>
      <c r="B858" t="s">
        <v>1736</v>
      </c>
      <c r="C858" t="s">
        <v>33</v>
      </c>
      <c r="D858" t="s">
        <v>34</v>
      </c>
      <c r="E858" t="s">
        <v>35</v>
      </c>
      <c r="F858" t="s">
        <v>36</v>
      </c>
      <c r="G858" t="s">
        <v>131</v>
      </c>
      <c r="H858" t="s">
        <v>140</v>
      </c>
      <c r="I858" t="s">
        <v>1025</v>
      </c>
      <c r="J858" t="s">
        <v>28</v>
      </c>
      <c r="K858" t="s">
        <v>107</v>
      </c>
      <c r="L858" t="s">
        <v>313</v>
      </c>
      <c r="M858" t="s">
        <v>1737</v>
      </c>
      <c r="N858">
        <v>44039</v>
      </c>
      <c r="O858" s="1">
        <v>42082</v>
      </c>
      <c r="P858" s="1">
        <v>42082</v>
      </c>
      <c r="Q858" s="5">
        <f t="shared" si="26"/>
        <v>0</v>
      </c>
      <c r="R858">
        <v>7.0000000000000007E-2</v>
      </c>
      <c r="S858">
        <v>28.99</v>
      </c>
      <c r="T858">
        <v>8.59</v>
      </c>
      <c r="U858">
        <v>10</v>
      </c>
      <c r="V858">
        <f t="shared" si="27"/>
        <v>298.41999999999996</v>
      </c>
      <c r="W858">
        <v>87631</v>
      </c>
      <c r="X858" t="s">
        <v>3010</v>
      </c>
    </row>
    <row r="859" spans="1:24" x14ac:dyDescent="0.35">
      <c r="A859">
        <v>3222</v>
      </c>
      <c r="B859" t="s">
        <v>1738</v>
      </c>
      <c r="C859" t="s">
        <v>33</v>
      </c>
      <c r="D859" t="s">
        <v>83</v>
      </c>
      <c r="E859" t="s">
        <v>90</v>
      </c>
      <c r="F859" t="s">
        <v>36</v>
      </c>
      <c r="G859" t="s">
        <v>37</v>
      </c>
      <c r="H859" t="s">
        <v>38</v>
      </c>
      <c r="I859" t="s">
        <v>1253</v>
      </c>
      <c r="J859" t="s">
        <v>28</v>
      </c>
      <c r="K859" t="s">
        <v>29</v>
      </c>
      <c r="L859" t="s">
        <v>119</v>
      </c>
      <c r="M859" t="s">
        <v>1739</v>
      </c>
      <c r="N859">
        <v>32303</v>
      </c>
      <c r="O859" s="1">
        <v>42082</v>
      </c>
      <c r="P859" s="1">
        <v>42082</v>
      </c>
      <c r="Q859" s="5">
        <f t="shared" si="26"/>
        <v>0</v>
      </c>
      <c r="R859">
        <v>0.04</v>
      </c>
      <c r="S859">
        <v>39.479999999999997</v>
      </c>
      <c r="T859">
        <v>1.99</v>
      </c>
      <c r="U859">
        <v>8</v>
      </c>
      <c r="V859">
        <f t="shared" si="27"/>
        <v>317.78999999999996</v>
      </c>
      <c r="W859">
        <v>90814</v>
      </c>
      <c r="X859" t="s">
        <v>3007</v>
      </c>
    </row>
    <row r="860" spans="1:24" x14ac:dyDescent="0.35">
      <c r="A860">
        <v>3222</v>
      </c>
      <c r="B860" t="s">
        <v>1738</v>
      </c>
      <c r="C860" t="s">
        <v>33</v>
      </c>
      <c r="D860" t="s">
        <v>34</v>
      </c>
      <c r="E860" t="s">
        <v>90</v>
      </c>
      <c r="F860" t="s">
        <v>36</v>
      </c>
      <c r="G860" t="s">
        <v>37</v>
      </c>
      <c r="H860" t="s">
        <v>38</v>
      </c>
      <c r="I860" t="s">
        <v>1694</v>
      </c>
      <c r="J860" t="s">
        <v>28</v>
      </c>
      <c r="K860" t="s">
        <v>29</v>
      </c>
      <c r="L860" t="s">
        <v>119</v>
      </c>
      <c r="M860" t="s">
        <v>1739</v>
      </c>
      <c r="N860">
        <v>32303</v>
      </c>
      <c r="O860" s="1">
        <v>42082</v>
      </c>
      <c r="P860" s="1">
        <v>42083</v>
      </c>
      <c r="Q860" s="5">
        <f t="shared" si="26"/>
        <v>1</v>
      </c>
      <c r="R860">
        <v>0</v>
      </c>
      <c r="S860">
        <v>8.1199999999999992</v>
      </c>
      <c r="T860">
        <v>2.83</v>
      </c>
      <c r="U860">
        <v>17</v>
      </c>
      <c r="V860">
        <f t="shared" si="27"/>
        <v>140.87</v>
      </c>
      <c r="W860">
        <v>90814</v>
      </c>
      <c r="X860" t="s">
        <v>3007</v>
      </c>
    </row>
    <row r="861" spans="1:24" x14ac:dyDescent="0.35">
      <c r="A861">
        <v>1852</v>
      </c>
      <c r="B861" t="s">
        <v>1740</v>
      </c>
      <c r="C861" t="s">
        <v>66</v>
      </c>
      <c r="D861" t="s">
        <v>83</v>
      </c>
      <c r="E861" t="s">
        <v>67</v>
      </c>
      <c r="F861" t="s">
        <v>44</v>
      </c>
      <c r="G861" t="s">
        <v>84</v>
      </c>
      <c r="H861" t="s">
        <v>69</v>
      </c>
      <c r="I861" t="s">
        <v>1741</v>
      </c>
      <c r="J861" t="s">
        <v>28</v>
      </c>
      <c r="K861" t="s">
        <v>55</v>
      </c>
      <c r="L861" t="s">
        <v>86</v>
      </c>
      <c r="M861" t="s">
        <v>1742</v>
      </c>
      <c r="N861">
        <v>92008</v>
      </c>
      <c r="O861" s="1">
        <v>42082</v>
      </c>
      <c r="P861" s="1">
        <v>42084</v>
      </c>
      <c r="Q861" s="5">
        <f t="shared" si="26"/>
        <v>2</v>
      </c>
      <c r="R861">
        <v>0.06</v>
      </c>
      <c r="S861">
        <v>6.48</v>
      </c>
      <c r="T861">
        <v>5.14</v>
      </c>
      <c r="U861">
        <v>10</v>
      </c>
      <c r="V861">
        <f t="shared" si="27"/>
        <v>69.88000000000001</v>
      </c>
      <c r="W861">
        <v>86847</v>
      </c>
      <c r="X861" t="s">
        <v>3009</v>
      </c>
    </row>
    <row r="862" spans="1:24" x14ac:dyDescent="0.35">
      <c r="A862">
        <v>1854</v>
      </c>
      <c r="B862" t="s">
        <v>1743</v>
      </c>
      <c r="C862" t="s">
        <v>66</v>
      </c>
      <c r="D862" t="s">
        <v>34</v>
      </c>
      <c r="E862" t="s">
        <v>67</v>
      </c>
      <c r="F862" t="s">
        <v>36</v>
      </c>
      <c r="G862" t="s">
        <v>37</v>
      </c>
      <c r="H862" t="s">
        <v>69</v>
      </c>
      <c r="I862" t="s">
        <v>670</v>
      </c>
      <c r="J862" t="s">
        <v>28</v>
      </c>
      <c r="K862" t="s">
        <v>107</v>
      </c>
      <c r="L862" t="s">
        <v>244</v>
      </c>
      <c r="M862" t="s">
        <v>1744</v>
      </c>
      <c r="N862">
        <v>6478</v>
      </c>
      <c r="O862" s="1">
        <v>42082</v>
      </c>
      <c r="P862" s="1">
        <v>42085</v>
      </c>
      <c r="Q862" s="5">
        <f t="shared" si="26"/>
        <v>3</v>
      </c>
      <c r="R862">
        <v>0.02</v>
      </c>
      <c r="S862">
        <v>30.73</v>
      </c>
      <c r="T862">
        <v>4</v>
      </c>
      <c r="U862">
        <v>16</v>
      </c>
      <c r="V862">
        <f t="shared" si="27"/>
        <v>495.66</v>
      </c>
      <c r="W862">
        <v>86847</v>
      </c>
      <c r="X862" t="s">
        <v>3010</v>
      </c>
    </row>
    <row r="863" spans="1:24" x14ac:dyDescent="0.35">
      <c r="A863">
        <v>2639</v>
      </c>
      <c r="B863" t="s">
        <v>1745</v>
      </c>
      <c r="C863" t="s">
        <v>66</v>
      </c>
      <c r="D863" t="s">
        <v>34</v>
      </c>
      <c r="E863" t="s">
        <v>35</v>
      </c>
      <c r="F863" t="s">
        <v>44</v>
      </c>
      <c r="G863" t="s">
        <v>148</v>
      </c>
      <c r="H863" t="s">
        <v>69</v>
      </c>
      <c r="I863" t="s">
        <v>1099</v>
      </c>
      <c r="J863" t="s">
        <v>28</v>
      </c>
      <c r="K863" t="s">
        <v>55</v>
      </c>
      <c r="L863" t="s">
        <v>636</v>
      </c>
      <c r="M863" t="s">
        <v>191</v>
      </c>
      <c r="N863">
        <v>88201</v>
      </c>
      <c r="O863" s="1">
        <v>42082</v>
      </c>
      <c r="P863" s="1">
        <v>42082</v>
      </c>
      <c r="Q863" s="5">
        <f t="shared" si="26"/>
        <v>0</v>
      </c>
      <c r="R863">
        <v>0.05</v>
      </c>
      <c r="S863">
        <v>4.9800000000000004</v>
      </c>
      <c r="T863">
        <v>0.49</v>
      </c>
      <c r="U863">
        <v>3</v>
      </c>
      <c r="V863">
        <f t="shared" si="27"/>
        <v>15.38</v>
      </c>
      <c r="W863">
        <v>90952</v>
      </c>
      <c r="X863" t="s">
        <v>3009</v>
      </c>
    </row>
    <row r="864" spans="1:24" x14ac:dyDescent="0.35">
      <c r="A864">
        <v>3105</v>
      </c>
      <c r="B864" t="s">
        <v>1746</v>
      </c>
      <c r="C864" t="s">
        <v>21</v>
      </c>
      <c r="D864" t="s">
        <v>34</v>
      </c>
      <c r="E864" t="s">
        <v>67</v>
      </c>
      <c r="F864" t="s">
        <v>44</v>
      </c>
      <c r="G864" t="s">
        <v>148</v>
      </c>
      <c r="H864" t="s">
        <v>69</v>
      </c>
      <c r="I864" t="s">
        <v>654</v>
      </c>
      <c r="J864" t="s">
        <v>28</v>
      </c>
      <c r="K864" t="s">
        <v>29</v>
      </c>
      <c r="L864" t="s">
        <v>384</v>
      </c>
      <c r="M864" t="s">
        <v>945</v>
      </c>
      <c r="N864">
        <v>42071</v>
      </c>
      <c r="O864" s="1">
        <v>42083</v>
      </c>
      <c r="P864" s="1">
        <v>42084</v>
      </c>
      <c r="Q864" s="5">
        <f t="shared" si="26"/>
        <v>1</v>
      </c>
      <c r="R864">
        <v>0.04</v>
      </c>
      <c r="S864">
        <v>3.08</v>
      </c>
      <c r="T864">
        <v>0.99</v>
      </c>
      <c r="U864">
        <v>19</v>
      </c>
      <c r="V864">
        <f t="shared" si="27"/>
        <v>59.470000000000006</v>
      </c>
      <c r="W864">
        <v>86327</v>
      </c>
      <c r="X864" t="s">
        <v>3007</v>
      </c>
    </row>
    <row r="865" spans="1:24" x14ac:dyDescent="0.35">
      <c r="A865">
        <v>3105</v>
      </c>
      <c r="B865" t="s">
        <v>1746</v>
      </c>
      <c r="C865" t="s">
        <v>21</v>
      </c>
      <c r="D865" t="s">
        <v>34</v>
      </c>
      <c r="E865" t="s">
        <v>67</v>
      </c>
      <c r="F865" t="s">
        <v>44</v>
      </c>
      <c r="G865" t="s">
        <v>84</v>
      </c>
      <c r="H865" t="s">
        <v>69</v>
      </c>
      <c r="I865" t="s">
        <v>1747</v>
      </c>
      <c r="J865" t="s">
        <v>28</v>
      </c>
      <c r="K865" t="s">
        <v>29</v>
      </c>
      <c r="L865" t="s">
        <v>384</v>
      </c>
      <c r="M865" t="s">
        <v>945</v>
      </c>
      <c r="N865">
        <v>42071</v>
      </c>
      <c r="O865" s="1">
        <v>42083</v>
      </c>
      <c r="P865" s="1">
        <v>42084</v>
      </c>
      <c r="Q865" s="5">
        <f t="shared" si="26"/>
        <v>1</v>
      </c>
      <c r="R865">
        <v>0.02</v>
      </c>
      <c r="S865">
        <v>6.48</v>
      </c>
      <c r="T865">
        <v>5.9</v>
      </c>
      <c r="U865">
        <v>13</v>
      </c>
      <c r="V865">
        <f t="shared" si="27"/>
        <v>90.120000000000019</v>
      </c>
      <c r="W865">
        <v>86327</v>
      </c>
      <c r="X865" t="s">
        <v>3007</v>
      </c>
    </row>
    <row r="866" spans="1:24" x14ac:dyDescent="0.35">
      <c r="A866">
        <v>3105</v>
      </c>
      <c r="B866" t="s">
        <v>1746</v>
      </c>
      <c r="C866" t="s">
        <v>21</v>
      </c>
      <c r="D866" t="s">
        <v>34</v>
      </c>
      <c r="E866" t="s">
        <v>67</v>
      </c>
      <c r="F866" t="s">
        <v>36</v>
      </c>
      <c r="G866" t="s">
        <v>131</v>
      </c>
      <c r="H866" t="s">
        <v>69</v>
      </c>
      <c r="I866" t="s">
        <v>1422</v>
      </c>
      <c r="J866" t="s">
        <v>28</v>
      </c>
      <c r="K866" t="s">
        <v>29</v>
      </c>
      <c r="L866" t="s">
        <v>384</v>
      </c>
      <c r="M866" t="s">
        <v>945</v>
      </c>
      <c r="N866">
        <v>42071</v>
      </c>
      <c r="O866" s="1">
        <v>42083</v>
      </c>
      <c r="P866" s="1">
        <v>42085</v>
      </c>
      <c r="Q866" s="5">
        <f t="shared" si="26"/>
        <v>2</v>
      </c>
      <c r="R866">
        <v>0.04</v>
      </c>
      <c r="S866">
        <v>125.99</v>
      </c>
      <c r="T866">
        <v>4.2</v>
      </c>
      <c r="U866">
        <v>12</v>
      </c>
      <c r="V866">
        <f t="shared" si="27"/>
        <v>1516.04</v>
      </c>
      <c r="W866">
        <v>86327</v>
      </c>
      <c r="X866" t="s">
        <v>3007</v>
      </c>
    </row>
    <row r="867" spans="1:24" x14ac:dyDescent="0.35">
      <c r="A867">
        <v>3106</v>
      </c>
      <c r="B867" t="s">
        <v>1748</v>
      </c>
      <c r="C867" t="s">
        <v>21</v>
      </c>
      <c r="D867" t="s">
        <v>34</v>
      </c>
      <c r="E867" t="s">
        <v>67</v>
      </c>
      <c r="F867" t="s">
        <v>44</v>
      </c>
      <c r="G867" t="s">
        <v>148</v>
      </c>
      <c r="H867" t="s">
        <v>69</v>
      </c>
      <c r="I867" t="s">
        <v>654</v>
      </c>
      <c r="J867" t="s">
        <v>28</v>
      </c>
      <c r="K867" t="s">
        <v>48</v>
      </c>
      <c r="L867" t="s">
        <v>183</v>
      </c>
      <c r="M867" t="s">
        <v>1749</v>
      </c>
      <c r="N867">
        <v>77041</v>
      </c>
      <c r="O867" s="1">
        <v>42083</v>
      </c>
      <c r="P867" s="1">
        <v>42084</v>
      </c>
      <c r="Q867" s="5">
        <f t="shared" si="26"/>
        <v>1</v>
      </c>
      <c r="R867">
        <v>0.04</v>
      </c>
      <c r="S867">
        <v>3.08</v>
      </c>
      <c r="T867">
        <v>0.99</v>
      </c>
      <c r="U867">
        <v>75</v>
      </c>
      <c r="V867">
        <f t="shared" si="27"/>
        <v>231.95000000000002</v>
      </c>
      <c r="W867">
        <v>548</v>
      </c>
      <c r="X867" t="s">
        <v>3008</v>
      </c>
    </row>
    <row r="868" spans="1:24" x14ac:dyDescent="0.35">
      <c r="A868">
        <v>3106</v>
      </c>
      <c r="B868" t="s">
        <v>1748</v>
      </c>
      <c r="C868" t="s">
        <v>21</v>
      </c>
      <c r="D868" t="s">
        <v>34</v>
      </c>
      <c r="E868" t="s">
        <v>67</v>
      </c>
      <c r="F868" t="s">
        <v>44</v>
      </c>
      <c r="G868" t="s">
        <v>84</v>
      </c>
      <c r="H868" t="s">
        <v>69</v>
      </c>
      <c r="I868" t="s">
        <v>1747</v>
      </c>
      <c r="J868" t="s">
        <v>28</v>
      </c>
      <c r="K868" t="s">
        <v>48</v>
      </c>
      <c r="L868" t="s">
        <v>183</v>
      </c>
      <c r="M868" t="s">
        <v>1749</v>
      </c>
      <c r="N868">
        <v>77041</v>
      </c>
      <c r="O868" s="1">
        <v>42083</v>
      </c>
      <c r="P868" s="1">
        <v>42084</v>
      </c>
      <c r="Q868" s="5">
        <f t="shared" si="26"/>
        <v>1</v>
      </c>
      <c r="R868">
        <v>0.02</v>
      </c>
      <c r="S868">
        <v>6.48</v>
      </c>
      <c r="T868">
        <v>5.9</v>
      </c>
      <c r="U868">
        <v>53</v>
      </c>
      <c r="V868">
        <f t="shared" si="27"/>
        <v>349.32</v>
      </c>
      <c r="W868">
        <v>548</v>
      </c>
      <c r="X868" t="s">
        <v>3008</v>
      </c>
    </row>
    <row r="869" spans="1:24" x14ac:dyDescent="0.35">
      <c r="A869">
        <v>3106</v>
      </c>
      <c r="B869" t="s">
        <v>1748</v>
      </c>
      <c r="C869" t="s">
        <v>21</v>
      </c>
      <c r="D869" t="s">
        <v>34</v>
      </c>
      <c r="E869" t="s">
        <v>67</v>
      </c>
      <c r="F869" t="s">
        <v>36</v>
      </c>
      <c r="G869" t="s">
        <v>131</v>
      </c>
      <c r="H869" t="s">
        <v>69</v>
      </c>
      <c r="I869" t="s">
        <v>1422</v>
      </c>
      <c r="J869" t="s">
        <v>28</v>
      </c>
      <c r="K869" t="s">
        <v>48</v>
      </c>
      <c r="L869" t="s">
        <v>183</v>
      </c>
      <c r="M869" t="s">
        <v>1749</v>
      </c>
      <c r="N869">
        <v>77041</v>
      </c>
      <c r="O869" s="1">
        <v>42083</v>
      </c>
      <c r="P869" s="1">
        <v>42085</v>
      </c>
      <c r="Q869" s="5">
        <f t="shared" si="26"/>
        <v>2</v>
      </c>
      <c r="R869">
        <v>0.04</v>
      </c>
      <c r="S869">
        <v>125.99</v>
      </c>
      <c r="T869">
        <v>4.2</v>
      </c>
      <c r="U869">
        <v>47</v>
      </c>
      <c r="V869">
        <f t="shared" si="27"/>
        <v>5925.69</v>
      </c>
      <c r="W869">
        <v>548</v>
      </c>
      <c r="X869" t="s">
        <v>3008</v>
      </c>
    </row>
    <row r="870" spans="1:24" x14ac:dyDescent="0.35">
      <c r="A870">
        <v>637</v>
      </c>
      <c r="B870" t="s">
        <v>1750</v>
      </c>
      <c r="C870" t="s">
        <v>43</v>
      </c>
      <c r="D870" t="s">
        <v>22</v>
      </c>
      <c r="E870" t="s">
        <v>35</v>
      </c>
      <c r="F870" t="s">
        <v>24</v>
      </c>
      <c r="G870" t="s">
        <v>113</v>
      </c>
      <c r="H870" t="s">
        <v>26</v>
      </c>
      <c r="I870" t="s">
        <v>1751</v>
      </c>
      <c r="J870" t="s">
        <v>28</v>
      </c>
      <c r="K870" t="s">
        <v>55</v>
      </c>
      <c r="L870" t="s">
        <v>86</v>
      </c>
      <c r="M870" t="s">
        <v>1752</v>
      </c>
      <c r="N870">
        <v>95051</v>
      </c>
      <c r="O870" s="1">
        <v>42083</v>
      </c>
      <c r="P870" s="1">
        <v>42087</v>
      </c>
      <c r="Q870" s="5">
        <f t="shared" si="26"/>
        <v>4</v>
      </c>
      <c r="R870">
        <v>0.06</v>
      </c>
      <c r="S870">
        <v>160.97999999999999</v>
      </c>
      <c r="T870">
        <v>35.020000000000003</v>
      </c>
      <c r="U870">
        <v>8</v>
      </c>
      <c r="V870">
        <f t="shared" si="27"/>
        <v>1322.8</v>
      </c>
      <c r="W870">
        <v>87953</v>
      </c>
      <c r="X870" t="s">
        <v>3009</v>
      </c>
    </row>
    <row r="871" spans="1:24" x14ac:dyDescent="0.35">
      <c r="A871">
        <v>640</v>
      </c>
      <c r="B871" t="s">
        <v>1181</v>
      </c>
      <c r="C871" t="s">
        <v>43</v>
      </c>
      <c r="D871" t="s">
        <v>22</v>
      </c>
      <c r="E871" t="s">
        <v>35</v>
      </c>
      <c r="F871" t="s">
        <v>24</v>
      </c>
      <c r="G871" t="s">
        <v>113</v>
      </c>
      <c r="H871" t="s">
        <v>26</v>
      </c>
      <c r="I871" t="s">
        <v>1751</v>
      </c>
      <c r="J871" t="s">
        <v>28</v>
      </c>
      <c r="K871" t="s">
        <v>55</v>
      </c>
      <c r="L871" t="s">
        <v>62</v>
      </c>
      <c r="M871" t="s">
        <v>138</v>
      </c>
      <c r="N871">
        <v>98119</v>
      </c>
      <c r="O871" s="1">
        <v>42083</v>
      </c>
      <c r="P871" s="1">
        <v>42087</v>
      </c>
      <c r="Q871" s="5">
        <f t="shared" si="26"/>
        <v>4</v>
      </c>
      <c r="R871">
        <v>0.06</v>
      </c>
      <c r="S871">
        <v>160.97999999999999</v>
      </c>
      <c r="T871">
        <v>35.020000000000003</v>
      </c>
      <c r="U871">
        <v>30</v>
      </c>
      <c r="V871">
        <f t="shared" si="27"/>
        <v>4864.3599999999997</v>
      </c>
      <c r="W871">
        <v>11077</v>
      </c>
      <c r="X871" t="s">
        <v>3009</v>
      </c>
    </row>
    <row r="872" spans="1:24" x14ac:dyDescent="0.35">
      <c r="A872">
        <v>314</v>
      </c>
      <c r="B872" t="s">
        <v>1753</v>
      </c>
      <c r="C872" t="s">
        <v>112</v>
      </c>
      <c r="D872" t="s">
        <v>34</v>
      </c>
      <c r="E872" t="s">
        <v>90</v>
      </c>
      <c r="F872" t="s">
        <v>44</v>
      </c>
      <c r="G872" t="s">
        <v>564</v>
      </c>
      <c r="H872" t="s">
        <v>140</v>
      </c>
      <c r="I872" t="s">
        <v>1754</v>
      </c>
      <c r="J872" t="s">
        <v>28</v>
      </c>
      <c r="K872" t="s">
        <v>48</v>
      </c>
      <c r="L872" t="s">
        <v>99</v>
      </c>
      <c r="M872" t="s">
        <v>1755</v>
      </c>
      <c r="N872">
        <v>60130</v>
      </c>
      <c r="O872" s="1">
        <v>42083</v>
      </c>
      <c r="P872" s="1">
        <v>42085</v>
      </c>
      <c r="Q872" s="5">
        <f t="shared" si="26"/>
        <v>2</v>
      </c>
      <c r="R872">
        <v>0.04</v>
      </c>
      <c r="S872">
        <v>1637.53</v>
      </c>
      <c r="T872">
        <v>24.49</v>
      </c>
      <c r="U872">
        <v>2</v>
      </c>
      <c r="V872">
        <f t="shared" si="27"/>
        <v>3299.5099999999998</v>
      </c>
      <c r="W872">
        <v>89166</v>
      </c>
      <c r="X872" t="s">
        <v>3008</v>
      </c>
    </row>
    <row r="873" spans="1:24" x14ac:dyDescent="0.35">
      <c r="A873">
        <v>315</v>
      </c>
      <c r="B873" t="s">
        <v>1756</v>
      </c>
      <c r="C873" t="s">
        <v>112</v>
      </c>
      <c r="D873" t="s">
        <v>34</v>
      </c>
      <c r="E873" t="s">
        <v>90</v>
      </c>
      <c r="F873" t="s">
        <v>36</v>
      </c>
      <c r="G873" t="s">
        <v>37</v>
      </c>
      <c r="H873" t="s">
        <v>69</v>
      </c>
      <c r="I873" t="s">
        <v>1757</v>
      </c>
      <c r="J873" t="s">
        <v>28</v>
      </c>
      <c r="K873" t="s">
        <v>107</v>
      </c>
      <c r="L873" t="s">
        <v>399</v>
      </c>
      <c r="M873" t="s">
        <v>1758</v>
      </c>
      <c r="N873">
        <v>1007</v>
      </c>
      <c r="O873" s="1">
        <v>42083</v>
      </c>
      <c r="P873" s="1">
        <v>42083</v>
      </c>
      <c r="Q873" s="5">
        <f t="shared" si="26"/>
        <v>0</v>
      </c>
      <c r="R873">
        <v>0.01</v>
      </c>
      <c r="S873">
        <v>19.98</v>
      </c>
      <c r="T873">
        <v>4</v>
      </c>
      <c r="U873">
        <v>2</v>
      </c>
      <c r="V873">
        <f t="shared" si="27"/>
        <v>43.95</v>
      </c>
      <c r="W873">
        <v>89166</v>
      </c>
      <c r="X873" t="s">
        <v>3010</v>
      </c>
    </row>
    <row r="874" spans="1:24" x14ac:dyDescent="0.35">
      <c r="A874">
        <v>669</v>
      </c>
      <c r="B874" t="s">
        <v>1759</v>
      </c>
      <c r="C874" t="s">
        <v>112</v>
      </c>
      <c r="D874" t="s">
        <v>34</v>
      </c>
      <c r="E874" t="s">
        <v>67</v>
      </c>
      <c r="F874" t="s">
        <v>44</v>
      </c>
      <c r="G874" t="s">
        <v>148</v>
      </c>
      <c r="H874" t="s">
        <v>69</v>
      </c>
      <c r="I874" t="s">
        <v>725</v>
      </c>
      <c r="J874" t="s">
        <v>28</v>
      </c>
      <c r="K874" t="s">
        <v>48</v>
      </c>
      <c r="L874" t="s">
        <v>209</v>
      </c>
      <c r="M874" t="s">
        <v>1760</v>
      </c>
      <c r="N874">
        <v>52501</v>
      </c>
      <c r="O874" s="1">
        <v>42083</v>
      </c>
      <c r="P874" s="1">
        <v>42085</v>
      </c>
      <c r="Q874" s="5">
        <f t="shared" si="26"/>
        <v>2</v>
      </c>
      <c r="R874">
        <v>0.09</v>
      </c>
      <c r="S874">
        <v>2.89</v>
      </c>
      <c r="T874">
        <v>0.5</v>
      </c>
      <c r="U874">
        <v>22</v>
      </c>
      <c r="V874">
        <f t="shared" si="27"/>
        <v>63.990000000000009</v>
      </c>
      <c r="W874">
        <v>88475</v>
      </c>
      <c r="X874" t="s">
        <v>3008</v>
      </c>
    </row>
    <row r="875" spans="1:24" x14ac:dyDescent="0.35">
      <c r="A875">
        <v>669</v>
      </c>
      <c r="B875" t="s">
        <v>1759</v>
      </c>
      <c r="C875" t="s">
        <v>112</v>
      </c>
      <c r="D875" t="s">
        <v>34</v>
      </c>
      <c r="E875" t="s">
        <v>67</v>
      </c>
      <c r="F875" t="s">
        <v>44</v>
      </c>
      <c r="G875" t="s">
        <v>84</v>
      </c>
      <c r="H875" t="s">
        <v>69</v>
      </c>
      <c r="I875" t="s">
        <v>1761</v>
      </c>
      <c r="J875" t="s">
        <v>28</v>
      </c>
      <c r="K875" t="s">
        <v>48</v>
      </c>
      <c r="L875" t="s">
        <v>209</v>
      </c>
      <c r="M875" t="s">
        <v>1760</v>
      </c>
      <c r="N875">
        <v>52501</v>
      </c>
      <c r="O875" s="1">
        <v>42083</v>
      </c>
      <c r="P875" s="1">
        <v>42084</v>
      </c>
      <c r="Q875" s="5">
        <f t="shared" si="26"/>
        <v>1</v>
      </c>
      <c r="R875">
        <v>0.02</v>
      </c>
      <c r="S875">
        <v>48.91</v>
      </c>
      <c r="T875">
        <v>5.81</v>
      </c>
      <c r="U875">
        <v>2</v>
      </c>
      <c r="V875">
        <f t="shared" si="27"/>
        <v>103.61</v>
      </c>
      <c r="W875">
        <v>88475</v>
      </c>
      <c r="X875" t="s">
        <v>3008</v>
      </c>
    </row>
    <row r="876" spans="1:24" x14ac:dyDescent="0.35">
      <c r="A876">
        <v>1679</v>
      </c>
      <c r="B876" t="s">
        <v>1762</v>
      </c>
      <c r="C876" t="s">
        <v>112</v>
      </c>
      <c r="D876" t="s">
        <v>34</v>
      </c>
      <c r="E876" t="s">
        <v>35</v>
      </c>
      <c r="F876" t="s">
        <v>24</v>
      </c>
      <c r="G876" t="s">
        <v>122</v>
      </c>
      <c r="H876" t="s">
        <v>46</v>
      </c>
      <c r="I876" t="s">
        <v>1763</v>
      </c>
      <c r="J876" t="s">
        <v>28</v>
      </c>
      <c r="K876" t="s">
        <v>107</v>
      </c>
      <c r="L876" t="s">
        <v>313</v>
      </c>
      <c r="M876" t="s">
        <v>1764</v>
      </c>
      <c r="N876">
        <v>45324</v>
      </c>
      <c r="O876" s="1">
        <v>42083</v>
      </c>
      <c r="P876" s="1">
        <v>42084</v>
      </c>
      <c r="Q876" s="5">
        <f t="shared" si="26"/>
        <v>1</v>
      </c>
      <c r="R876">
        <v>7.0000000000000007E-2</v>
      </c>
      <c r="S876">
        <v>13.73</v>
      </c>
      <c r="T876">
        <v>6.85</v>
      </c>
      <c r="U876">
        <v>21</v>
      </c>
      <c r="V876">
        <f t="shared" si="27"/>
        <v>295.11</v>
      </c>
      <c r="W876">
        <v>86646</v>
      </c>
      <c r="X876" t="s">
        <v>3010</v>
      </c>
    </row>
    <row r="877" spans="1:24" x14ac:dyDescent="0.35">
      <c r="A877">
        <v>2794</v>
      </c>
      <c r="B877" t="s">
        <v>1765</v>
      </c>
      <c r="C877" t="s">
        <v>112</v>
      </c>
      <c r="D877" t="s">
        <v>34</v>
      </c>
      <c r="E877" t="s">
        <v>90</v>
      </c>
      <c r="F877" t="s">
        <v>44</v>
      </c>
      <c r="G877" t="s">
        <v>148</v>
      </c>
      <c r="H877" t="s">
        <v>69</v>
      </c>
      <c r="I877" t="s">
        <v>1565</v>
      </c>
      <c r="J877" t="s">
        <v>28</v>
      </c>
      <c r="K877" t="s">
        <v>48</v>
      </c>
      <c r="L877" t="s">
        <v>209</v>
      </c>
      <c r="M877" t="s">
        <v>1766</v>
      </c>
      <c r="N877">
        <v>50158</v>
      </c>
      <c r="O877" s="1">
        <v>42083</v>
      </c>
      <c r="P877" s="1">
        <v>42085</v>
      </c>
      <c r="Q877" s="5">
        <f t="shared" si="26"/>
        <v>2</v>
      </c>
      <c r="R877">
        <v>0.06</v>
      </c>
      <c r="S877">
        <v>2.61</v>
      </c>
      <c r="T877">
        <v>0.5</v>
      </c>
      <c r="U877">
        <v>2</v>
      </c>
      <c r="V877">
        <f t="shared" si="27"/>
        <v>5.66</v>
      </c>
      <c r="W877">
        <v>87554</v>
      </c>
      <c r="X877" t="s">
        <v>3008</v>
      </c>
    </row>
    <row r="878" spans="1:24" x14ac:dyDescent="0.35">
      <c r="A878">
        <v>3360</v>
      </c>
      <c r="B878" t="s">
        <v>1767</v>
      </c>
      <c r="C878" t="s">
        <v>66</v>
      </c>
      <c r="D878" t="s">
        <v>34</v>
      </c>
      <c r="E878" t="s">
        <v>67</v>
      </c>
      <c r="F878" t="s">
        <v>44</v>
      </c>
      <c r="G878" t="s">
        <v>84</v>
      </c>
      <c r="H878" t="s">
        <v>46</v>
      </c>
      <c r="I878" t="s">
        <v>85</v>
      </c>
      <c r="J878" t="s">
        <v>28</v>
      </c>
      <c r="K878" t="s">
        <v>48</v>
      </c>
      <c r="L878" t="s">
        <v>353</v>
      </c>
      <c r="M878" t="s">
        <v>1768</v>
      </c>
      <c r="N878">
        <v>53214</v>
      </c>
      <c r="O878" s="1">
        <v>42083</v>
      </c>
      <c r="P878" s="1">
        <v>42085</v>
      </c>
      <c r="Q878" s="5">
        <f t="shared" si="26"/>
        <v>2</v>
      </c>
      <c r="R878">
        <v>0.02</v>
      </c>
      <c r="S878">
        <v>9.11</v>
      </c>
      <c r="T878">
        <v>2.15</v>
      </c>
      <c r="U878">
        <v>3</v>
      </c>
      <c r="V878">
        <f t="shared" si="27"/>
        <v>29.459999999999997</v>
      </c>
      <c r="W878">
        <v>91435</v>
      </c>
      <c r="X878" t="s">
        <v>3008</v>
      </c>
    </row>
    <row r="879" spans="1:24" x14ac:dyDescent="0.35">
      <c r="A879">
        <v>3361</v>
      </c>
      <c r="B879" t="s">
        <v>806</v>
      </c>
      <c r="C879" t="s">
        <v>66</v>
      </c>
      <c r="D879" t="s">
        <v>34</v>
      </c>
      <c r="E879" t="s">
        <v>67</v>
      </c>
      <c r="F879" t="s">
        <v>24</v>
      </c>
      <c r="G879" t="s">
        <v>122</v>
      </c>
      <c r="H879" t="s">
        <v>38</v>
      </c>
      <c r="I879" t="s">
        <v>1769</v>
      </c>
      <c r="J879" t="s">
        <v>28</v>
      </c>
      <c r="K879" t="s">
        <v>48</v>
      </c>
      <c r="L879" t="s">
        <v>353</v>
      </c>
      <c r="M879" t="s">
        <v>808</v>
      </c>
      <c r="N879">
        <v>53095</v>
      </c>
      <c r="O879" s="1">
        <v>42083</v>
      </c>
      <c r="P879" s="1">
        <v>42085</v>
      </c>
      <c r="Q879" s="5">
        <f t="shared" si="26"/>
        <v>2</v>
      </c>
      <c r="R879">
        <v>0.06</v>
      </c>
      <c r="S879">
        <v>12.64</v>
      </c>
      <c r="T879">
        <v>4.9800000000000004</v>
      </c>
      <c r="U879">
        <v>8</v>
      </c>
      <c r="V879">
        <f t="shared" si="27"/>
        <v>106.04</v>
      </c>
      <c r="W879">
        <v>91435</v>
      </c>
      <c r="X879" t="s">
        <v>3008</v>
      </c>
    </row>
    <row r="880" spans="1:24" x14ac:dyDescent="0.35">
      <c r="A880">
        <v>691</v>
      </c>
      <c r="B880" t="s">
        <v>1770</v>
      </c>
      <c r="C880" t="s">
        <v>33</v>
      </c>
      <c r="D880" t="s">
        <v>34</v>
      </c>
      <c r="E880" t="s">
        <v>67</v>
      </c>
      <c r="F880" t="s">
        <v>44</v>
      </c>
      <c r="G880" t="s">
        <v>84</v>
      </c>
      <c r="H880" t="s">
        <v>69</v>
      </c>
      <c r="I880" t="s">
        <v>1771</v>
      </c>
      <c r="J880" t="s">
        <v>28</v>
      </c>
      <c r="K880" t="s">
        <v>55</v>
      </c>
      <c r="L880" t="s">
        <v>62</v>
      </c>
      <c r="M880" t="s">
        <v>1772</v>
      </c>
      <c r="N880">
        <v>98408</v>
      </c>
      <c r="O880" s="1">
        <v>42084</v>
      </c>
      <c r="P880" s="1">
        <v>42085</v>
      </c>
      <c r="Q880" s="5">
        <f t="shared" si="26"/>
        <v>1</v>
      </c>
      <c r="R880">
        <v>0.09</v>
      </c>
      <c r="S880">
        <v>6.48</v>
      </c>
      <c r="T880">
        <v>6.35</v>
      </c>
      <c r="U880">
        <v>8</v>
      </c>
      <c r="V880">
        <f t="shared" si="27"/>
        <v>58.1</v>
      </c>
      <c r="W880">
        <v>89915</v>
      </c>
      <c r="X880" t="s">
        <v>3009</v>
      </c>
    </row>
    <row r="881" spans="1:24" x14ac:dyDescent="0.35">
      <c r="A881">
        <v>1471</v>
      </c>
      <c r="B881" t="s">
        <v>1773</v>
      </c>
      <c r="C881" t="s">
        <v>33</v>
      </c>
      <c r="D881" t="s">
        <v>34</v>
      </c>
      <c r="E881" t="s">
        <v>67</v>
      </c>
      <c r="F881" t="s">
        <v>44</v>
      </c>
      <c r="G881" t="s">
        <v>68</v>
      </c>
      <c r="H881" t="s">
        <v>69</v>
      </c>
      <c r="I881" t="s">
        <v>863</v>
      </c>
      <c r="J881" t="s">
        <v>28</v>
      </c>
      <c r="K881" t="s">
        <v>107</v>
      </c>
      <c r="L881" t="s">
        <v>313</v>
      </c>
      <c r="M881" t="s">
        <v>1134</v>
      </c>
      <c r="N881">
        <v>43081</v>
      </c>
      <c r="O881" s="1">
        <v>42084</v>
      </c>
      <c r="P881" s="1">
        <v>42085</v>
      </c>
      <c r="Q881" s="5">
        <f t="shared" si="26"/>
        <v>1</v>
      </c>
      <c r="R881">
        <v>0.03</v>
      </c>
      <c r="S881">
        <v>420.98</v>
      </c>
      <c r="T881">
        <v>19.989999999999998</v>
      </c>
      <c r="U881">
        <v>10</v>
      </c>
      <c r="V881">
        <f t="shared" si="27"/>
        <v>4229.76</v>
      </c>
      <c r="W881">
        <v>87077</v>
      </c>
      <c r="X881" t="s">
        <v>3010</v>
      </c>
    </row>
    <row r="882" spans="1:24" x14ac:dyDescent="0.35">
      <c r="A882">
        <v>2601</v>
      </c>
      <c r="B882" t="s">
        <v>1774</v>
      </c>
      <c r="C882" t="s">
        <v>43</v>
      </c>
      <c r="D882" t="s">
        <v>34</v>
      </c>
      <c r="E882" t="s">
        <v>90</v>
      </c>
      <c r="F882" t="s">
        <v>44</v>
      </c>
      <c r="G882" t="s">
        <v>564</v>
      </c>
      <c r="H882" t="s">
        <v>38</v>
      </c>
      <c r="I882" t="s">
        <v>1775</v>
      </c>
      <c r="J882" t="s">
        <v>28</v>
      </c>
      <c r="K882" t="s">
        <v>107</v>
      </c>
      <c r="L882" t="s">
        <v>1352</v>
      </c>
      <c r="M882" t="s">
        <v>1776</v>
      </c>
      <c r="N882">
        <v>3054</v>
      </c>
      <c r="O882" s="1">
        <v>42084</v>
      </c>
      <c r="P882" s="1">
        <v>42089</v>
      </c>
      <c r="Q882" s="5">
        <f t="shared" si="26"/>
        <v>5</v>
      </c>
      <c r="R882">
        <v>0.05</v>
      </c>
      <c r="S882">
        <v>5.74</v>
      </c>
      <c r="T882">
        <v>5.3</v>
      </c>
      <c r="U882">
        <v>7</v>
      </c>
      <c r="V882">
        <f t="shared" si="27"/>
        <v>45.43</v>
      </c>
      <c r="W882">
        <v>87382</v>
      </c>
      <c r="X882" t="s">
        <v>3010</v>
      </c>
    </row>
    <row r="883" spans="1:24" x14ac:dyDescent="0.35">
      <c r="A883">
        <v>3275</v>
      </c>
      <c r="B883" t="s">
        <v>58</v>
      </c>
      <c r="C883" t="s">
        <v>43</v>
      </c>
      <c r="D883" t="s">
        <v>34</v>
      </c>
      <c r="E883" t="s">
        <v>67</v>
      </c>
      <c r="F883" t="s">
        <v>44</v>
      </c>
      <c r="G883" t="s">
        <v>74</v>
      </c>
      <c r="H883" t="s">
        <v>69</v>
      </c>
      <c r="I883" t="s">
        <v>1777</v>
      </c>
      <c r="J883" t="s">
        <v>28</v>
      </c>
      <c r="K883" t="s">
        <v>55</v>
      </c>
      <c r="L883" t="s">
        <v>62</v>
      </c>
      <c r="M883" t="s">
        <v>63</v>
      </c>
      <c r="N883">
        <v>98273</v>
      </c>
      <c r="O883" s="1">
        <v>42084</v>
      </c>
      <c r="P883" s="1">
        <v>42086</v>
      </c>
      <c r="Q883" s="5">
        <f t="shared" si="26"/>
        <v>2</v>
      </c>
      <c r="R883">
        <v>0.02</v>
      </c>
      <c r="S883">
        <v>13.48</v>
      </c>
      <c r="T883">
        <v>4.51</v>
      </c>
      <c r="U883">
        <v>9</v>
      </c>
      <c r="V883">
        <f t="shared" si="27"/>
        <v>125.81000000000002</v>
      </c>
      <c r="W883">
        <v>86233</v>
      </c>
      <c r="X883" t="s">
        <v>3009</v>
      </c>
    </row>
    <row r="884" spans="1:24" x14ac:dyDescent="0.35">
      <c r="A884">
        <v>247</v>
      </c>
      <c r="B884" t="s">
        <v>1331</v>
      </c>
      <c r="C884" t="s">
        <v>112</v>
      </c>
      <c r="D884" t="s">
        <v>34</v>
      </c>
      <c r="E884" t="s">
        <v>90</v>
      </c>
      <c r="F884" t="s">
        <v>44</v>
      </c>
      <c r="G884" t="s">
        <v>148</v>
      </c>
      <c r="H884" t="s">
        <v>69</v>
      </c>
      <c r="I884" t="s">
        <v>218</v>
      </c>
      <c r="J884" t="s">
        <v>28</v>
      </c>
      <c r="K884" t="s">
        <v>29</v>
      </c>
      <c r="L884" t="s">
        <v>396</v>
      </c>
      <c r="M884" t="s">
        <v>1332</v>
      </c>
      <c r="N884">
        <v>37804</v>
      </c>
      <c r="O884" s="1">
        <v>42084</v>
      </c>
      <c r="P884" s="1">
        <v>42086</v>
      </c>
      <c r="Q884" s="5">
        <f t="shared" si="26"/>
        <v>2</v>
      </c>
      <c r="R884">
        <v>0.09</v>
      </c>
      <c r="S884">
        <v>2.88</v>
      </c>
      <c r="T884">
        <v>0.99</v>
      </c>
      <c r="U884">
        <v>10</v>
      </c>
      <c r="V884">
        <f t="shared" si="27"/>
        <v>29.699999999999996</v>
      </c>
      <c r="W884">
        <v>89140</v>
      </c>
      <c r="X884" t="s">
        <v>3007</v>
      </c>
    </row>
    <row r="885" spans="1:24" x14ac:dyDescent="0.35">
      <c r="A885">
        <v>1185</v>
      </c>
      <c r="B885" t="s">
        <v>1778</v>
      </c>
      <c r="C885" t="s">
        <v>112</v>
      </c>
      <c r="D885" t="s">
        <v>34</v>
      </c>
      <c r="E885" t="s">
        <v>35</v>
      </c>
      <c r="F885" t="s">
        <v>36</v>
      </c>
      <c r="G885" t="s">
        <v>52</v>
      </c>
      <c r="H885" t="s">
        <v>60</v>
      </c>
      <c r="I885" t="s">
        <v>310</v>
      </c>
      <c r="J885" t="s">
        <v>28</v>
      </c>
      <c r="K885" t="s">
        <v>29</v>
      </c>
      <c r="L885" t="s">
        <v>160</v>
      </c>
      <c r="M885" t="s">
        <v>354</v>
      </c>
      <c r="N885">
        <v>35756</v>
      </c>
      <c r="O885" s="1">
        <v>42084</v>
      </c>
      <c r="P885" s="1">
        <v>42085</v>
      </c>
      <c r="Q885" s="5">
        <f t="shared" si="26"/>
        <v>1</v>
      </c>
      <c r="R885">
        <v>0</v>
      </c>
      <c r="S885">
        <v>6783.02</v>
      </c>
      <c r="T885">
        <v>24.49</v>
      </c>
      <c r="U885">
        <v>3</v>
      </c>
      <c r="V885">
        <f t="shared" si="27"/>
        <v>20373.550000000003</v>
      </c>
      <c r="W885">
        <v>85938</v>
      </c>
      <c r="X885" t="s">
        <v>3007</v>
      </c>
    </row>
    <row r="886" spans="1:24" x14ac:dyDescent="0.35">
      <c r="A886">
        <v>3258</v>
      </c>
      <c r="B886" t="s">
        <v>1779</v>
      </c>
      <c r="C886" t="s">
        <v>66</v>
      </c>
      <c r="D886" t="s">
        <v>34</v>
      </c>
      <c r="E886" t="s">
        <v>35</v>
      </c>
      <c r="F886" t="s">
        <v>36</v>
      </c>
      <c r="G886" t="s">
        <v>37</v>
      </c>
      <c r="H886" t="s">
        <v>69</v>
      </c>
      <c r="I886" t="s">
        <v>1780</v>
      </c>
      <c r="J886" t="s">
        <v>28</v>
      </c>
      <c r="K886" t="s">
        <v>55</v>
      </c>
      <c r="L886" t="s">
        <v>62</v>
      </c>
      <c r="M886" t="s">
        <v>1781</v>
      </c>
      <c r="N886">
        <v>98037</v>
      </c>
      <c r="O886" s="1">
        <v>42084</v>
      </c>
      <c r="P886" s="1">
        <v>42086</v>
      </c>
      <c r="Q886" s="5">
        <f t="shared" si="26"/>
        <v>2</v>
      </c>
      <c r="R886">
        <v>0.02</v>
      </c>
      <c r="S886">
        <v>55.94</v>
      </c>
      <c r="T886">
        <v>6.55</v>
      </c>
      <c r="U886">
        <v>11</v>
      </c>
      <c r="V886">
        <f t="shared" si="27"/>
        <v>621.86999999999989</v>
      </c>
      <c r="W886">
        <v>88824</v>
      </c>
      <c r="X886" t="s">
        <v>3009</v>
      </c>
    </row>
    <row r="887" spans="1:24" x14ac:dyDescent="0.35">
      <c r="A887">
        <v>87</v>
      </c>
      <c r="B887" t="s">
        <v>1782</v>
      </c>
      <c r="C887" t="s">
        <v>33</v>
      </c>
      <c r="D887" t="s">
        <v>34</v>
      </c>
      <c r="E887" t="s">
        <v>90</v>
      </c>
      <c r="F887" t="s">
        <v>44</v>
      </c>
      <c r="G887" t="s">
        <v>148</v>
      </c>
      <c r="H887" t="s">
        <v>69</v>
      </c>
      <c r="I887" t="s">
        <v>969</v>
      </c>
      <c r="J887" t="s">
        <v>28</v>
      </c>
      <c r="K887" t="s">
        <v>55</v>
      </c>
      <c r="L887" t="s">
        <v>86</v>
      </c>
      <c r="M887" t="s">
        <v>1783</v>
      </c>
      <c r="N887">
        <v>95687</v>
      </c>
      <c r="O887" s="1">
        <v>42085</v>
      </c>
      <c r="P887" s="1">
        <v>42086</v>
      </c>
      <c r="Q887" s="5">
        <f t="shared" si="26"/>
        <v>1</v>
      </c>
      <c r="R887">
        <v>0.09</v>
      </c>
      <c r="S887">
        <v>4.91</v>
      </c>
      <c r="T887">
        <v>0.5</v>
      </c>
      <c r="U887">
        <v>9</v>
      </c>
      <c r="V887">
        <f t="shared" si="27"/>
        <v>44.599999999999994</v>
      </c>
      <c r="W887">
        <v>90597</v>
      </c>
      <c r="X887" t="s">
        <v>3009</v>
      </c>
    </row>
    <row r="888" spans="1:24" x14ac:dyDescent="0.35">
      <c r="A888">
        <v>87</v>
      </c>
      <c r="B888" t="s">
        <v>1782</v>
      </c>
      <c r="C888" t="s">
        <v>33</v>
      </c>
      <c r="D888" t="s">
        <v>22</v>
      </c>
      <c r="E888" t="s">
        <v>90</v>
      </c>
      <c r="F888" t="s">
        <v>24</v>
      </c>
      <c r="G888" t="s">
        <v>25</v>
      </c>
      <c r="H888" t="s">
        <v>26</v>
      </c>
      <c r="I888" t="s">
        <v>1075</v>
      </c>
      <c r="J888" t="s">
        <v>28</v>
      </c>
      <c r="K888" t="s">
        <v>55</v>
      </c>
      <c r="L888" t="s">
        <v>86</v>
      </c>
      <c r="M888" t="s">
        <v>1783</v>
      </c>
      <c r="N888">
        <v>95687</v>
      </c>
      <c r="O888" s="1">
        <v>42085</v>
      </c>
      <c r="P888" s="1">
        <v>42088</v>
      </c>
      <c r="Q888" s="5">
        <f t="shared" si="26"/>
        <v>3</v>
      </c>
      <c r="R888">
        <v>0.01</v>
      </c>
      <c r="S888">
        <v>296.18</v>
      </c>
      <c r="T888">
        <v>54.12</v>
      </c>
      <c r="U888">
        <v>9</v>
      </c>
      <c r="V888">
        <f t="shared" si="27"/>
        <v>2719.7299999999996</v>
      </c>
      <c r="W888">
        <v>90597</v>
      </c>
      <c r="X888" t="s">
        <v>3009</v>
      </c>
    </row>
    <row r="889" spans="1:24" x14ac:dyDescent="0.35">
      <c r="A889">
        <v>2014</v>
      </c>
      <c r="B889" t="s">
        <v>1784</v>
      </c>
      <c r="C889" t="s">
        <v>33</v>
      </c>
      <c r="D889" t="s">
        <v>34</v>
      </c>
      <c r="E889" t="s">
        <v>67</v>
      </c>
      <c r="F889" t="s">
        <v>36</v>
      </c>
      <c r="G889" t="s">
        <v>37</v>
      </c>
      <c r="H889" t="s">
        <v>38</v>
      </c>
      <c r="I889" t="s">
        <v>1253</v>
      </c>
      <c r="J889" t="s">
        <v>28</v>
      </c>
      <c r="K889" t="s">
        <v>48</v>
      </c>
      <c r="L889" t="s">
        <v>209</v>
      </c>
      <c r="M889" t="s">
        <v>1785</v>
      </c>
      <c r="N889">
        <v>51503</v>
      </c>
      <c r="O889" s="1">
        <v>42085</v>
      </c>
      <c r="P889" s="1">
        <v>42087</v>
      </c>
      <c r="Q889" s="5">
        <f t="shared" si="26"/>
        <v>2</v>
      </c>
      <c r="R889">
        <v>7.0000000000000007E-2</v>
      </c>
      <c r="S889">
        <v>39.479999999999997</v>
      </c>
      <c r="T889">
        <v>1.99</v>
      </c>
      <c r="U889">
        <v>4</v>
      </c>
      <c r="V889">
        <f t="shared" si="27"/>
        <v>159.84</v>
      </c>
      <c r="W889">
        <v>88367</v>
      </c>
      <c r="X889" t="s">
        <v>3008</v>
      </c>
    </row>
    <row r="890" spans="1:24" x14ac:dyDescent="0.35">
      <c r="A890">
        <v>2014</v>
      </c>
      <c r="B890" t="s">
        <v>1784</v>
      </c>
      <c r="C890" t="s">
        <v>33</v>
      </c>
      <c r="D890" t="s">
        <v>34</v>
      </c>
      <c r="E890" t="s">
        <v>67</v>
      </c>
      <c r="F890" t="s">
        <v>44</v>
      </c>
      <c r="G890" t="s">
        <v>148</v>
      </c>
      <c r="H890" t="s">
        <v>69</v>
      </c>
      <c r="I890" t="s">
        <v>969</v>
      </c>
      <c r="J890" t="s">
        <v>28</v>
      </c>
      <c r="K890" t="s">
        <v>48</v>
      </c>
      <c r="L890" t="s">
        <v>209</v>
      </c>
      <c r="M890" t="s">
        <v>1785</v>
      </c>
      <c r="N890">
        <v>51503</v>
      </c>
      <c r="O890" s="1">
        <v>42085</v>
      </c>
      <c r="P890" s="1">
        <v>42087</v>
      </c>
      <c r="Q890" s="5">
        <f t="shared" si="26"/>
        <v>2</v>
      </c>
      <c r="R890">
        <v>0</v>
      </c>
      <c r="S890">
        <v>4.91</v>
      </c>
      <c r="T890">
        <v>0.5</v>
      </c>
      <c r="U890">
        <v>2</v>
      </c>
      <c r="V890">
        <f t="shared" si="27"/>
        <v>10.32</v>
      </c>
      <c r="W890">
        <v>88367</v>
      </c>
      <c r="X890" t="s">
        <v>3008</v>
      </c>
    </row>
    <row r="891" spans="1:24" x14ac:dyDescent="0.35">
      <c r="A891">
        <v>949</v>
      </c>
      <c r="B891" t="s">
        <v>95</v>
      </c>
      <c r="C891" t="s">
        <v>43</v>
      </c>
      <c r="D891" t="s">
        <v>34</v>
      </c>
      <c r="E891" t="s">
        <v>35</v>
      </c>
      <c r="F891" t="s">
        <v>44</v>
      </c>
      <c r="G891" t="s">
        <v>84</v>
      </c>
      <c r="H891" t="s">
        <v>69</v>
      </c>
      <c r="I891" t="s">
        <v>458</v>
      </c>
      <c r="J891" t="s">
        <v>28</v>
      </c>
      <c r="K891" t="s">
        <v>55</v>
      </c>
      <c r="L891" t="s">
        <v>86</v>
      </c>
      <c r="M891" t="s">
        <v>96</v>
      </c>
      <c r="N891">
        <v>90049</v>
      </c>
      <c r="O891" s="1">
        <v>42085</v>
      </c>
      <c r="P891" s="1">
        <v>42089</v>
      </c>
      <c r="Q891" s="5">
        <f t="shared" si="26"/>
        <v>4</v>
      </c>
      <c r="R891">
        <v>0.02</v>
      </c>
      <c r="S891">
        <v>48.04</v>
      </c>
      <c r="T891">
        <v>5.09</v>
      </c>
      <c r="U891">
        <v>18</v>
      </c>
      <c r="V891">
        <f t="shared" si="27"/>
        <v>869.79000000000008</v>
      </c>
      <c r="W891">
        <v>8257</v>
      </c>
      <c r="X891" t="s">
        <v>3009</v>
      </c>
    </row>
    <row r="892" spans="1:24" x14ac:dyDescent="0.35">
      <c r="A892">
        <v>950</v>
      </c>
      <c r="B892" t="s">
        <v>78</v>
      </c>
      <c r="C892" t="s">
        <v>43</v>
      </c>
      <c r="D892" t="s">
        <v>22</v>
      </c>
      <c r="E892" t="s">
        <v>35</v>
      </c>
      <c r="F892" t="s">
        <v>36</v>
      </c>
      <c r="G892" t="s">
        <v>52</v>
      </c>
      <c r="H892" t="s">
        <v>53</v>
      </c>
      <c r="I892" t="s">
        <v>1786</v>
      </c>
      <c r="J892" t="s">
        <v>28</v>
      </c>
      <c r="K892" t="s">
        <v>48</v>
      </c>
      <c r="L892" t="s">
        <v>80</v>
      </c>
      <c r="M892" t="s">
        <v>81</v>
      </c>
      <c r="N892">
        <v>55372</v>
      </c>
      <c r="O892" s="1">
        <v>42085</v>
      </c>
      <c r="P892" s="1">
        <v>42085</v>
      </c>
      <c r="Q892" s="5">
        <f t="shared" si="26"/>
        <v>0</v>
      </c>
      <c r="R892">
        <v>0.05</v>
      </c>
      <c r="S892">
        <v>1500.97</v>
      </c>
      <c r="T892">
        <v>29.7</v>
      </c>
      <c r="U892">
        <v>1</v>
      </c>
      <c r="V892">
        <f t="shared" si="27"/>
        <v>1530.6200000000001</v>
      </c>
      <c r="W892">
        <v>89084</v>
      </c>
      <c r="X892" t="s">
        <v>3008</v>
      </c>
    </row>
    <row r="893" spans="1:24" x14ac:dyDescent="0.35">
      <c r="A893">
        <v>950</v>
      </c>
      <c r="B893" t="s">
        <v>78</v>
      </c>
      <c r="C893" t="s">
        <v>43</v>
      </c>
      <c r="D893" t="s">
        <v>34</v>
      </c>
      <c r="E893" t="s">
        <v>35</v>
      </c>
      <c r="F893" t="s">
        <v>44</v>
      </c>
      <c r="G893" t="s">
        <v>84</v>
      </c>
      <c r="H893" t="s">
        <v>69</v>
      </c>
      <c r="I893" t="s">
        <v>458</v>
      </c>
      <c r="J893" t="s">
        <v>28</v>
      </c>
      <c r="K893" t="s">
        <v>48</v>
      </c>
      <c r="L893" t="s">
        <v>80</v>
      </c>
      <c r="M893" t="s">
        <v>81</v>
      </c>
      <c r="N893">
        <v>55372</v>
      </c>
      <c r="O893" s="1">
        <v>42085</v>
      </c>
      <c r="P893" s="1">
        <v>42089</v>
      </c>
      <c r="Q893" s="5">
        <f t="shared" si="26"/>
        <v>4</v>
      </c>
      <c r="R893">
        <v>0.02</v>
      </c>
      <c r="S893">
        <v>48.04</v>
      </c>
      <c r="T893">
        <v>5.09</v>
      </c>
      <c r="U893">
        <v>5</v>
      </c>
      <c r="V893">
        <f t="shared" si="27"/>
        <v>245.26999999999998</v>
      </c>
      <c r="W893">
        <v>89084</v>
      </c>
      <c r="X893" t="s">
        <v>3008</v>
      </c>
    </row>
    <row r="894" spans="1:24" x14ac:dyDescent="0.35">
      <c r="A894">
        <v>950</v>
      </c>
      <c r="B894" t="s">
        <v>78</v>
      </c>
      <c r="C894" t="s">
        <v>43</v>
      </c>
      <c r="D894" t="s">
        <v>34</v>
      </c>
      <c r="E894" t="s">
        <v>35</v>
      </c>
      <c r="F894" t="s">
        <v>44</v>
      </c>
      <c r="G894" t="s">
        <v>45</v>
      </c>
      <c r="H894" t="s">
        <v>46</v>
      </c>
      <c r="I894" t="s">
        <v>1787</v>
      </c>
      <c r="J894" t="s">
        <v>28</v>
      </c>
      <c r="K894" t="s">
        <v>48</v>
      </c>
      <c r="L894" t="s">
        <v>80</v>
      </c>
      <c r="M894" t="s">
        <v>81</v>
      </c>
      <c r="N894">
        <v>55372</v>
      </c>
      <c r="O894" s="1">
        <v>42085</v>
      </c>
      <c r="P894" s="1">
        <v>42092</v>
      </c>
      <c r="Q894" s="5">
        <f t="shared" si="26"/>
        <v>7</v>
      </c>
      <c r="R894">
        <v>0.03</v>
      </c>
      <c r="S894">
        <v>4.28</v>
      </c>
      <c r="T894">
        <v>1.6</v>
      </c>
      <c r="U894">
        <v>1</v>
      </c>
      <c r="V894">
        <f t="shared" si="27"/>
        <v>5.8500000000000005</v>
      </c>
      <c r="W894">
        <v>89084</v>
      </c>
      <c r="X894" t="s">
        <v>3008</v>
      </c>
    </row>
    <row r="895" spans="1:24" x14ac:dyDescent="0.35">
      <c r="A895">
        <v>1938</v>
      </c>
      <c r="B895" t="s">
        <v>1788</v>
      </c>
      <c r="C895" t="s">
        <v>112</v>
      </c>
      <c r="D895" t="s">
        <v>83</v>
      </c>
      <c r="E895" t="s">
        <v>90</v>
      </c>
      <c r="F895" t="s">
        <v>36</v>
      </c>
      <c r="G895" t="s">
        <v>37</v>
      </c>
      <c r="H895" t="s">
        <v>69</v>
      </c>
      <c r="I895" t="s">
        <v>1789</v>
      </c>
      <c r="J895" t="s">
        <v>28</v>
      </c>
      <c r="K895" t="s">
        <v>48</v>
      </c>
      <c r="L895" t="s">
        <v>533</v>
      </c>
      <c r="M895" t="s">
        <v>1790</v>
      </c>
      <c r="N895">
        <v>66801</v>
      </c>
      <c r="O895" s="1">
        <v>42085</v>
      </c>
      <c r="P895" s="1">
        <v>42086</v>
      </c>
      <c r="Q895" s="5">
        <f t="shared" si="26"/>
        <v>1</v>
      </c>
      <c r="R895">
        <v>0.1</v>
      </c>
      <c r="S895">
        <v>152.47999999999999</v>
      </c>
      <c r="T895">
        <v>4</v>
      </c>
      <c r="U895">
        <v>4</v>
      </c>
      <c r="V895">
        <f t="shared" si="27"/>
        <v>613.81999999999994</v>
      </c>
      <c r="W895">
        <v>88870</v>
      </c>
      <c r="X895" t="s">
        <v>3008</v>
      </c>
    </row>
    <row r="896" spans="1:24" x14ac:dyDescent="0.35">
      <c r="A896">
        <v>1940</v>
      </c>
      <c r="B896" t="s">
        <v>1791</v>
      </c>
      <c r="C896" t="s">
        <v>112</v>
      </c>
      <c r="D896" t="s">
        <v>34</v>
      </c>
      <c r="E896" t="s">
        <v>90</v>
      </c>
      <c r="F896" t="s">
        <v>44</v>
      </c>
      <c r="G896" t="s">
        <v>564</v>
      </c>
      <c r="H896" t="s">
        <v>38</v>
      </c>
      <c r="I896" t="s">
        <v>732</v>
      </c>
      <c r="J896" t="s">
        <v>28</v>
      </c>
      <c r="K896" t="s">
        <v>55</v>
      </c>
      <c r="L896" t="s">
        <v>142</v>
      </c>
      <c r="M896" t="s">
        <v>143</v>
      </c>
      <c r="N896">
        <v>84020</v>
      </c>
      <c r="O896" s="1">
        <v>42085</v>
      </c>
      <c r="P896" s="1">
        <v>42087</v>
      </c>
      <c r="Q896" s="5">
        <f t="shared" si="26"/>
        <v>2</v>
      </c>
      <c r="R896">
        <v>0.08</v>
      </c>
      <c r="S896">
        <v>6.84</v>
      </c>
      <c r="T896">
        <v>8.3699999999999992</v>
      </c>
      <c r="U896">
        <v>1</v>
      </c>
      <c r="V896">
        <f t="shared" si="27"/>
        <v>15.129999999999999</v>
      </c>
      <c r="W896">
        <v>88870</v>
      </c>
      <c r="X896" t="s">
        <v>3009</v>
      </c>
    </row>
    <row r="897" spans="1:24" x14ac:dyDescent="0.35">
      <c r="A897">
        <v>959</v>
      </c>
      <c r="B897" t="s">
        <v>1792</v>
      </c>
      <c r="C897" t="s">
        <v>66</v>
      </c>
      <c r="D897" t="s">
        <v>22</v>
      </c>
      <c r="E897" t="s">
        <v>90</v>
      </c>
      <c r="F897" t="s">
        <v>36</v>
      </c>
      <c r="G897" t="s">
        <v>52</v>
      </c>
      <c r="H897" t="s">
        <v>53</v>
      </c>
      <c r="I897" t="s">
        <v>206</v>
      </c>
      <c r="J897" t="s">
        <v>28</v>
      </c>
      <c r="K897" t="s">
        <v>48</v>
      </c>
      <c r="L897" t="s">
        <v>183</v>
      </c>
      <c r="M897" t="s">
        <v>193</v>
      </c>
      <c r="N897">
        <v>76028</v>
      </c>
      <c r="O897" s="1">
        <v>42085</v>
      </c>
      <c r="P897" s="1">
        <v>42086</v>
      </c>
      <c r="Q897" s="5">
        <f t="shared" si="26"/>
        <v>1</v>
      </c>
      <c r="R897">
        <v>0.01</v>
      </c>
      <c r="S897">
        <v>145.44999999999999</v>
      </c>
      <c r="T897">
        <v>17.850000000000001</v>
      </c>
      <c r="U897">
        <v>8</v>
      </c>
      <c r="V897">
        <f t="shared" si="27"/>
        <v>1181.4399999999998</v>
      </c>
      <c r="W897">
        <v>91581</v>
      </c>
      <c r="X897" t="s">
        <v>3008</v>
      </c>
    </row>
    <row r="898" spans="1:24" x14ac:dyDescent="0.35">
      <c r="A898">
        <v>1553</v>
      </c>
      <c r="B898" t="s">
        <v>1793</v>
      </c>
      <c r="C898" t="s">
        <v>66</v>
      </c>
      <c r="D898" t="s">
        <v>34</v>
      </c>
      <c r="E898" t="s">
        <v>23</v>
      </c>
      <c r="F898" t="s">
        <v>44</v>
      </c>
      <c r="G898" t="s">
        <v>84</v>
      </c>
      <c r="H898" t="s">
        <v>69</v>
      </c>
      <c r="I898" t="s">
        <v>1729</v>
      </c>
      <c r="J898" t="s">
        <v>28</v>
      </c>
      <c r="K898" t="s">
        <v>29</v>
      </c>
      <c r="L898" t="s">
        <v>30</v>
      </c>
      <c r="M898" t="s">
        <v>1023</v>
      </c>
      <c r="N898">
        <v>38701</v>
      </c>
      <c r="O898" s="1">
        <v>42085</v>
      </c>
      <c r="P898" s="1">
        <v>42087</v>
      </c>
      <c r="Q898" s="5">
        <f t="shared" si="26"/>
        <v>2</v>
      </c>
      <c r="R898">
        <v>0.03</v>
      </c>
      <c r="S898">
        <v>12.28</v>
      </c>
      <c r="T898">
        <v>6.35</v>
      </c>
      <c r="U898">
        <v>7</v>
      </c>
      <c r="V898">
        <f t="shared" si="27"/>
        <v>92.279999999999987</v>
      </c>
      <c r="W898">
        <v>87484</v>
      </c>
      <c r="X898" t="s">
        <v>3007</v>
      </c>
    </row>
    <row r="899" spans="1:24" x14ac:dyDescent="0.35">
      <c r="A899">
        <v>2561</v>
      </c>
      <c r="B899" t="s">
        <v>1794</v>
      </c>
      <c r="C899" t="s">
        <v>66</v>
      </c>
      <c r="D899" t="s">
        <v>22</v>
      </c>
      <c r="E899" t="s">
        <v>35</v>
      </c>
      <c r="F899" t="s">
        <v>24</v>
      </c>
      <c r="G899" t="s">
        <v>105</v>
      </c>
      <c r="H899" t="s">
        <v>53</v>
      </c>
      <c r="I899" t="s">
        <v>888</v>
      </c>
      <c r="J899" t="s">
        <v>28</v>
      </c>
      <c r="K899" t="s">
        <v>107</v>
      </c>
      <c r="L899" t="s">
        <v>108</v>
      </c>
      <c r="M899" t="s">
        <v>1795</v>
      </c>
      <c r="N899">
        <v>10562</v>
      </c>
      <c r="O899" s="1">
        <v>42085</v>
      </c>
      <c r="P899" s="1">
        <v>42088</v>
      </c>
      <c r="Q899" s="5">
        <f t="shared" ref="Q899:Q962" si="28">(P899-O899)</f>
        <v>3</v>
      </c>
      <c r="R899">
        <v>0.03</v>
      </c>
      <c r="S899">
        <v>160.97999999999999</v>
      </c>
      <c r="T899">
        <v>30</v>
      </c>
      <c r="U899">
        <v>11</v>
      </c>
      <c r="V899">
        <f t="shared" ref="V899:V962" si="29">((U899*S899)+T899)-R899</f>
        <v>1800.75</v>
      </c>
      <c r="W899">
        <v>86465</v>
      </c>
      <c r="X899" t="s">
        <v>3010</v>
      </c>
    </row>
    <row r="900" spans="1:24" x14ac:dyDescent="0.35">
      <c r="A900">
        <v>1976</v>
      </c>
      <c r="B900" t="s">
        <v>373</v>
      </c>
      <c r="C900" t="s">
        <v>21</v>
      </c>
      <c r="D900" t="s">
        <v>34</v>
      </c>
      <c r="E900" t="s">
        <v>35</v>
      </c>
      <c r="F900" t="s">
        <v>44</v>
      </c>
      <c r="G900" t="s">
        <v>84</v>
      </c>
      <c r="H900" t="s">
        <v>69</v>
      </c>
      <c r="I900" t="s">
        <v>1394</v>
      </c>
      <c r="J900" t="s">
        <v>28</v>
      </c>
      <c r="K900" t="s">
        <v>48</v>
      </c>
      <c r="L900" t="s">
        <v>285</v>
      </c>
      <c r="M900" t="s">
        <v>375</v>
      </c>
      <c r="N900">
        <v>48823</v>
      </c>
      <c r="O900" s="1">
        <v>42086</v>
      </c>
      <c r="P900" s="1">
        <v>42088</v>
      </c>
      <c r="Q900" s="5">
        <f t="shared" si="28"/>
        <v>2</v>
      </c>
      <c r="R900">
        <v>0.06</v>
      </c>
      <c r="S900">
        <v>40.99</v>
      </c>
      <c r="T900">
        <v>17.48</v>
      </c>
      <c r="U900">
        <v>14</v>
      </c>
      <c r="V900">
        <f t="shared" si="29"/>
        <v>591.28000000000009</v>
      </c>
      <c r="W900">
        <v>89041</v>
      </c>
      <c r="X900" t="s">
        <v>3008</v>
      </c>
    </row>
    <row r="901" spans="1:24" x14ac:dyDescent="0.35">
      <c r="A901">
        <v>2618</v>
      </c>
      <c r="B901" t="s">
        <v>603</v>
      </c>
      <c r="C901" t="s">
        <v>21</v>
      </c>
      <c r="D901" t="s">
        <v>34</v>
      </c>
      <c r="E901" t="s">
        <v>90</v>
      </c>
      <c r="F901" t="s">
        <v>44</v>
      </c>
      <c r="G901" t="s">
        <v>91</v>
      </c>
      <c r="H901" t="s">
        <v>69</v>
      </c>
      <c r="I901" t="s">
        <v>1796</v>
      </c>
      <c r="J901" t="s">
        <v>28</v>
      </c>
      <c r="K901" t="s">
        <v>107</v>
      </c>
      <c r="L901" t="s">
        <v>108</v>
      </c>
      <c r="M901" t="s">
        <v>109</v>
      </c>
      <c r="N901">
        <v>10004</v>
      </c>
      <c r="O901" s="1">
        <v>42086</v>
      </c>
      <c r="P901" s="1">
        <v>42087</v>
      </c>
      <c r="Q901" s="5">
        <f t="shared" si="28"/>
        <v>1</v>
      </c>
      <c r="R901">
        <v>0.1</v>
      </c>
      <c r="S901">
        <v>20.27</v>
      </c>
      <c r="T901">
        <v>3.99</v>
      </c>
      <c r="U901">
        <v>53</v>
      </c>
      <c r="V901">
        <f t="shared" si="29"/>
        <v>1078.2</v>
      </c>
      <c r="W901">
        <v>53153</v>
      </c>
      <c r="X901" t="s">
        <v>3010</v>
      </c>
    </row>
    <row r="902" spans="1:24" x14ac:dyDescent="0.35">
      <c r="A902">
        <v>2620</v>
      </c>
      <c r="B902" t="s">
        <v>1797</v>
      </c>
      <c r="C902" t="s">
        <v>21</v>
      </c>
      <c r="D902" t="s">
        <v>34</v>
      </c>
      <c r="E902" t="s">
        <v>90</v>
      </c>
      <c r="F902" t="s">
        <v>44</v>
      </c>
      <c r="G902" t="s">
        <v>91</v>
      </c>
      <c r="H902" t="s">
        <v>69</v>
      </c>
      <c r="I902" t="s">
        <v>1796</v>
      </c>
      <c r="J902" t="s">
        <v>28</v>
      </c>
      <c r="K902" t="s">
        <v>29</v>
      </c>
      <c r="L902" t="s">
        <v>396</v>
      </c>
      <c r="M902" t="s">
        <v>1798</v>
      </c>
      <c r="N902">
        <v>38134</v>
      </c>
      <c r="O902" s="1">
        <v>42086</v>
      </c>
      <c r="P902" s="1">
        <v>42087</v>
      </c>
      <c r="Q902" s="5">
        <f t="shared" si="28"/>
        <v>1</v>
      </c>
      <c r="R902">
        <v>0.1</v>
      </c>
      <c r="S902">
        <v>20.27</v>
      </c>
      <c r="T902">
        <v>3.99</v>
      </c>
      <c r="U902">
        <v>13</v>
      </c>
      <c r="V902">
        <f t="shared" si="29"/>
        <v>267.39999999999998</v>
      </c>
      <c r="W902">
        <v>88017</v>
      </c>
      <c r="X902" t="s">
        <v>3007</v>
      </c>
    </row>
    <row r="903" spans="1:24" x14ac:dyDescent="0.35">
      <c r="A903">
        <v>2618</v>
      </c>
      <c r="B903" t="s">
        <v>603</v>
      </c>
      <c r="C903" t="s">
        <v>33</v>
      </c>
      <c r="D903" t="s">
        <v>83</v>
      </c>
      <c r="E903" t="s">
        <v>90</v>
      </c>
      <c r="F903" t="s">
        <v>44</v>
      </c>
      <c r="G903" t="s">
        <v>45</v>
      </c>
      <c r="H903" t="s">
        <v>46</v>
      </c>
      <c r="I903" t="s">
        <v>47</v>
      </c>
      <c r="J903" t="s">
        <v>28</v>
      </c>
      <c r="K903" t="s">
        <v>107</v>
      </c>
      <c r="L903" t="s">
        <v>108</v>
      </c>
      <c r="M903" t="s">
        <v>109</v>
      </c>
      <c r="N903">
        <v>10004</v>
      </c>
      <c r="O903" s="1">
        <v>42086</v>
      </c>
      <c r="P903" s="1">
        <v>42086</v>
      </c>
      <c r="Q903" s="5">
        <f t="shared" si="28"/>
        <v>0</v>
      </c>
      <c r="R903">
        <v>0.05</v>
      </c>
      <c r="S903">
        <v>4.84</v>
      </c>
      <c r="T903">
        <v>0.71</v>
      </c>
      <c r="U903">
        <v>20</v>
      </c>
      <c r="V903">
        <f t="shared" si="29"/>
        <v>97.46</v>
      </c>
      <c r="W903">
        <v>34017</v>
      </c>
      <c r="X903" t="s">
        <v>3010</v>
      </c>
    </row>
    <row r="904" spans="1:24" x14ac:dyDescent="0.35">
      <c r="A904">
        <v>2618</v>
      </c>
      <c r="B904" t="s">
        <v>603</v>
      </c>
      <c r="C904" t="s">
        <v>33</v>
      </c>
      <c r="D904" t="s">
        <v>34</v>
      </c>
      <c r="E904" t="s">
        <v>90</v>
      </c>
      <c r="F904" t="s">
        <v>44</v>
      </c>
      <c r="G904" t="s">
        <v>74</v>
      </c>
      <c r="H904" t="s">
        <v>69</v>
      </c>
      <c r="I904" t="s">
        <v>684</v>
      </c>
      <c r="J904" t="s">
        <v>28</v>
      </c>
      <c r="K904" t="s">
        <v>107</v>
      </c>
      <c r="L904" t="s">
        <v>108</v>
      </c>
      <c r="M904" t="s">
        <v>109</v>
      </c>
      <c r="N904">
        <v>10004</v>
      </c>
      <c r="O904" s="1">
        <v>42086</v>
      </c>
      <c r="P904" s="1">
        <v>42088</v>
      </c>
      <c r="Q904" s="5">
        <f t="shared" si="28"/>
        <v>2</v>
      </c>
      <c r="R904">
        <v>0.01</v>
      </c>
      <c r="S904">
        <v>14.98</v>
      </c>
      <c r="T904">
        <v>7.69</v>
      </c>
      <c r="U904">
        <v>28</v>
      </c>
      <c r="V904">
        <f t="shared" si="29"/>
        <v>427.12</v>
      </c>
      <c r="W904">
        <v>34017</v>
      </c>
      <c r="X904" t="s">
        <v>3010</v>
      </c>
    </row>
    <row r="905" spans="1:24" x14ac:dyDescent="0.35">
      <c r="A905">
        <v>2619</v>
      </c>
      <c r="B905" t="s">
        <v>1066</v>
      </c>
      <c r="C905" t="s">
        <v>33</v>
      </c>
      <c r="D905" t="s">
        <v>83</v>
      </c>
      <c r="E905" t="s">
        <v>90</v>
      </c>
      <c r="F905" t="s">
        <v>44</v>
      </c>
      <c r="G905" t="s">
        <v>45</v>
      </c>
      <c r="H905" t="s">
        <v>46</v>
      </c>
      <c r="I905" t="s">
        <v>47</v>
      </c>
      <c r="J905" t="s">
        <v>28</v>
      </c>
      <c r="K905" t="s">
        <v>48</v>
      </c>
      <c r="L905" t="s">
        <v>1067</v>
      </c>
      <c r="M905" t="s">
        <v>1068</v>
      </c>
      <c r="N905">
        <v>57103</v>
      </c>
      <c r="O905" s="1">
        <v>42086</v>
      </c>
      <c r="P905" s="1">
        <v>42086</v>
      </c>
      <c r="Q905" s="5">
        <f t="shared" si="28"/>
        <v>0</v>
      </c>
      <c r="R905">
        <v>0.05</v>
      </c>
      <c r="S905">
        <v>4.84</v>
      </c>
      <c r="T905">
        <v>0.71</v>
      </c>
      <c r="U905">
        <v>5</v>
      </c>
      <c r="V905">
        <f t="shared" si="29"/>
        <v>24.86</v>
      </c>
      <c r="W905">
        <v>88014</v>
      </c>
      <c r="X905" t="s">
        <v>3008</v>
      </c>
    </row>
    <row r="906" spans="1:24" x14ac:dyDescent="0.35">
      <c r="A906">
        <v>2958</v>
      </c>
      <c r="B906" t="s">
        <v>1799</v>
      </c>
      <c r="C906" t="s">
        <v>43</v>
      </c>
      <c r="D906" t="s">
        <v>34</v>
      </c>
      <c r="E906" t="s">
        <v>90</v>
      </c>
      <c r="F906" t="s">
        <v>36</v>
      </c>
      <c r="G906" t="s">
        <v>131</v>
      </c>
      <c r="H906" t="s">
        <v>46</v>
      </c>
      <c r="I906" t="s">
        <v>1800</v>
      </c>
      <c r="J906" t="s">
        <v>28</v>
      </c>
      <c r="K906" t="s">
        <v>48</v>
      </c>
      <c r="L906" t="s">
        <v>353</v>
      </c>
      <c r="M906" t="s">
        <v>1801</v>
      </c>
      <c r="N906">
        <v>54956</v>
      </c>
      <c r="O906" s="1">
        <v>42086</v>
      </c>
      <c r="P906" s="1">
        <v>42091</v>
      </c>
      <c r="Q906" s="5">
        <f t="shared" si="28"/>
        <v>5</v>
      </c>
      <c r="R906">
        <v>0.06</v>
      </c>
      <c r="S906">
        <v>20.99</v>
      </c>
      <c r="T906">
        <v>0.99</v>
      </c>
      <c r="U906">
        <v>18</v>
      </c>
      <c r="V906">
        <f t="shared" si="29"/>
        <v>378.75</v>
      </c>
      <c r="W906">
        <v>90265</v>
      </c>
      <c r="X906" t="s">
        <v>3008</v>
      </c>
    </row>
    <row r="907" spans="1:24" x14ac:dyDescent="0.35">
      <c r="A907">
        <v>1368</v>
      </c>
      <c r="B907" t="s">
        <v>1802</v>
      </c>
      <c r="C907" t="s">
        <v>112</v>
      </c>
      <c r="D907" t="s">
        <v>34</v>
      </c>
      <c r="E907" t="s">
        <v>35</v>
      </c>
      <c r="F907" t="s">
        <v>44</v>
      </c>
      <c r="G907" t="s">
        <v>68</v>
      </c>
      <c r="H907" t="s">
        <v>69</v>
      </c>
      <c r="I907" t="s">
        <v>1499</v>
      </c>
      <c r="J907" t="s">
        <v>28</v>
      </c>
      <c r="K907" t="s">
        <v>48</v>
      </c>
      <c r="L907" t="s">
        <v>183</v>
      </c>
      <c r="M907" t="s">
        <v>1803</v>
      </c>
      <c r="N907">
        <v>75901</v>
      </c>
      <c r="O907" s="1">
        <v>42086</v>
      </c>
      <c r="P907" s="1">
        <v>42088</v>
      </c>
      <c r="Q907" s="5">
        <f t="shared" si="28"/>
        <v>2</v>
      </c>
      <c r="R907">
        <v>0.09</v>
      </c>
      <c r="S907">
        <v>4.55</v>
      </c>
      <c r="T907">
        <v>1.49</v>
      </c>
      <c r="U907">
        <v>6</v>
      </c>
      <c r="V907">
        <f t="shared" si="29"/>
        <v>28.699999999999996</v>
      </c>
      <c r="W907">
        <v>90514</v>
      </c>
      <c r="X907" t="s">
        <v>3008</v>
      </c>
    </row>
    <row r="908" spans="1:24" x14ac:dyDescent="0.35">
      <c r="A908">
        <v>1369</v>
      </c>
      <c r="B908" t="s">
        <v>1804</v>
      </c>
      <c r="C908" t="s">
        <v>112</v>
      </c>
      <c r="D908" t="s">
        <v>83</v>
      </c>
      <c r="E908" t="s">
        <v>35</v>
      </c>
      <c r="F908" t="s">
        <v>44</v>
      </c>
      <c r="G908" t="s">
        <v>341</v>
      </c>
      <c r="H908" t="s">
        <v>69</v>
      </c>
      <c r="I908" t="s">
        <v>1507</v>
      </c>
      <c r="J908" t="s">
        <v>28</v>
      </c>
      <c r="K908" t="s">
        <v>48</v>
      </c>
      <c r="L908" t="s">
        <v>183</v>
      </c>
      <c r="M908" t="s">
        <v>1450</v>
      </c>
      <c r="N908">
        <v>76063</v>
      </c>
      <c r="O908" s="1">
        <v>42086</v>
      </c>
      <c r="P908" s="1">
        <v>42088</v>
      </c>
      <c r="Q908" s="5">
        <f t="shared" si="28"/>
        <v>2</v>
      </c>
      <c r="R908">
        <v>7.0000000000000007E-2</v>
      </c>
      <c r="S908">
        <v>9.7799999999999994</v>
      </c>
      <c r="T908">
        <v>5.76</v>
      </c>
      <c r="U908">
        <v>11</v>
      </c>
      <c r="V908">
        <f t="shared" si="29"/>
        <v>113.27000000000001</v>
      </c>
      <c r="W908">
        <v>90514</v>
      </c>
      <c r="X908" t="s">
        <v>3008</v>
      </c>
    </row>
    <row r="909" spans="1:24" x14ac:dyDescent="0.35">
      <c r="A909">
        <v>2395</v>
      </c>
      <c r="B909" t="s">
        <v>1805</v>
      </c>
      <c r="C909" t="s">
        <v>66</v>
      </c>
      <c r="D909" t="s">
        <v>34</v>
      </c>
      <c r="E909" t="s">
        <v>90</v>
      </c>
      <c r="F909" t="s">
        <v>44</v>
      </c>
      <c r="G909" t="s">
        <v>91</v>
      </c>
      <c r="H909" t="s">
        <v>69</v>
      </c>
      <c r="I909" t="s">
        <v>92</v>
      </c>
      <c r="J909" t="s">
        <v>28</v>
      </c>
      <c r="K909" t="s">
        <v>29</v>
      </c>
      <c r="L909" t="s">
        <v>71</v>
      </c>
      <c r="M909" t="s">
        <v>1806</v>
      </c>
      <c r="N909">
        <v>31401</v>
      </c>
      <c r="O909" s="1">
        <v>42086</v>
      </c>
      <c r="P909" s="1">
        <v>42087</v>
      </c>
      <c r="Q909" s="5">
        <f t="shared" si="28"/>
        <v>1</v>
      </c>
      <c r="R909">
        <v>0.04</v>
      </c>
      <c r="S909">
        <v>60.97</v>
      </c>
      <c r="T909">
        <v>4.5</v>
      </c>
      <c r="U909">
        <v>15</v>
      </c>
      <c r="V909">
        <f t="shared" si="29"/>
        <v>919.01</v>
      </c>
      <c r="W909">
        <v>86952</v>
      </c>
      <c r="X909" t="s">
        <v>3007</v>
      </c>
    </row>
    <row r="910" spans="1:24" x14ac:dyDescent="0.35">
      <c r="A910">
        <v>3381</v>
      </c>
      <c r="B910" t="s">
        <v>1807</v>
      </c>
      <c r="C910" t="s">
        <v>66</v>
      </c>
      <c r="D910" t="s">
        <v>34</v>
      </c>
      <c r="E910" t="s">
        <v>90</v>
      </c>
      <c r="F910" t="s">
        <v>44</v>
      </c>
      <c r="G910" t="s">
        <v>45</v>
      </c>
      <c r="H910" t="s">
        <v>38</v>
      </c>
      <c r="I910" t="s">
        <v>1808</v>
      </c>
      <c r="J910" t="s">
        <v>28</v>
      </c>
      <c r="K910" t="s">
        <v>29</v>
      </c>
      <c r="L910" t="s">
        <v>71</v>
      </c>
      <c r="M910" t="s">
        <v>1809</v>
      </c>
      <c r="N910">
        <v>31204</v>
      </c>
      <c r="O910" s="1">
        <v>42086</v>
      </c>
      <c r="P910" s="1">
        <v>42088</v>
      </c>
      <c r="Q910" s="5">
        <f t="shared" si="28"/>
        <v>2</v>
      </c>
      <c r="R910">
        <v>0.05</v>
      </c>
      <c r="S910">
        <v>11.97</v>
      </c>
      <c r="T910">
        <v>5.81</v>
      </c>
      <c r="U910">
        <v>2</v>
      </c>
      <c r="V910">
        <f t="shared" si="29"/>
        <v>29.7</v>
      </c>
      <c r="W910">
        <v>88836</v>
      </c>
      <c r="X910" t="s">
        <v>3007</v>
      </c>
    </row>
    <row r="911" spans="1:24" x14ac:dyDescent="0.35">
      <c r="A911">
        <v>618</v>
      </c>
      <c r="B911" t="s">
        <v>1810</v>
      </c>
      <c r="C911" t="s">
        <v>21</v>
      </c>
      <c r="D911" t="s">
        <v>34</v>
      </c>
      <c r="E911" t="s">
        <v>35</v>
      </c>
      <c r="F911" t="s">
        <v>36</v>
      </c>
      <c r="G911" t="s">
        <v>37</v>
      </c>
      <c r="H911" t="s">
        <v>69</v>
      </c>
      <c r="I911" t="s">
        <v>1653</v>
      </c>
      <c r="J911" t="s">
        <v>28</v>
      </c>
      <c r="K911" t="s">
        <v>55</v>
      </c>
      <c r="L911" t="s">
        <v>56</v>
      </c>
      <c r="M911" t="s">
        <v>1811</v>
      </c>
      <c r="N911">
        <v>81007</v>
      </c>
      <c r="O911" s="1">
        <v>42087</v>
      </c>
      <c r="P911" s="1">
        <v>42088</v>
      </c>
      <c r="Q911" s="5">
        <f t="shared" si="28"/>
        <v>1</v>
      </c>
      <c r="R911">
        <v>0.06</v>
      </c>
      <c r="S911">
        <v>17.98</v>
      </c>
      <c r="T911">
        <v>4</v>
      </c>
      <c r="U911">
        <v>4</v>
      </c>
      <c r="V911">
        <f t="shared" si="29"/>
        <v>75.86</v>
      </c>
      <c r="W911">
        <v>88197</v>
      </c>
      <c r="X911" t="s">
        <v>3009</v>
      </c>
    </row>
    <row r="912" spans="1:24" x14ac:dyDescent="0.35">
      <c r="A912">
        <v>3309</v>
      </c>
      <c r="B912" t="s">
        <v>1812</v>
      </c>
      <c r="C912" t="s">
        <v>21</v>
      </c>
      <c r="D912" t="s">
        <v>34</v>
      </c>
      <c r="E912" t="s">
        <v>23</v>
      </c>
      <c r="F912" t="s">
        <v>24</v>
      </c>
      <c r="G912" t="s">
        <v>122</v>
      </c>
      <c r="H912" t="s">
        <v>38</v>
      </c>
      <c r="I912" t="s">
        <v>264</v>
      </c>
      <c r="J912" t="s">
        <v>28</v>
      </c>
      <c r="K912" t="s">
        <v>107</v>
      </c>
      <c r="L912" t="s">
        <v>399</v>
      </c>
      <c r="M912" t="s">
        <v>1813</v>
      </c>
      <c r="N912">
        <v>1760</v>
      </c>
      <c r="O912" s="1">
        <v>42087</v>
      </c>
      <c r="P912" s="1">
        <v>42089</v>
      </c>
      <c r="Q912" s="5">
        <f t="shared" si="28"/>
        <v>2</v>
      </c>
      <c r="R912">
        <v>0.1</v>
      </c>
      <c r="S912">
        <v>6.64</v>
      </c>
      <c r="T912">
        <v>54.95</v>
      </c>
      <c r="U912">
        <v>4</v>
      </c>
      <c r="V912">
        <f t="shared" si="29"/>
        <v>81.410000000000011</v>
      </c>
      <c r="W912">
        <v>90460</v>
      </c>
      <c r="X912" t="s">
        <v>3010</v>
      </c>
    </row>
    <row r="913" spans="1:24" x14ac:dyDescent="0.35">
      <c r="A913">
        <v>3310</v>
      </c>
      <c r="B913" t="s">
        <v>1814</v>
      </c>
      <c r="C913" t="s">
        <v>21</v>
      </c>
      <c r="D913" t="s">
        <v>34</v>
      </c>
      <c r="E913" t="s">
        <v>23</v>
      </c>
      <c r="F913" t="s">
        <v>44</v>
      </c>
      <c r="G913" t="s">
        <v>341</v>
      </c>
      <c r="H913" t="s">
        <v>69</v>
      </c>
      <c r="I913" t="s">
        <v>498</v>
      </c>
      <c r="J913" t="s">
        <v>28</v>
      </c>
      <c r="K913" t="s">
        <v>107</v>
      </c>
      <c r="L913" t="s">
        <v>399</v>
      </c>
      <c r="M913" t="s">
        <v>1815</v>
      </c>
      <c r="N913">
        <v>2563</v>
      </c>
      <c r="O913" s="1">
        <v>42087</v>
      </c>
      <c r="P913" s="1">
        <v>42088</v>
      </c>
      <c r="Q913" s="5">
        <f t="shared" si="28"/>
        <v>1</v>
      </c>
      <c r="R913">
        <v>0.05</v>
      </c>
      <c r="S913">
        <v>90.48</v>
      </c>
      <c r="T913">
        <v>19.989999999999998</v>
      </c>
      <c r="U913">
        <v>4</v>
      </c>
      <c r="V913">
        <f t="shared" si="29"/>
        <v>381.86</v>
      </c>
      <c r="W913">
        <v>90460</v>
      </c>
      <c r="X913" t="s">
        <v>3010</v>
      </c>
    </row>
    <row r="914" spans="1:24" x14ac:dyDescent="0.35">
      <c r="A914">
        <v>1689</v>
      </c>
      <c r="B914" t="s">
        <v>1816</v>
      </c>
      <c r="C914" t="s">
        <v>33</v>
      </c>
      <c r="D914" t="s">
        <v>34</v>
      </c>
      <c r="E914" t="s">
        <v>90</v>
      </c>
      <c r="F914" t="s">
        <v>44</v>
      </c>
      <c r="G914" t="s">
        <v>74</v>
      </c>
      <c r="H914" t="s">
        <v>60</v>
      </c>
      <c r="I914" t="s">
        <v>1817</v>
      </c>
      <c r="J914" t="s">
        <v>28</v>
      </c>
      <c r="K914" t="s">
        <v>48</v>
      </c>
      <c r="L914" t="s">
        <v>49</v>
      </c>
      <c r="M914" t="s">
        <v>1818</v>
      </c>
      <c r="N914">
        <v>46322</v>
      </c>
      <c r="O914" s="1">
        <v>42087</v>
      </c>
      <c r="P914" s="1">
        <v>42088</v>
      </c>
      <c r="Q914" s="5">
        <f t="shared" si="28"/>
        <v>1</v>
      </c>
      <c r="R914">
        <v>0</v>
      </c>
      <c r="S914">
        <v>48.91</v>
      </c>
      <c r="T914">
        <v>35</v>
      </c>
      <c r="U914">
        <v>10</v>
      </c>
      <c r="V914">
        <f t="shared" si="29"/>
        <v>524.09999999999991</v>
      </c>
      <c r="W914">
        <v>91077</v>
      </c>
      <c r="X914" t="s">
        <v>3008</v>
      </c>
    </row>
    <row r="915" spans="1:24" x14ac:dyDescent="0.35">
      <c r="A915">
        <v>2308</v>
      </c>
      <c r="B915" t="s">
        <v>1819</v>
      </c>
      <c r="C915" t="s">
        <v>43</v>
      </c>
      <c r="D915" t="s">
        <v>34</v>
      </c>
      <c r="E915" t="s">
        <v>23</v>
      </c>
      <c r="F915" t="s">
        <v>24</v>
      </c>
      <c r="G915" t="s">
        <v>122</v>
      </c>
      <c r="H915" t="s">
        <v>38</v>
      </c>
      <c r="I915" t="s">
        <v>500</v>
      </c>
      <c r="J915" t="s">
        <v>28</v>
      </c>
      <c r="K915" t="s">
        <v>29</v>
      </c>
      <c r="L915" t="s">
        <v>119</v>
      </c>
      <c r="M915" t="s">
        <v>1820</v>
      </c>
      <c r="N915">
        <v>33971</v>
      </c>
      <c r="O915" s="1">
        <v>42087</v>
      </c>
      <c r="P915" s="1">
        <v>42089</v>
      </c>
      <c r="Q915" s="5">
        <f t="shared" si="28"/>
        <v>2</v>
      </c>
      <c r="R915">
        <v>0.08</v>
      </c>
      <c r="S915">
        <v>9.48</v>
      </c>
      <c r="T915">
        <v>7.29</v>
      </c>
      <c r="U915">
        <v>2</v>
      </c>
      <c r="V915">
        <f t="shared" si="29"/>
        <v>26.17</v>
      </c>
      <c r="W915">
        <v>90557</v>
      </c>
      <c r="X915" t="s">
        <v>3007</v>
      </c>
    </row>
    <row r="916" spans="1:24" x14ac:dyDescent="0.35">
      <c r="A916">
        <v>2308</v>
      </c>
      <c r="B916" t="s">
        <v>1819</v>
      </c>
      <c r="C916" t="s">
        <v>43</v>
      </c>
      <c r="D916" t="s">
        <v>34</v>
      </c>
      <c r="E916" t="s">
        <v>23</v>
      </c>
      <c r="F916" t="s">
        <v>44</v>
      </c>
      <c r="G916" t="s">
        <v>74</v>
      </c>
      <c r="H916" t="s">
        <v>69</v>
      </c>
      <c r="I916" t="s">
        <v>1578</v>
      </c>
      <c r="J916" t="s">
        <v>28</v>
      </c>
      <c r="K916" t="s">
        <v>29</v>
      </c>
      <c r="L916" t="s">
        <v>119</v>
      </c>
      <c r="M916" t="s">
        <v>1820</v>
      </c>
      <c r="N916">
        <v>33971</v>
      </c>
      <c r="O916" s="1">
        <v>42087</v>
      </c>
      <c r="P916" s="1">
        <v>42091</v>
      </c>
      <c r="Q916" s="5">
        <f t="shared" si="28"/>
        <v>4</v>
      </c>
      <c r="R916">
        <v>0.03</v>
      </c>
      <c r="S916">
        <v>193.17</v>
      </c>
      <c r="T916">
        <v>19.989999999999998</v>
      </c>
      <c r="U916">
        <v>8</v>
      </c>
      <c r="V916">
        <f t="shared" si="29"/>
        <v>1565.32</v>
      </c>
      <c r="W916">
        <v>90557</v>
      </c>
      <c r="X916" t="s">
        <v>3007</v>
      </c>
    </row>
    <row r="917" spans="1:24" x14ac:dyDescent="0.35">
      <c r="A917">
        <v>1060</v>
      </c>
      <c r="B917" t="s">
        <v>1821</v>
      </c>
      <c r="C917" t="s">
        <v>112</v>
      </c>
      <c r="D917" t="s">
        <v>22</v>
      </c>
      <c r="E917" t="s">
        <v>23</v>
      </c>
      <c r="F917" t="s">
        <v>24</v>
      </c>
      <c r="G917" t="s">
        <v>25</v>
      </c>
      <c r="H917" t="s">
        <v>26</v>
      </c>
      <c r="I917" t="s">
        <v>1822</v>
      </c>
      <c r="J917" t="s">
        <v>28</v>
      </c>
      <c r="K917" t="s">
        <v>29</v>
      </c>
      <c r="L917" t="s">
        <v>71</v>
      </c>
      <c r="M917" t="s">
        <v>357</v>
      </c>
      <c r="N917">
        <v>30318</v>
      </c>
      <c r="O917" s="1">
        <v>42087</v>
      </c>
      <c r="P917" s="1">
        <v>42088</v>
      </c>
      <c r="Q917" s="5">
        <f t="shared" si="28"/>
        <v>1</v>
      </c>
      <c r="R917">
        <v>0.09</v>
      </c>
      <c r="S917">
        <v>138.75</v>
      </c>
      <c r="T917">
        <v>52.42</v>
      </c>
      <c r="U917">
        <v>23</v>
      </c>
      <c r="V917">
        <f t="shared" si="29"/>
        <v>3243.58</v>
      </c>
      <c r="W917">
        <v>58628</v>
      </c>
      <c r="X917" t="s">
        <v>3007</v>
      </c>
    </row>
    <row r="918" spans="1:24" x14ac:dyDescent="0.35">
      <c r="A918">
        <v>1062</v>
      </c>
      <c r="B918" t="s">
        <v>1823</v>
      </c>
      <c r="C918" t="s">
        <v>112</v>
      </c>
      <c r="D918" t="s">
        <v>22</v>
      </c>
      <c r="E918" t="s">
        <v>23</v>
      </c>
      <c r="F918" t="s">
        <v>24</v>
      </c>
      <c r="G918" t="s">
        <v>25</v>
      </c>
      <c r="H918" t="s">
        <v>26</v>
      </c>
      <c r="I918" t="s">
        <v>1822</v>
      </c>
      <c r="J918" t="s">
        <v>28</v>
      </c>
      <c r="K918" t="s">
        <v>107</v>
      </c>
      <c r="L918" t="s">
        <v>108</v>
      </c>
      <c r="M918" t="s">
        <v>1824</v>
      </c>
      <c r="N918">
        <v>11727</v>
      </c>
      <c r="O918" s="1">
        <v>42087</v>
      </c>
      <c r="P918" s="1">
        <v>42088</v>
      </c>
      <c r="Q918" s="5">
        <f t="shared" si="28"/>
        <v>1</v>
      </c>
      <c r="R918">
        <v>0.09</v>
      </c>
      <c r="S918">
        <v>138.75</v>
      </c>
      <c r="T918">
        <v>52.42</v>
      </c>
      <c r="U918">
        <v>6</v>
      </c>
      <c r="V918">
        <f t="shared" si="29"/>
        <v>884.82999999999993</v>
      </c>
      <c r="W918">
        <v>91354</v>
      </c>
      <c r="X918" t="s">
        <v>3010</v>
      </c>
    </row>
    <row r="919" spans="1:24" x14ac:dyDescent="0.35">
      <c r="A919">
        <v>1254</v>
      </c>
      <c r="B919" t="s">
        <v>1586</v>
      </c>
      <c r="C919" t="s">
        <v>112</v>
      </c>
      <c r="D919" t="s">
        <v>34</v>
      </c>
      <c r="E919" t="s">
        <v>67</v>
      </c>
      <c r="F919" t="s">
        <v>44</v>
      </c>
      <c r="G919" t="s">
        <v>172</v>
      </c>
      <c r="H919" t="s">
        <v>46</v>
      </c>
      <c r="I919" t="s">
        <v>1825</v>
      </c>
      <c r="J919" t="s">
        <v>28</v>
      </c>
      <c r="K919" t="s">
        <v>48</v>
      </c>
      <c r="L919" t="s">
        <v>183</v>
      </c>
      <c r="M919" t="s">
        <v>1587</v>
      </c>
      <c r="N919">
        <v>77530</v>
      </c>
      <c r="O919" s="1">
        <v>42087</v>
      </c>
      <c r="P919" s="1">
        <v>42088</v>
      </c>
      <c r="Q919" s="5">
        <f t="shared" si="28"/>
        <v>1</v>
      </c>
      <c r="R919">
        <v>0.06</v>
      </c>
      <c r="S919">
        <v>3.95</v>
      </c>
      <c r="T919">
        <v>2</v>
      </c>
      <c r="U919">
        <v>5</v>
      </c>
      <c r="V919">
        <f t="shared" si="29"/>
        <v>21.69</v>
      </c>
      <c r="W919">
        <v>89984</v>
      </c>
      <c r="X919" t="s">
        <v>3008</v>
      </c>
    </row>
    <row r="920" spans="1:24" x14ac:dyDescent="0.35">
      <c r="A920">
        <v>2256</v>
      </c>
      <c r="B920" t="s">
        <v>89</v>
      </c>
      <c r="C920" t="s">
        <v>112</v>
      </c>
      <c r="D920" t="s">
        <v>22</v>
      </c>
      <c r="E920" t="s">
        <v>90</v>
      </c>
      <c r="F920" t="s">
        <v>24</v>
      </c>
      <c r="G920" t="s">
        <v>105</v>
      </c>
      <c r="H920" t="s">
        <v>53</v>
      </c>
      <c r="I920" t="s">
        <v>1826</v>
      </c>
      <c r="J920" t="s">
        <v>28</v>
      </c>
      <c r="K920" t="s">
        <v>29</v>
      </c>
      <c r="L920" t="s">
        <v>93</v>
      </c>
      <c r="M920" t="s">
        <v>94</v>
      </c>
      <c r="N920">
        <v>28560</v>
      </c>
      <c r="O920" s="1">
        <v>42087</v>
      </c>
      <c r="P920" s="1">
        <v>42089</v>
      </c>
      <c r="Q920" s="5">
        <f t="shared" si="28"/>
        <v>2</v>
      </c>
      <c r="R920">
        <v>7.0000000000000007E-2</v>
      </c>
      <c r="S920">
        <v>70.98</v>
      </c>
      <c r="T920">
        <v>30</v>
      </c>
      <c r="U920">
        <v>20</v>
      </c>
      <c r="V920">
        <f t="shared" si="29"/>
        <v>1449.5300000000002</v>
      </c>
      <c r="W920">
        <v>87964</v>
      </c>
      <c r="X920" t="s">
        <v>3007</v>
      </c>
    </row>
    <row r="921" spans="1:24" x14ac:dyDescent="0.35">
      <c r="A921">
        <v>2330</v>
      </c>
      <c r="B921" t="s">
        <v>1827</v>
      </c>
      <c r="C921" t="s">
        <v>112</v>
      </c>
      <c r="D921" t="s">
        <v>34</v>
      </c>
      <c r="E921" t="s">
        <v>67</v>
      </c>
      <c r="F921" t="s">
        <v>44</v>
      </c>
      <c r="G921" t="s">
        <v>68</v>
      </c>
      <c r="H921" t="s">
        <v>69</v>
      </c>
      <c r="I921" t="s">
        <v>1828</v>
      </c>
      <c r="J921" t="s">
        <v>28</v>
      </c>
      <c r="K921" t="s">
        <v>48</v>
      </c>
      <c r="L921" t="s">
        <v>209</v>
      </c>
      <c r="M921" t="s">
        <v>1829</v>
      </c>
      <c r="N921">
        <v>52302</v>
      </c>
      <c r="O921" s="1">
        <v>42087</v>
      </c>
      <c r="P921" s="1">
        <v>42090</v>
      </c>
      <c r="Q921" s="5">
        <f t="shared" si="28"/>
        <v>3</v>
      </c>
      <c r="R921">
        <v>0.06</v>
      </c>
      <c r="S921">
        <v>28.53</v>
      </c>
      <c r="T921">
        <v>1.49</v>
      </c>
      <c r="U921">
        <v>5</v>
      </c>
      <c r="V921">
        <f t="shared" si="29"/>
        <v>144.08000000000001</v>
      </c>
      <c r="W921">
        <v>90964</v>
      </c>
      <c r="X921" t="s">
        <v>3008</v>
      </c>
    </row>
    <row r="922" spans="1:24" x14ac:dyDescent="0.35">
      <c r="A922">
        <v>3143</v>
      </c>
      <c r="B922" t="s">
        <v>1830</v>
      </c>
      <c r="C922" t="s">
        <v>112</v>
      </c>
      <c r="D922" t="s">
        <v>34</v>
      </c>
      <c r="E922" t="s">
        <v>35</v>
      </c>
      <c r="F922" t="s">
        <v>44</v>
      </c>
      <c r="G922" t="s">
        <v>74</v>
      </c>
      <c r="H922" t="s">
        <v>69</v>
      </c>
      <c r="I922" t="s">
        <v>1831</v>
      </c>
      <c r="J922" t="s">
        <v>28</v>
      </c>
      <c r="K922" t="s">
        <v>48</v>
      </c>
      <c r="L922" t="s">
        <v>183</v>
      </c>
      <c r="M922" t="s">
        <v>1832</v>
      </c>
      <c r="N922">
        <v>78660</v>
      </c>
      <c r="O922" s="1">
        <v>42087</v>
      </c>
      <c r="P922" s="1">
        <v>42088</v>
      </c>
      <c r="Q922" s="5">
        <f t="shared" si="28"/>
        <v>1</v>
      </c>
      <c r="R922">
        <v>0.02</v>
      </c>
      <c r="S922">
        <v>15.42</v>
      </c>
      <c r="T922">
        <v>5.41</v>
      </c>
      <c r="U922">
        <v>2</v>
      </c>
      <c r="V922">
        <f t="shared" si="29"/>
        <v>36.229999999999997</v>
      </c>
      <c r="W922">
        <v>86368</v>
      </c>
      <c r="X922" t="s">
        <v>3008</v>
      </c>
    </row>
    <row r="923" spans="1:24" x14ac:dyDescent="0.35">
      <c r="A923">
        <v>2430</v>
      </c>
      <c r="B923" t="s">
        <v>1833</v>
      </c>
      <c r="C923" t="s">
        <v>66</v>
      </c>
      <c r="D923" t="s">
        <v>34</v>
      </c>
      <c r="E923" t="s">
        <v>67</v>
      </c>
      <c r="F923" t="s">
        <v>44</v>
      </c>
      <c r="G923" t="s">
        <v>68</v>
      </c>
      <c r="H923" t="s">
        <v>69</v>
      </c>
      <c r="I923" t="s">
        <v>681</v>
      </c>
      <c r="J923" t="s">
        <v>28</v>
      </c>
      <c r="K923" t="s">
        <v>48</v>
      </c>
      <c r="L923" t="s">
        <v>183</v>
      </c>
      <c r="M923" t="s">
        <v>1834</v>
      </c>
      <c r="N923">
        <v>76541</v>
      </c>
      <c r="O923" s="1">
        <v>42087</v>
      </c>
      <c r="P923" s="1">
        <v>42088</v>
      </c>
      <c r="Q923" s="5">
        <f t="shared" si="28"/>
        <v>1</v>
      </c>
      <c r="R923">
        <v>0.1</v>
      </c>
      <c r="S923">
        <v>14.28</v>
      </c>
      <c r="T923">
        <v>2.99</v>
      </c>
      <c r="U923">
        <v>11</v>
      </c>
      <c r="V923">
        <f t="shared" si="29"/>
        <v>159.97</v>
      </c>
      <c r="W923">
        <v>91108</v>
      </c>
      <c r="X923" t="s">
        <v>3008</v>
      </c>
    </row>
    <row r="924" spans="1:24" x14ac:dyDescent="0.35">
      <c r="A924">
        <v>880</v>
      </c>
      <c r="B924" t="s">
        <v>1835</v>
      </c>
      <c r="C924" t="s">
        <v>21</v>
      </c>
      <c r="D924" t="s">
        <v>34</v>
      </c>
      <c r="E924" t="s">
        <v>23</v>
      </c>
      <c r="F924" t="s">
        <v>44</v>
      </c>
      <c r="G924" t="s">
        <v>341</v>
      </c>
      <c r="H924" t="s">
        <v>69</v>
      </c>
      <c r="I924" t="s">
        <v>594</v>
      </c>
      <c r="J924" t="s">
        <v>28</v>
      </c>
      <c r="K924" t="s">
        <v>55</v>
      </c>
      <c r="L924" t="s">
        <v>584</v>
      </c>
      <c r="M924" t="s">
        <v>1836</v>
      </c>
      <c r="N924">
        <v>85254</v>
      </c>
      <c r="O924" s="1">
        <v>42088</v>
      </c>
      <c r="P924" s="1">
        <v>42090</v>
      </c>
      <c r="Q924" s="5">
        <f t="shared" si="28"/>
        <v>2</v>
      </c>
      <c r="R924">
        <v>7.0000000000000007E-2</v>
      </c>
      <c r="S924">
        <v>5.68</v>
      </c>
      <c r="T924">
        <v>1.39</v>
      </c>
      <c r="U924">
        <v>5</v>
      </c>
      <c r="V924">
        <f t="shared" si="29"/>
        <v>29.72</v>
      </c>
      <c r="W924">
        <v>86153</v>
      </c>
      <c r="X924" t="s">
        <v>3009</v>
      </c>
    </row>
    <row r="925" spans="1:24" x14ac:dyDescent="0.35">
      <c r="A925">
        <v>880</v>
      </c>
      <c r="B925" t="s">
        <v>1835</v>
      </c>
      <c r="C925" t="s">
        <v>21</v>
      </c>
      <c r="D925" t="s">
        <v>34</v>
      </c>
      <c r="E925" t="s">
        <v>23</v>
      </c>
      <c r="F925" t="s">
        <v>44</v>
      </c>
      <c r="G925" t="s">
        <v>84</v>
      </c>
      <c r="H925" t="s">
        <v>69</v>
      </c>
      <c r="I925" t="s">
        <v>1837</v>
      </c>
      <c r="J925" t="s">
        <v>28</v>
      </c>
      <c r="K925" t="s">
        <v>55</v>
      </c>
      <c r="L925" t="s">
        <v>584</v>
      </c>
      <c r="M925" t="s">
        <v>1836</v>
      </c>
      <c r="N925">
        <v>85254</v>
      </c>
      <c r="O925" s="1">
        <v>42088</v>
      </c>
      <c r="P925" s="1">
        <v>42090</v>
      </c>
      <c r="Q925" s="5">
        <f t="shared" si="28"/>
        <v>2</v>
      </c>
      <c r="R925">
        <v>0.06</v>
      </c>
      <c r="S925">
        <v>22.84</v>
      </c>
      <c r="T925">
        <v>11.54</v>
      </c>
      <c r="U925">
        <v>1</v>
      </c>
      <c r="V925">
        <f t="shared" si="29"/>
        <v>34.319999999999993</v>
      </c>
      <c r="W925">
        <v>86153</v>
      </c>
      <c r="X925" t="s">
        <v>3009</v>
      </c>
    </row>
    <row r="926" spans="1:24" x14ac:dyDescent="0.35">
      <c r="A926">
        <v>1241</v>
      </c>
      <c r="B926" t="s">
        <v>1680</v>
      </c>
      <c r="C926" t="s">
        <v>21</v>
      </c>
      <c r="D926" t="s">
        <v>22</v>
      </c>
      <c r="E926" t="s">
        <v>23</v>
      </c>
      <c r="F926" t="s">
        <v>36</v>
      </c>
      <c r="G926" t="s">
        <v>52</v>
      </c>
      <c r="H926" t="s">
        <v>53</v>
      </c>
      <c r="I926" t="s">
        <v>936</v>
      </c>
      <c r="J926" t="s">
        <v>28</v>
      </c>
      <c r="K926" t="s">
        <v>29</v>
      </c>
      <c r="L926" t="s">
        <v>160</v>
      </c>
      <c r="M926" t="s">
        <v>1200</v>
      </c>
      <c r="N926">
        <v>36830</v>
      </c>
      <c r="O926" s="1">
        <v>42088</v>
      </c>
      <c r="P926" s="1">
        <v>42088</v>
      </c>
      <c r="Q926" s="5">
        <f t="shared" si="28"/>
        <v>0</v>
      </c>
      <c r="R926">
        <v>0.06</v>
      </c>
      <c r="S926">
        <v>200.97</v>
      </c>
      <c r="T926">
        <v>15.59</v>
      </c>
      <c r="U926">
        <v>7</v>
      </c>
      <c r="V926">
        <f t="shared" si="29"/>
        <v>1422.32</v>
      </c>
      <c r="W926">
        <v>90881</v>
      </c>
      <c r="X926" t="s">
        <v>3007</v>
      </c>
    </row>
    <row r="927" spans="1:24" x14ac:dyDescent="0.35">
      <c r="A927">
        <v>1648</v>
      </c>
      <c r="B927" t="s">
        <v>1838</v>
      </c>
      <c r="C927" t="s">
        <v>21</v>
      </c>
      <c r="D927" t="s">
        <v>34</v>
      </c>
      <c r="E927" t="s">
        <v>90</v>
      </c>
      <c r="F927" t="s">
        <v>44</v>
      </c>
      <c r="G927" t="s">
        <v>91</v>
      </c>
      <c r="H927" t="s">
        <v>140</v>
      </c>
      <c r="I927" t="s">
        <v>1839</v>
      </c>
      <c r="J927" t="s">
        <v>28</v>
      </c>
      <c r="K927" t="s">
        <v>48</v>
      </c>
      <c r="L927" t="s">
        <v>99</v>
      </c>
      <c r="M927" t="s">
        <v>660</v>
      </c>
      <c r="N927">
        <v>60098</v>
      </c>
      <c r="O927" s="1">
        <v>42088</v>
      </c>
      <c r="P927" s="1">
        <v>42090</v>
      </c>
      <c r="Q927" s="5">
        <f t="shared" si="28"/>
        <v>2</v>
      </c>
      <c r="R927">
        <v>0.08</v>
      </c>
      <c r="S927">
        <v>46.89</v>
      </c>
      <c r="T927">
        <v>5.0999999999999996</v>
      </c>
      <c r="U927">
        <v>17</v>
      </c>
      <c r="V927">
        <f t="shared" si="29"/>
        <v>802.15</v>
      </c>
      <c r="W927">
        <v>91043</v>
      </c>
      <c r="X927" t="s">
        <v>3008</v>
      </c>
    </row>
    <row r="928" spans="1:24" x14ac:dyDescent="0.35">
      <c r="A928">
        <v>1648</v>
      </c>
      <c r="B928" t="s">
        <v>1838</v>
      </c>
      <c r="C928" t="s">
        <v>21</v>
      </c>
      <c r="D928" t="s">
        <v>34</v>
      </c>
      <c r="E928" t="s">
        <v>90</v>
      </c>
      <c r="F928" t="s">
        <v>44</v>
      </c>
      <c r="G928" t="s">
        <v>564</v>
      </c>
      <c r="H928" t="s">
        <v>38</v>
      </c>
      <c r="I928" t="s">
        <v>565</v>
      </c>
      <c r="J928" t="s">
        <v>28</v>
      </c>
      <c r="K928" t="s">
        <v>48</v>
      </c>
      <c r="L928" t="s">
        <v>99</v>
      </c>
      <c r="M928" t="s">
        <v>660</v>
      </c>
      <c r="N928">
        <v>60098</v>
      </c>
      <c r="O928" s="1">
        <v>42088</v>
      </c>
      <c r="P928" s="1">
        <v>42088</v>
      </c>
      <c r="Q928" s="5">
        <f t="shared" si="28"/>
        <v>0</v>
      </c>
      <c r="R928">
        <v>0.05</v>
      </c>
      <c r="S928">
        <v>12.98</v>
      </c>
      <c r="T928">
        <v>3.14</v>
      </c>
      <c r="U928">
        <v>18</v>
      </c>
      <c r="V928">
        <f t="shared" si="29"/>
        <v>236.73</v>
      </c>
      <c r="W928">
        <v>91043</v>
      </c>
      <c r="X928" t="s">
        <v>3008</v>
      </c>
    </row>
    <row r="929" spans="1:24" x14ac:dyDescent="0.35">
      <c r="A929">
        <v>1829</v>
      </c>
      <c r="B929" t="s">
        <v>250</v>
      </c>
      <c r="C929" t="s">
        <v>21</v>
      </c>
      <c r="D929" t="s">
        <v>83</v>
      </c>
      <c r="E929" t="s">
        <v>90</v>
      </c>
      <c r="F929" t="s">
        <v>24</v>
      </c>
      <c r="G929" t="s">
        <v>122</v>
      </c>
      <c r="H929" t="s">
        <v>69</v>
      </c>
      <c r="I929" t="s">
        <v>1840</v>
      </c>
      <c r="J929" t="s">
        <v>28</v>
      </c>
      <c r="K929" t="s">
        <v>48</v>
      </c>
      <c r="L929" t="s">
        <v>209</v>
      </c>
      <c r="M929" t="s">
        <v>252</v>
      </c>
      <c r="N929">
        <v>52402</v>
      </c>
      <c r="O929" s="1">
        <v>42088</v>
      </c>
      <c r="P929" s="1">
        <v>42090</v>
      </c>
      <c r="Q929" s="5">
        <f t="shared" si="28"/>
        <v>2</v>
      </c>
      <c r="R929">
        <v>0.01</v>
      </c>
      <c r="S929">
        <v>10.64</v>
      </c>
      <c r="T929">
        <v>5.16</v>
      </c>
      <c r="U929">
        <v>5</v>
      </c>
      <c r="V929">
        <f t="shared" si="29"/>
        <v>58.35</v>
      </c>
      <c r="W929">
        <v>86957</v>
      </c>
      <c r="X929" t="s">
        <v>3008</v>
      </c>
    </row>
    <row r="930" spans="1:24" x14ac:dyDescent="0.35">
      <c r="A930">
        <v>2201</v>
      </c>
      <c r="B930" t="s">
        <v>1841</v>
      </c>
      <c r="C930" t="s">
        <v>21</v>
      </c>
      <c r="D930" t="s">
        <v>34</v>
      </c>
      <c r="E930" t="s">
        <v>23</v>
      </c>
      <c r="F930" t="s">
        <v>24</v>
      </c>
      <c r="G930" t="s">
        <v>122</v>
      </c>
      <c r="H930" t="s">
        <v>60</v>
      </c>
      <c r="I930" t="s">
        <v>1842</v>
      </c>
      <c r="J930" t="s">
        <v>28</v>
      </c>
      <c r="K930" t="s">
        <v>48</v>
      </c>
      <c r="L930" t="s">
        <v>80</v>
      </c>
      <c r="M930" t="s">
        <v>1843</v>
      </c>
      <c r="N930">
        <v>55420</v>
      </c>
      <c r="O930" s="1">
        <v>42088</v>
      </c>
      <c r="P930" s="1">
        <v>42090</v>
      </c>
      <c r="Q930" s="5">
        <f t="shared" si="28"/>
        <v>2</v>
      </c>
      <c r="R930">
        <v>0.17</v>
      </c>
      <c r="S930">
        <v>14.89</v>
      </c>
      <c r="T930">
        <v>13.56</v>
      </c>
      <c r="U930">
        <v>1</v>
      </c>
      <c r="V930">
        <f t="shared" si="29"/>
        <v>28.28</v>
      </c>
      <c r="W930">
        <v>86054</v>
      </c>
      <c r="X930" t="s">
        <v>3008</v>
      </c>
    </row>
    <row r="931" spans="1:24" x14ac:dyDescent="0.35">
      <c r="A931">
        <v>3100</v>
      </c>
      <c r="B931" t="s">
        <v>1844</v>
      </c>
      <c r="C931" t="s">
        <v>21</v>
      </c>
      <c r="D931" t="s">
        <v>34</v>
      </c>
      <c r="E931" t="s">
        <v>35</v>
      </c>
      <c r="F931" t="s">
        <v>36</v>
      </c>
      <c r="G931" t="s">
        <v>131</v>
      </c>
      <c r="H931" t="s">
        <v>46</v>
      </c>
      <c r="I931" t="s">
        <v>1845</v>
      </c>
      <c r="J931" t="s">
        <v>28</v>
      </c>
      <c r="K931" t="s">
        <v>29</v>
      </c>
      <c r="L931" t="s">
        <v>119</v>
      </c>
      <c r="M931" t="s">
        <v>1846</v>
      </c>
      <c r="N931">
        <v>33334</v>
      </c>
      <c r="O931" s="1">
        <v>42088</v>
      </c>
      <c r="P931" s="1">
        <v>42090</v>
      </c>
      <c r="Q931" s="5">
        <f t="shared" si="28"/>
        <v>2</v>
      </c>
      <c r="R931">
        <v>7.0000000000000007E-2</v>
      </c>
      <c r="S931">
        <v>35.99</v>
      </c>
      <c r="T931">
        <v>5</v>
      </c>
      <c r="U931">
        <v>1</v>
      </c>
      <c r="V931">
        <f t="shared" si="29"/>
        <v>40.92</v>
      </c>
      <c r="W931">
        <v>89988</v>
      </c>
      <c r="X931" t="s">
        <v>3007</v>
      </c>
    </row>
    <row r="932" spans="1:24" x14ac:dyDescent="0.35">
      <c r="A932">
        <v>693</v>
      </c>
      <c r="B932" t="s">
        <v>1545</v>
      </c>
      <c r="C932" t="s">
        <v>43</v>
      </c>
      <c r="D932" t="s">
        <v>22</v>
      </c>
      <c r="E932" t="s">
        <v>23</v>
      </c>
      <c r="F932" t="s">
        <v>24</v>
      </c>
      <c r="G932" t="s">
        <v>113</v>
      </c>
      <c r="H932" t="s">
        <v>26</v>
      </c>
      <c r="I932" t="s">
        <v>1847</v>
      </c>
      <c r="J932" t="s">
        <v>28</v>
      </c>
      <c r="K932" t="s">
        <v>55</v>
      </c>
      <c r="L932" t="s">
        <v>56</v>
      </c>
      <c r="M932" t="s">
        <v>1546</v>
      </c>
      <c r="N932">
        <v>80229</v>
      </c>
      <c r="O932" s="1">
        <v>42088</v>
      </c>
      <c r="P932" s="1">
        <v>42088</v>
      </c>
      <c r="Q932" s="5">
        <f t="shared" si="28"/>
        <v>0</v>
      </c>
      <c r="R932">
        <v>0.02</v>
      </c>
      <c r="S932">
        <v>500.98</v>
      </c>
      <c r="T932">
        <v>41.44</v>
      </c>
      <c r="U932">
        <v>7</v>
      </c>
      <c r="V932">
        <f t="shared" si="29"/>
        <v>3548.28</v>
      </c>
      <c r="W932">
        <v>87811</v>
      </c>
      <c r="X932" t="s">
        <v>3009</v>
      </c>
    </row>
    <row r="933" spans="1:24" x14ac:dyDescent="0.35">
      <c r="A933">
        <v>1557</v>
      </c>
      <c r="B933" t="s">
        <v>1848</v>
      </c>
      <c r="C933" t="s">
        <v>43</v>
      </c>
      <c r="D933" t="s">
        <v>34</v>
      </c>
      <c r="E933" t="s">
        <v>35</v>
      </c>
      <c r="F933" t="s">
        <v>44</v>
      </c>
      <c r="G933" t="s">
        <v>91</v>
      </c>
      <c r="H933" t="s">
        <v>60</v>
      </c>
      <c r="I933" t="s">
        <v>1526</v>
      </c>
      <c r="J933" t="s">
        <v>28</v>
      </c>
      <c r="K933" t="s">
        <v>29</v>
      </c>
      <c r="L933" t="s">
        <v>238</v>
      </c>
      <c r="M933" t="s">
        <v>1849</v>
      </c>
      <c r="N933">
        <v>22003</v>
      </c>
      <c r="O933" s="1">
        <v>42088</v>
      </c>
      <c r="P933" s="1">
        <v>42096</v>
      </c>
      <c r="Q933" s="5">
        <f t="shared" si="28"/>
        <v>8</v>
      </c>
      <c r="R933">
        <v>0.09</v>
      </c>
      <c r="S933">
        <v>60.98</v>
      </c>
      <c r="T933">
        <v>49</v>
      </c>
      <c r="U933">
        <v>15</v>
      </c>
      <c r="V933">
        <f t="shared" si="29"/>
        <v>963.6099999999999</v>
      </c>
      <c r="W933">
        <v>87426</v>
      </c>
      <c r="X933" t="s">
        <v>3007</v>
      </c>
    </row>
    <row r="934" spans="1:24" x14ac:dyDescent="0.35">
      <c r="A934">
        <v>1557</v>
      </c>
      <c r="B934" t="s">
        <v>1848</v>
      </c>
      <c r="C934" t="s">
        <v>43</v>
      </c>
      <c r="D934" t="s">
        <v>34</v>
      </c>
      <c r="E934" t="s">
        <v>35</v>
      </c>
      <c r="F934" t="s">
        <v>36</v>
      </c>
      <c r="G934" t="s">
        <v>37</v>
      </c>
      <c r="H934" t="s">
        <v>38</v>
      </c>
      <c r="I934" t="s">
        <v>439</v>
      </c>
      <c r="J934" t="s">
        <v>28</v>
      </c>
      <c r="K934" t="s">
        <v>29</v>
      </c>
      <c r="L934" t="s">
        <v>238</v>
      </c>
      <c r="M934" t="s">
        <v>1849</v>
      </c>
      <c r="N934">
        <v>22003</v>
      </c>
      <c r="O934" s="1">
        <v>42088</v>
      </c>
      <c r="P934" s="1">
        <v>42090</v>
      </c>
      <c r="Q934" s="5">
        <f t="shared" si="28"/>
        <v>2</v>
      </c>
      <c r="R934">
        <v>0.05</v>
      </c>
      <c r="S934">
        <v>29.89</v>
      </c>
      <c r="T934">
        <v>1.99</v>
      </c>
      <c r="U934">
        <v>12</v>
      </c>
      <c r="V934">
        <f t="shared" si="29"/>
        <v>360.62</v>
      </c>
      <c r="W934">
        <v>87426</v>
      </c>
      <c r="X934" t="s">
        <v>3007</v>
      </c>
    </row>
    <row r="935" spans="1:24" x14ac:dyDescent="0.35">
      <c r="A935">
        <v>1699</v>
      </c>
      <c r="B935" t="s">
        <v>1850</v>
      </c>
      <c r="C935" t="s">
        <v>43</v>
      </c>
      <c r="D935" t="s">
        <v>34</v>
      </c>
      <c r="E935" t="s">
        <v>23</v>
      </c>
      <c r="F935" t="s">
        <v>44</v>
      </c>
      <c r="G935" t="s">
        <v>68</v>
      </c>
      <c r="H935" t="s">
        <v>69</v>
      </c>
      <c r="I935" t="s">
        <v>1851</v>
      </c>
      <c r="J935" t="s">
        <v>28</v>
      </c>
      <c r="K935" t="s">
        <v>107</v>
      </c>
      <c r="L935" t="s">
        <v>316</v>
      </c>
      <c r="M935" t="s">
        <v>1852</v>
      </c>
      <c r="N935">
        <v>19057</v>
      </c>
      <c r="O935" s="1">
        <v>42088</v>
      </c>
      <c r="P935" s="1">
        <v>42092</v>
      </c>
      <c r="Q935" s="5">
        <f t="shared" si="28"/>
        <v>4</v>
      </c>
      <c r="R935">
        <v>0.05</v>
      </c>
      <c r="S935">
        <v>3.98</v>
      </c>
      <c r="T935">
        <v>5.26</v>
      </c>
      <c r="U935">
        <v>12</v>
      </c>
      <c r="V935">
        <f t="shared" si="29"/>
        <v>52.97</v>
      </c>
      <c r="W935">
        <v>87345</v>
      </c>
      <c r="X935" t="s">
        <v>3010</v>
      </c>
    </row>
    <row r="936" spans="1:24" x14ac:dyDescent="0.35">
      <c r="A936">
        <v>1699</v>
      </c>
      <c r="B936" t="s">
        <v>1850</v>
      </c>
      <c r="C936" t="s">
        <v>43</v>
      </c>
      <c r="D936" t="s">
        <v>34</v>
      </c>
      <c r="E936" t="s">
        <v>23</v>
      </c>
      <c r="F936" t="s">
        <v>44</v>
      </c>
      <c r="G936" t="s">
        <v>84</v>
      </c>
      <c r="H936" t="s">
        <v>69</v>
      </c>
      <c r="I936" t="s">
        <v>1853</v>
      </c>
      <c r="J936" t="s">
        <v>28</v>
      </c>
      <c r="K936" t="s">
        <v>107</v>
      </c>
      <c r="L936" t="s">
        <v>316</v>
      </c>
      <c r="M936" t="s">
        <v>1852</v>
      </c>
      <c r="N936">
        <v>19057</v>
      </c>
      <c r="O936" s="1">
        <v>42088</v>
      </c>
      <c r="P936" s="1">
        <v>42088</v>
      </c>
      <c r="Q936" s="5">
        <f t="shared" si="28"/>
        <v>0</v>
      </c>
      <c r="R936">
        <v>0.01</v>
      </c>
      <c r="S936">
        <v>6.48</v>
      </c>
      <c r="T936">
        <v>5.4</v>
      </c>
      <c r="U936">
        <v>2</v>
      </c>
      <c r="V936">
        <f t="shared" si="29"/>
        <v>18.349999999999998</v>
      </c>
      <c r="W936">
        <v>87345</v>
      </c>
      <c r="X936" t="s">
        <v>3010</v>
      </c>
    </row>
    <row r="937" spans="1:24" x14ac:dyDescent="0.35">
      <c r="A937">
        <v>290</v>
      </c>
      <c r="B937" t="s">
        <v>1854</v>
      </c>
      <c r="C937" t="s">
        <v>66</v>
      </c>
      <c r="D937" t="s">
        <v>34</v>
      </c>
      <c r="E937" t="s">
        <v>23</v>
      </c>
      <c r="F937" t="s">
        <v>36</v>
      </c>
      <c r="G937" t="s">
        <v>37</v>
      </c>
      <c r="H937" t="s">
        <v>38</v>
      </c>
      <c r="I937" t="s">
        <v>1217</v>
      </c>
      <c r="J937" t="s">
        <v>28</v>
      </c>
      <c r="K937" t="s">
        <v>55</v>
      </c>
      <c r="L937" t="s">
        <v>56</v>
      </c>
      <c r="M937" t="s">
        <v>1855</v>
      </c>
      <c r="N937">
        <v>80538</v>
      </c>
      <c r="O937" s="1">
        <v>42088</v>
      </c>
      <c r="P937" s="1">
        <v>42089</v>
      </c>
      <c r="Q937" s="5">
        <f t="shared" si="28"/>
        <v>1</v>
      </c>
      <c r="R937">
        <v>0.04</v>
      </c>
      <c r="S937">
        <v>4.9800000000000004</v>
      </c>
      <c r="T937">
        <v>4.62</v>
      </c>
      <c r="U937">
        <v>20</v>
      </c>
      <c r="V937">
        <f t="shared" si="29"/>
        <v>104.18</v>
      </c>
      <c r="W937">
        <v>90837</v>
      </c>
      <c r="X937" t="s">
        <v>3009</v>
      </c>
    </row>
    <row r="938" spans="1:24" x14ac:dyDescent="0.35">
      <c r="A938">
        <v>2287</v>
      </c>
      <c r="B938" t="s">
        <v>1259</v>
      </c>
      <c r="C938" t="s">
        <v>66</v>
      </c>
      <c r="D938" t="s">
        <v>34</v>
      </c>
      <c r="E938" t="s">
        <v>90</v>
      </c>
      <c r="F938" t="s">
        <v>44</v>
      </c>
      <c r="G938" t="s">
        <v>84</v>
      </c>
      <c r="H938" t="s">
        <v>69</v>
      </c>
      <c r="I938" t="s">
        <v>626</v>
      </c>
      <c r="J938" t="s">
        <v>28</v>
      </c>
      <c r="K938" t="s">
        <v>29</v>
      </c>
      <c r="L938" t="s">
        <v>267</v>
      </c>
      <c r="M938" t="s">
        <v>1261</v>
      </c>
      <c r="N938">
        <v>29483</v>
      </c>
      <c r="O938" s="1">
        <v>42088</v>
      </c>
      <c r="P938" s="1">
        <v>42088</v>
      </c>
      <c r="Q938" s="5">
        <f t="shared" si="28"/>
        <v>0</v>
      </c>
      <c r="R938">
        <v>0.01</v>
      </c>
      <c r="S938">
        <v>18.97</v>
      </c>
      <c r="T938">
        <v>9.0299999999999994</v>
      </c>
      <c r="U938">
        <v>8</v>
      </c>
      <c r="V938">
        <f t="shared" si="29"/>
        <v>160.78</v>
      </c>
      <c r="W938">
        <v>90146</v>
      </c>
      <c r="X938" t="s">
        <v>3007</v>
      </c>
    </row>
    <row r="939" spans="1:24" x14ac:dyDescent="0.35">
      <c r="A939">
        <v>2287</v>
      </c>
      <c r="B939" t="s">
        <v>1259</v>
      </c>
      <c r="C939" t="s">
        <v>66</v>
      </c>
      <c r="D939" t="s">
        <v>34</v>
      </c>
      <c r="E939" t="s">
        <v>90</v>
      </c>
      <c r="F939" t="s">
        <v>44</v>
      </c>
      <c r="G939" t="s">
        <v>84</v>
      </c>
      <c r="H939" t="s">
        <v>69</v>
      </c>
      <c r="I939" t="s">
        <v>1856</v>
      </c>
      <c r="J939" t="s">
        <v>28</v>
      </c>
      <c r="K939" t="s">
        <v>29</v>
      </c>
      <c r="L939" t="s">
        <v>267</v>
      </c>
      <c r="M939" t="s">
        <v>1261</v>
      </c>
      <c r="N939">
        <v>29483</v>
      </c>
      <c r="O939" s="1">
        <v>42088</v>
      </c>
      <c r="P939" s="1">
        <v>42089</v>
      </c>
      <c r="Q939" s="5">
        <f t="shared" si="28"/>
        <v>1</v>
      </c>
      <c r="R939">
        <v>0.03</v>
      </c>
      <c r="S939">
        <v>12.28</v>
      </c>
      <c r="T939">
        <v>4.8600000000000003</v>
      </c>
      <c r="U939">
        <v>6</v>
      </c>
      <c r="V939">
        <f t="shared" si="29"/>
        <v>78.509999999999991</v>
      </c>
      <c r="W939">
        <v>90146</v>
      </c>
      <c r="X939" t="s">
        <v>3007</v>
      </c>
    </row>
    <row r="940" spans="1:24" x14ac:dyDescent="0.35">
      <c r="A940">
        <v>2287</v>
      </c>
      <c r="B940" t="s">
        <v>1259</v>
      </c>
      <c r="C940" t="s">
        <v>66</v>
      </c>
      <c r="D940" t="s">
        <v>83</v>
      </c>
      <c r="E940" t="s">
        <v>90</v>
      </c>
      <c r="F940" t="s">
        <v>44</v>
      </c>
      <c r="G940" t="s">
        <v>45</v>
      </c>
      <c r="H940" t="s">
        <v>69</v>
      </c>
      <c r="I940" t="s">
        <v>1300</v>
      </c>
      <c r="J940" t="s">
        <v>28</v>
      </c>
      <c r="K940" t="s">
        <v>29</v>
      </c>
      <c r="L940" t="s">
        <v>267</v>
      </c>
      <c r="M940" t="s">
        <v>1261</v>
      </c>
      <c r="N940">
        <v>29483</v>
      </c>
      <c r="O940" s="1">
        <v>42088</v>
      </c>
      <c r="P940" s="1">
        <v>42090</v>
      </c>
      <c r="Q940" s="5">
        <f t="shared" si="28"/>
        <v>2</v>
      </c>
      <c r="R940">
        <v>0.05</v>
      </c>
      <c r="S940">
        <v>34.99</v>
      </c>
      <c r="T940">
        <v>7.73</v>
      </c>
      <c r="U940">
        <v>12</v>
      </c>
      <c r="V940">
        <f t="shared" si="29"/>
        <v>427.56</v>
      </c>
      <c r="W940">
        <v>90146</v>
      </c>
      <c r="X940" t="s">
        <v>3007</v>
      </c>
    </row>
    <row r="941" spans="1:24" x14ac:dyDescent="0.35">
      <c r="A941">
        <v>2833</v>
      </c>
      <c r="B941" t="s">
        <v>1857</v>
      </c>
      <c r="C941" t="s">
        <v>66</v>
      </c>
      <c r="D941" t="s">
        <v>22</v>
      </c>
      <c r="E941" t="s">
        <v>23</v>
      </c>
      <c r="F941" t="s">
        <v>24</v>
      </c>
      <c r="G941" t="s">
        <v>113</v>
      </c>
      <c r="H941" t="s">
        <v>26</v>
      </c>
      <c r="I941" t="s">
        <v>1858</v>
      </c>
      <c r="J941" t="s">
        <v>28</v>
      </c>
      <c r="K941" t="s">
        <v>48</v>
      </c>
      <c r="L941" t="s">
        <v>80</v>
      </c>
      <c r="M941" t="s">
        <v>1859</v>
      </c>
      <c r="N941">
        <v>55076</v>
      </c>
      <c r="O941" s="1">
        <v>42088</v>
      </c>
      <c r="P941" s="1">
        <v>42090</v>
      </c>
      <c r="Q941" s="5">
        <f t="shared" si="28"/>
        <v>2</v>
      </c>
      <c r="R941">
        <v>0.03</v>
      </c>
      <c r="S941">
        <v>140.97999999999999</v>
      </c>
      <c r="T941">
        <v>36.090000000000003</v>
      </c>
      <c r="U941">
        <v>4</v>
      </c>
      <c r="V941">
        <f t="shared" si="29"/>
        <v>599.98</v>
      </c>
      <c r="W941">
        <v>91030</v>
      </c>
      <c r="X941" t="s">
        <v>3008</v>
      </c>
    </row>
    <row r="942" spans="1:24" x14ac:dyDescent="0.35">
      <c r="A942">
        <v>2833</v>
      </c>
      <c r="B942" t="s">
        <v>1857</v>
      </c>
      <c r="C942" t="s">
        <v>66</v>
      </c>
      <c r="D942" t="s">
        <v>34</v>
      </c>
      <c r="E942" t="s">
        <v>23</v>
      </c>
      <c r="F942" t="s">
        <v>36</v>
      </c>
      <c r="G942" t="s">
        <v>131</v>
      </c>
      <c r="H942" t="s">
        <v>69</v>
      </c>
      <c r="I942" t="s">
        <v>1860</v>
      </c>
      <c r="J942" t="s">
        <v>28</v>
      </c>
      <c r="K942" t="s">
        <v>48</v>
      </c>
      <c r="L942" t="s">
        <v>80</v>
      </c>
      <c r="M942" t="s">
        <v>1859</v>
      </c>
      <c r="N942">
        <v>55076</v>
      </c>
      <c r="O942" s="1">
        <v>42088</v>
      </c>
      <c r="P942" s="1">
        <v>42089</v>
      </c>
      <c r="Q942" s="5">
        <f t="shared" si="28"/>
        <v>1</v>
      </c>
      <c r="R942">
        <v>0.08</v>
      </c>
      <c r="S942">
        <v>65.989999999999995</v>
      </c>
      <c r="T942">
        <v>8.99</v>
      </c>
      <c r="U942">
        <v>15</v>
      </c>
      <c r="V942">
        <f t="shared" si="29"/>
        <v>998.75999999999988</v>
      </c>
      <c r="W942">
        <v>91030</v>
      </c>
      <c r="X942" t="s">
        <v>3008</v>
      </c>
    </row>
    <row r="943" spans="1:24" x14ac:dyDescent="0.35">
      <c r="A943">
        <v>1767</v>
      </c>
      <c r="B943" t="s">
        <v>1861</v>
      </c>
      <c r="C943" t="s">
        <v>21</v>
      </c>
      <c r="D943" t="s">
        <v>34</v>
      </c>
      <c r="E943" t="s">
        <v>67</v>
      </c>
      <c r="F943" t="s">
        <v>36</v>
      </c>
      <c r="G943" t="s">
        <v>37</v>
      </c>
      <c r="H943" t="s">
        <v>69</v>
      </c>
      <c r="I943" t="s">
        <v>1862</v>
      </c>
      <c r="J943" t="s">
        <v>28</v>
      </c>
      <c r="K943" t="s">
        <v>29</v>
      </c>
      <c r="L943" t="s">
        <v>71</v>
      </c>
      <c r="M943" t="s">
        <v>1863</v>
      </c>
      <c r="N943">
        <v>30265</v>
      </c>
      <c r="O943" s="1">
        <v>42089</v>
      </c>
      <c r="P943" s="1">
        <v>42090</v>
      </c>
      <c r="Q943" s="5">
        <f t="shared" si="28"/>
        <v>1</v>
      </c>
      <c r="R943">
        <v>0.01</v>
      </c>
      <c r="S943">
        <v>50.98</v>
      </c>
      <c r="T943">
        <v>6.5</v>
      </c>
      <c r="U943">
        <v>16</v>
      </c>
      <c r="V943">
        <f t="shared" si="29"/>
        <v>822.17</v>
      </c>
      <c r="W943">
        <v>89211</v>
      </c>
      <c r="X943" t="s">
        <v>3007</v>
      </c>
    </row>
    <row r="944" spans="1:24" x14ac:dyDescent="0.35">
      <c r="A944">
        <v>2114</v>
      </c>
      <c r="B944" t="s">
        <v>1371</v>
      </c>
      <c r="C944" t="s">
        <v>21</v>
      </c>
      <c r="D944" t="s">
        <v>34</v>
      </c>
      <c r="E944" t="s">
        <v>90</v>
      </c>
      <c r="F944" t="s">
        <v>44</v>
      </c>
      <c r="G944" t="s">
        <v>45</v>
      </c>
      <c r="H944" t="s">
        <v>46</v>
      </c>
      <c r="I944" t="s">
        <v>1864</v>
      </c>
      <c r="J944" t="s">
        <v>28</v>
      </c>
      <c r="K944" t="s">
        <v>29</v>
      </c>
      <c r="L944" t="s">
        <v>238</v>
      </c>
      <c r="M944" t="s">
        <v>1373</v>
      </c>
      <c r="N944">
        <v>23518</v>
      </c>
      <c r="O944" s="1">
        <v>42089</v>
      </c>
      <c r="P944" s="1">
        <v>42091</v>
      </c>
      <c r="Q944" s="5">
        <f t="shared" si="28"/>
        <v>2</v>
      </c>
      <c r="R944">
        <v>0.08</v>
      </c>
      <c r="S944">
        <v>6.68</v>
      </c>
      <c r="T944">
        <v>1.5</v>
      </c>
      <c r="U944">
        <v>10</v>
      </c>
      <c r="V944">
        <f t="shared" si="29"/>
        <v>68.22</v>
      </c>
      <c r="W944">
        <v>88403</v>
      </c>
      <c r="X944" t="s">
        <v>3007</v>
      </c>
    </row>
    <row r="945" spans="1:24" x14ac:dyDescent="0.35">
      <c r="A945">
        <v>3379</v>
      </c>
      <c r="B945" t="s">
        <v>1865</v>
      </c>
      <c r="C945" t="s">
        <v>21</v>
      </c>
      <c r="D945" t="s">
        <v>83</v>
      </c>
      <c r="E945" t="s">
        <v>90</v>
      </c>
      <c r="F945" t="s">
        <v>44</v>
      </c>
      <c r="G945" t="s">
        <v>84</v>
      </c>
      <c r="H945" t="s">
        <v>69</v>
      </c>
      <c r="I945" t="s">
        <v>1866</v>
      </c>
      <c r="J945" t="s">
        <v>28</v>
      </c>
      <c r="K945" t="s">
        <v>29</v>
      </c>
      <c r="L945" t="s">
        <v>71</v>
      </c>
      <c r="M945" t="s">
        <v>1867</v>
      </c>
      <c r="N945">
        <v>30144</v>
      </c>
      <c r="O945" s="1">
        <v>42089</v>
      </c>
      <c r="P945" s="1">
        <v>42092</v>
      </c>
      <c r="Q945" s="5">
        <f t="shared" si="28"/>
        <v>3</v>
      </c>
      <c r="R945">
        <v>0</v>
      </c>
      <c r="S945">
        <v>19.98</v>
      </c>
      <c r="T945">
        <v>5.97</v>
      </c>
      <c r="U945">
        <v>12</v>
      </c>
      <c r="V945">
        <f t="shared" si="29"/>
        <v>245.73</v>
      </c>
      <c r="W945">
        <v>88837</v>
      </c>
      <c r="X945" t="s">
        <v>3007</v>
      </c>
    </row>
    <row r="946" spans="1:24" x14ac:dyDescent="0.35">
      <c r="A946">
        <v>2124</v>
      </c>
      <c r="B946" t="s">
        <v>32</v>
      </c>
      <c r="C946" t="s">
        <v>33</v>
      </c>
      <c r="D946" t="s">
        <v>22</v>
      </c>
      <c r="E946" t="s">
        <v>90</v>
      </c>
      <c r="F946" t="s">
        <v>24</v>
      </c>
      <c r="G946" t="s">
        <v>25</v>
      </c>
      <c r="H946" t="s">
        <v>26</v>
      </c>
      <c r="I946" t="s">
        <v>1145</v>
      </c>
      <c r="J946" t="s">
        <v>28</v>
      </c>
      <c r="K946" t="s">
        <v>29</v>
      </c>
      <c r="L946" t="s">
        <v>40</v>
      </c>
      <c r="M946" t="s">
        <v>41</v>
      </c>
      <c r="N946">
        <v>72301</v>
      </c>
      <c r="O946" s="1">
        <v>42089</v>
      </c>
      <c r="P946" s="1">
        <v>42090</v>
      </c>
      <c r="Q946" s="5">
        <f t="shared" si="28"/>
        <v>1</v>
      </c>
      <c r="R946">
        <v>0.03</v>
      </c>
      <c r="S946">
        <v>124.49</v>
      </c>
      <c r="T946">
        <v>51.94</v>
      </c>
      <c r="U946">
        <v>21</v>
      </c>
      <c r="V946">
        <f t="shared" si="29"/>
        <v>2666.2</v>
      </c>
      <c r="W946">
        <v>89666</v>
      </c>
      <c r="X946" t="s">
        <v>3007</v>
      </c>
    </row>
    <row r="947" spans="1:24" x14ac:dyDescent="0.35">
      <c r="A947">
        <v>2066</v>
      </c>
      <c r="B947" t="s">
        <v>1868</v>
      </c>
      <c r="C947" t="s">
        <v>112</v>
      </c>
      <c r="D947" t="s">
        <v>34</v>
      </c>
      <c r="E947" t="s">
        <v>67</v>
      </c>
      <c r="F947" t="s">
        <v>44</v>
      </c>
      <c r="G947" t="s">
        <v>74</v>
      </c>
      <c r="H947" t="s">
        <v>69</v>
      </c>
      <c r="I947" t="s">
        <v>1869</v>
      </c>
      <c r="J947" t="s">
        <v>28</v>
      </c>
      <c r="K947" t="s">
        <v>29</v>
      </c>
      <c r="L947" t="s">
        <v>93</v>
      </c>
      <c r="M947" t="s">
        <v>1870</v>
      </c>
      <c r="N947">
        <v>28079</v>
      </c>
      <c r="O947" s="1">
        <v>42089</v>
      </c>
      <c r="P947" s="1">
        <v>42090</v>
      </c>
      <c r="Q947" s="5">
        <f t="shared" si="28"/>
        <v>1</v>
      </c>
      <c r="R947">
        <v>0.09</v>
      </c>
      <c r="S947">
        <v>20.89</v>
      </c>
      <c r="T947">
        <v>11.52</v>
      </c>
      <c r="U947">
        <v>7</v>
      </c>
      <c r="V947">
        <f t="shared" si="29"/>
        <v>157.66000000000003</v>
      </c>
      <c r="W947">
        <v>85833</v>
      </c>
      <c r="X947" t="s">
        <v>3007</v>
      </c>
    </row>
    <row r="948" spans="1:24" x14ac:dyDescent="0.35">
      <c r="A948">
        <v>2419</v>
      </c>
      <c r="B948" t="s">
        <v>1871</v>
      </c>
      <c r="C948" t="s">
        <v>66</v>
      </c>
      <c r="D948" t="s">
        <v>34</v>
      </c>
      <c r="E948" t="s">
        <v>35</v>
      </c>
      <c r="F948" t="s">
        <v>44</v>
      </c>
      <c r="G948" t="s">
        <v>91</v>
      </c>
      <c r="H948" t="s">
        <v>140</v>
      </c>
      <c r="I948" t="s">
        <v>1872</v>
      </c>
      <c r="J948" t="s">
        <v>28</v>
      </c>
      <c r="K948" t="s">
        <v>29</v>
      </c>
      <c r="L948" t="s">
        <v>238</v>
      </c>
      <c r="M948" t="s">
        <v>1873</v>
      </c>
      <c r="N948">
        <v>23701</v>
      </c>
      <c r="O948" s="1">
        <v>42089</v>
      </c>
      <c r="P948" s="1">
        <v>42089</v>
      </c>
      <c r="Q948" s="5">
        <f t="shared" si="28"/>
        <v>0</v>
      </c>
      <c r="R948">
        <v>7.0000000000000007E-2</v>
      </c>
      <c r="S948">
        <v>225.04</v>
      </c>
      <c r="T948">
        <v>11.79</v>
      </c>
      <c r="U948">
        <v>5</v>
      </c>
      <c r="V948">
        <f t="shared" si="29"/>
        <v>1136.92</v>
      </c>
      <c r="W948">
        <v>86751</v>
      </c>
      <c r="X948" t="s">
        <v>3007</v>
      </c>
    </row>
    <row r="949" spans="1:24" x14ac:dyDescent="0.35">
      <c r="A949">
        <v>2419</v>
      </c>
      <c r="B949" t="s">
        <v>1871</v>
      </c>
      <c r="C949" t="s">
        <v>66</v>
      </c>
      <c r="D949" t="s">
        <v>34</v>
      </c>
      <c r="E949" t="s">
        <v>35</v>
      </c>
      <c r="F949" t="s">
        <v>44</v>
      </c>
      <c r="G949" t="s">
        <v>68</v>
      </c>
      <c r="H949" t="s">
        <v>69</v>
      </c>
      <c r="I949" t="s">
        <v>675</v>
      </c>
      <c r="J949" t="s">
        <v>28</v>
      </c>
      <c r="K949" t="s">
        <v>29</v>
      </c>
      <c r="L949" t="s">
        <v>238</v>
      </c>
      <c r="M949" t="s">
        <v>1873</v>
      </c>
      <c r="N949">
        <v>23701</v>
      </c>
      <c r="O949" s="1">
        <v>42089</v>
      </c>
      <c r="P949" s="1">
        <v>42092</v>
      </c>
      <c r="Q949" s="5">
        <f t="shared" si="28"/>
        <v>3</v>
      </c>
      <c r="R949">
        <v>0.03</v>
      </c>
      <c r="S949">
        <v>7.84</v>
      </c>
      <c r="T949">
        <v>4.71</v>
      </c>
      <c r="U949">
        <v>7</v>
      </c>
      <c r="V949">
        <f t="shared" si="29"/>
        <v>59.559999999999995</v>
      </c>
      <c r="W949">
        <v>86751</v>
      </c>
      <c r="X949" t="s">
        <v>3007</v>
      </c>
    </row>
    <row r="950" spans="1:24" x14ac:dyDescent="0.35">
      <c r="A950">
        <v>2773</v>
      </c>
      <c r="B950" t="s">
        <v>1874</v>
      </c>
      <c r="C950" t="s">
        <v>66</v>
      </c>
      <c r="D950" t="s">
        <v>34</v>
      </c>
      <c r="E950" t="s">
        <v>90</v>
      </c>
      <c r="F950" t="s">
        <v>44</v>
      </c>
      <c r="G950" t="s">
        <v>68</v>
      </c>
      <c r="H950" t="s">
        <v>69</v>
      </c>
      <c r="I950" t="s">
        <v>846</v>
      </c>
      <c r="J950" t="s">
        <v>28</v>
      </c>
      <c r="K950" t="s">
        <v>55</v>
      </c>
      <c r="L950" t="s">
        <v>86</v>
      </c>
      <c r="M950" t="s">
        <v>1606</v>
      </c>
      <c r="N950">
        <v>94568</v>
      </c>
      <c r="O950" s="1">
        <v>42089</v>
      </c>
      <c r="P950" s="1">
        <v>42091</v>
      </c>
      <c r="Q950" s="5">
        <f t="shared" si="28"/>
        <v>2</v>
      </c>
      <c r="R950">
        <v>0.1</v>
      </c>
      <c r="S950">
        <v>5.18</v>
      </c>
      <c r="T950">
        <v>5.74</v>
      </c>
      <c r="U950">
        <v>2</v>
      </c>
      <c r="V950">
        <f t="shared" si="29"/>
        <v>16</v>
      </c>
      <c r="W950">
        <v>91584</v>
      </c>
      <c r="X950" t="s">
        <v>3009</v>
      </c>
    </row>
    <row r="951" spans="1:24" x14ac:dyDescent="0.35">
      <c r="A951">
        <v>2059</v>
      </c>
      <c r="B951" t="s">
        <v>612</v>
      </c>
      <c r="C951" t="s">
        <v>21</v>
      </c>
      <c r="D951" t="s">
        <v>34</v>
      </c>
      <c r="E951" t="s">
        <v>90</v>
      </c>
      <c r="F951" t="s">
        <v>44</v>
      </c>
      <c r="G951" t="s">
        <v>45</v>
      </c>
      <c r="H951" t="s">
        <v>46</v>
      </c>
      <c r="I951" t="s">
        <v>1875</v>
      </c>
      <c r="J951" t="s">
        <v>28</v>
      </c>
      <c r="K951" t="s">
        <v>29</v>
      </c>
      <c r="L951" t="s">
        <v>93</v>
      </c>
      <c r="M951" t="s">
        <v>613</v>
      </c>
      <c r="N951">
        <v>27260</v>
      </c>
      <c r="O951" s="1">
        <v>42090</v>
      </c>
      <c r="P951" s="1">
        <v>42091</v>
      </c>
      <c r="Q951" s="5">
        <f t="shared" si="28"/>
        <v>1</v>
      </c>
      <c r="R951">
        <v>0.1</v>
      </c>
      <c r="S951">
        <v>9.85</v>
      </c>
      <c r="T951">
        <v>4.82</v>
      </c>
      <c r="U951">
        <v>12</v>
      </c>
      <c r="V951">
        <f t="shared" si="29"/>
        <v>122.91999999999999</v>
      </c>
      <c r="W951">
        <v>88041</v>
      </c>
      <c r="X951" t="s">
        <v>3007</v>
      </c>
    </row>
    <row r="952" spans="1:24" x14ac:dyDescent="0.35">
      <c r="A952">
        <v>2059</v>
      </c>
      <c r="B952" t="s">
        <v>612</v>
      </c>
      <c r="C952" t="s">
        <v>21</v>
      </c>
      <c r="D952" t="s">
        <v>34</v>
      </c>
      <c r="E952" t="s">
        <v>90</v>
      </c>
      <c r="F952" t="s">
        <v>36</v>
      </c>
      <c r="G952" t="s">
        <v>131</v>
      </c>
      <c r="H952" t="s">
        <v>69</v>
      </c>
      <c r="I952" t="s">
        <v>1045</v>
      </c>
      <c r="J952" t="s">
        <v>28</v>
      </c>
      <c r="K952" t="s">
        <v>29</v>
      </c>
      <c r="L952" t="s">
        <v>93</v>
      </c>
      <c r="M952" t="s">
        <v>613</v>
      </c>
      <c r="N952">
        <v>27260</v>
      </c>
      <c r="O952" s="1">
        <v>42090</v>
      </c>
      <c r="P952" s="1">
        <v>42091</v>
      </c>
      <c r="Q952" s="5">
        <f t="shared" si="28"/>
        <v>1</v>
      </c>
      <c r="R952">
        <v>0.04</v>
      </c>
      <c r="S952">
        <v>125.99</v>
      </c>
      <c r="T952">
        <v>7.69</v>
      </c>
      <c r="U952">
        <v>9</v>
      </c>
      <c r="V952">
        <f t="shared" si="29"/>
        <v>1141.56</v>
      </c>
      <c r="W952">
        <v>88041</v>
      </c>
      <c r="X952" t="s">
        <v>3007</v>
      </c>
    </row>
    <row r="953" spans="1:24" x14ac:dyDescent="0.35">
      <c r="A953">
        <v>32</v>
      </c>
      <c r="B953" t="s">
        <v>640</v>
      </c>
      <c r="C953" t="s">
        <v>33</v>
      </c>
      <c r="D953" t="s">
        <v>34</v>
      </c>
      <c r="E953" t="s">
        <v>90</v>
      </c>
      <c r="F953" t="s">
        <v>36</v>
      </c>
      <c r="G953" t="s">
        <v>52</v>
      </c>
      <c r="H953" t="s">
        <v>140</v>
      </c>
      <c r="I953" t="s">
        <v>1876</v>
      </c>
      <c r="J953" t="s">
        <v>28</v>
      </c>
      <c r="K953" t="s">
        <v>55</v>
      </c>
      <c r="L953" t="s">
        <v>135</v>
      </c>
      <c r="M953" t="s">
        <v>642</v>
      </c>
      <c r="N953">
        <v>97526</v>
      </c>
      <c r="O953" s="1">
        <v>42090</v>
      </c>
      <c r="P953" s="1">
        <v>42091</v>
      </c>
      <c r="Q953" s="5">
        <f t="shared" si="28"/>
        <v>1</v>
      </c>
      <c r="R953">
        <v>0.01</v>
      </c>
      <c r="S953">
        <v>17.98</v>
      </c>
      <c r="T953">
        <v>8.51</v>
      </c>
      <c r="U953">
        <v>2</v>
      </c>
      <c r="V953">
        <f t="shared" si="29"/>
        <v>44.46</v>
      </c>
      <c r="W953">
        <v>89200</v>
      </c>
      <c r="X953" t="s">
        <v>3009</v>
      </c>
    </row>
    <row r="954" spans="1:24" x14ac:dyDescent="0.35">
      <c r="A954">
        <v>234</v>
      </c>
      <c r="B954" t="s">
        <v>981</v>
      </c>
      <c r="C954" t="s">
        <v>33</v>
      </c>
      <c r="D954" t="s">
        <v>34</v>
      </c>
      <c r="E954" t="s">
        <v>23</v>
      </c>
      <c r="F954" t="s">
        <v>44</v>
      </c>
      <c r="G954" t="s">
        <v>68</v>
      </c>
      <c r="H954" t="s">
        <v>69</v>
      </c>
      <c r="I954" t="s">
        <v>1828</v>
      </c>
      <c r="J954" t="s">
        <v>28</v>
      </c>
      <c r="K954" t="s">
        <v>48</v>
      </c>
      <c r="L954" t="s">
        <v>209</v>
      </c>
      <c r="M954" t="s">
        <v>733</v>
      </c>
      <c r="N954">
        <v>50208</v>
      </c>
      <c r="O954" s="1">
        <v>42090</v>
      </c>
      <c r="P954" s="1">
        <v>42092</v>
      </c>
      <c r="Q954" s="5">
        <f t="shared" si="28"/>
        <v>2</v>
      </c>
      <c r="R954">
        <v>0.03</v>
      </c>
      <c r="S954">
        <v>28.53</v>
      </c>
      <c r="T954">
        <v>1.49</v>
      </c>
      <c r="U954">
        <v>7</v>
      </c>
      <c r="V954">
        <f t="shared" si="29"/>
        <v>201.17000000000002</v>
      </c>
      <c r="W954">
        <v>90238</v>
      </c>
      <c r="X954" t="s">
        <v>3008</v>
      </c>
    </row>
    <row r="955" spans="1:24" x14ac:dyDescent="0.35">
      <c r="A955">
        <v>234</v>
      </c>
      <c r="B955" t="s">
        <v>981</v>
      </c>
      <c r="C955" t="s">
        <v>33</v>
      </c>
      <c r="D955" t="s">
        <v>34</v>
      </c>
      <c r="E955" t="s">
        <v>23</v>
      </c>
      <c r="F955" t="s">
        <v>36</v>
      </c>
      <c r="G955" t="s">
        <v>37</v>
      </c>
      <c r="H955" t="s">
        <v>38</v>
      </c>
      <c r="I955" t="s">
        <v>508</v>
      </c>
      <c r="J955" t="s">
        <v>28</v>
      </c>
      <c r="K955" t="s">
        <v>48</v>
      </c>
      <c r="L955" t="s">
        <v>209</v>
      </c>
      <c r="M955" t="s">
        <v>733</v>
      </c>
      <c r="N955">
        <v>50208</v>
      </c>
      <c r="O955" s="1">
        <v>42090</v>
      </c>
      <c r="P955" s="1">
        <v>42092</v>
      </c>
      <c r="Q955" s="5">
        <f t="shared" si="28"/>
        <v>2</v>
      </c>
      <c r="R955">
        <v>0.01</v>
      </c>
      <c r="S955">
        <v>15.28</v>
      </c>
      <c r="T955">
        <v>1.99</v>
      </c>
      <c r="U955">
        <v>2</v>
      </c>
      <c r="V955">
        <f t="shared" si="29"/>
        <v>32.54</v>
      </c>
      <c r="W955">
        <v>90238</v>
      </c>
      <c r="X955" t="s">
        <v>3008</v>
      </c>
    </row>
    <row r="956" spans="1:24" x14ac:dyDescent="0.35">
      <c r="A956">
        <v>920</v>
      </c>
      <c r="B956" t="s">
        <v>1877</v>
      </c>
      <c r="C956" t="s">
        <v>43</v>
      </c>
      <c r="D956" t="s">
        <v>34</v>
      </c>
      <c r="E956" t="s">
        <v>90</v>
      </c>
      <c r="F956" t="s">
        <v>36</v>
      </c>
      <c r="G956" t="s">
        <v>37</v>
      </c>
      <c r="H956" t="s">
        <v>69</v>
      </c>
      <c r="I956" t="s">
        <v>1878</v>
      </c>
      <c r="J956" t="s">
        <v>28</v>
      </c>
      <c r="K956" t="s">
        <v>55</v>
      </c>
      <c r="L956" t="s">
        <v>86</v>
      </c>
      <c r="M956" t="s">
        <v>1225</v>
      </c>
      <c r="N956">
        <v>92374</v>
      </c>
      <c r="O956" s="1">
        <v>42090</v>
      </c>
      <c r="P956" s="1">
        <v>42095</v>
      </c>
      <c r="Q956" s="5">
        <f t="shared" si="28"/>
        <v>5</v>
      </c>
      <c r="R956">
        <v>0.1</v>
      </c>
      <c r="S956">
        <v>15.98</v>
      </c>
      <c r="T956">
        <v>4</v>
      </c>
      <c r="U956">
        <v>9</v>
      </c>
      <c r="V956">
        <f t="shared" si="29"/>
        <v>147.72</v>
      </c>
      <c r="W956">
        <v>90491</v>
      </c>
      <c r="X956" t="s">
        <v>3009</v>
      </c>
    </row>
    <row r="957" spans="1:24" x14ac:dyDescent="0.35">
      <c r="A957">
        <v>696</v>
      </c>
      <c r="B957" t="s">
        <v>1879</v>
      </c>
      <c r="C957" t="s">
        <v>112</v>
      </c>
      <c r="D957" t="s">
        <v>34</v>
      </c>
      <c r="E957" t="s">
        <v>90</v>
      </c>
      <c r="F957" t="s">
        <v>36</v>
      </c>
      <c r="G957" t="s">
        <v>37</v>
      </c>
      <c r="H957" t="s">
        <v>38</v>
      </c>
      <c r="I957" t="s">
        <v>1694</v>
      </c>
      <c r="J957" t="s">
        <v>28</v>
      </c>
      <c r="K957" t="s">
        <v>48</v>
      </c>
      <c r="L957" t="s">
        <v>49</v>
      </c>
      <c r="M957" t="s">
        <v>1880</v>
      </c>
      <c r="N957">
        <v>46307</v>
      </c>
      <c r="O957" s="1">
        <v>42090</v>
      </c>
      <c r="P957" s="1">
        <v>42091</v>
      </c>
      <c r="Q957" s="5">
        <f t="shared" si="28"/>
        <v>1</v>
      </c>
      <c r="R957">
        <v>0.06</v>
      </c>
      <c r="S957">
        <v>8.1199999999999992</v>
      </c>
      <c r="T957">
        <v>2.83</v>
      </c>
      <c r="U957">
        <v>10</v>
      </c>
      <c r="V957">
        <f t="shared" si="29"/>
        <v>83.969999999999985</v>
      </c>
      <c r="W957">
        <v>89847</v>
      </c>
      <c r="X957" t="s">
        <v>3008</v>
      </c>
    </row>
    <row r="958" spans="1:24" x14ac:dyDescent="0.35">
      <c r="A958">
        <v>696</v>
      </c>
      <c r="B958" t="s">
        <v>1879</v>
      </c>
      <c r="C958" t="s">
        <v>112</v>
      </c>
      <c r="D958" t="s">
        <v>34</v>
      </c>
      <c r="E958" t="s">
        <v>90</v>
      </c>
      <c r="F958" t="s">
        <v>24</v>
      </c>
      <c r="G958" t="s">
        <v>122</v>
      </c>
      <c r="H958" t="s">
        <v>140</v>
      </c>
      <c r="I958" t="s">
        <v>1881</v>
      </c>
      <c r="J958" t="s">
        <v>28</v>
      </c>
      <c r="K958" t="s">
        <v>48</v>
      </c>
      <c r="L958" t="s">
        <v>49</v>
      </c>
      <c r="M958" t="s">
        <v>1880</v>
      </c>
      <c r="N958">
        <v>46307</v>
      </c>
      <c r="O958" s="1">
        <v>42090</v>
      </c>
      <c r="P958" s="1">
        <v>42091</v>
      </c>
      <c r="Q958" s="5">
        <f t="shared" si="28"/>
        <v>1</v>
      </c>
      <c r="R958">
        <v>0.05</v>
      </c>
      <c r="S958">
        <v>51.65</v>
      </c>
      <c r="T958">
        <v>18.45</v>
      </c>
      <c r="U958">
        <v>12</v>
      </c>
      <c r="V958">
        <f t="shared" si="29"/>
        <v>638.20000000000005</v>
      </c>
      <c r="W958">
        <v>89847</v>
      </c>
      <c r="X958" t="s">
        <v>3008</v>
      </c>
    </row>
    <row r="959" spans="1:24" x14ac:dyDescent="0.35">
      <c r="A959">
        <v>697</v>
      </c>
      <c r="B959" t="s">
        <v>1037</v>
      </c>
      <c r="C959" t="s">
        <v>112</v>
      </c>
      <c r="D959" t="s">
        <v>34</v>
      </c>
      <c r="E959" t="s">
        <v>90</v>
      </c>
      <c r="F959" t="s">
        <v>36</v>
      </c>
      <c r="G959" t="s">
        <v>131</v>
      </c>
      <c r="H959" t="s">
        <v>69</v>
      </c>
      <c r="I959" t="s">
        <v>1175</v>
      </c>
      <c r="J959" t="s">
        <v>28</v>
      </c>
      <c r="K959" t="s">
        <v>48</v>
      </c>
      <c r="L959" t="s">
        <v>49</v>
      </c>
      <c r="M959" t="s">
        <v>1038</v>
      </c>
      <c r="N959">
        <v>46312</v>
      </c>
      <c r="O959" s="1">
        <v>42090</v>
      </c>
      <c r="P959" s="1">
        <v>42091</v>
      </c>
      <c r="Q959" s="5">
        <f t="shared" si="28"/>
        <v>1</v>
      </c>
      <c r="R959">
        <v>0.1</v>
      </c>
      <c r="S959">
        <v>175.99</v>
      </c>
      <c r="T959">
        <v>8.99</v>
      </c>
      <c r="U959">
        <v>10</v>
      </c>
      <c r="V959">
        <f t="shared" si="29"/>
        <v>1768.7900000000002</v>
      </c>
      <c r="W959">
        <v>89847</v>
      </c>
      <c r="X959" t="s">
        <v>3008</v>
      </c>
    </row>
    <row r="960" spans="1:24" x14ac:dyDescent="0.35">
      <c r="A960">
        <v>698</v>
      </c>
      <c r="B960" t="s">
        <v>1039</v>
      </c>
      <c r="C960" t="s">
        <v>112</v>
      </c>
      <c r="D960" t="s">
        <v>34</v>
      </c>
      <c r="E960" t="s">
        <v>90</v>
      </c>
      <c r="F960" t="s">
        <v>36</v>
      </c>
      <c r="G960" t="s">
        <v>37</v>
      </c>
      <c r="H960" t="s">
        <v>38</v>
      </c>
      <c r="I960" t="s">
        <v>1694</v>
      </c>
      <c r="J960" t="s">
        <v>28</v>
      </c>
      <c r="K960" t="s">
        <v>55</v>
      </c>
      <c r="L960" t="s">
        <v>62</v>
      </c>
      <c r="M960" t="s">
        <v>138</v>
      </c>
      <c r="N960">
        <v>98105</v>
      </c>
      <c r="O960" s="1">
        <v>42090</v>
      </c>
      <c r="P960" s="1">
        <v>42091</v>
      </c>
      <c r="Q960" s="5">
        <f t="shared" si="28"/>
        <v>1</v>
      </c>
      <c r="R960">
        <v>0.06</v>
      </c>
      <c r="S960">
        <v>8.1199999999999992</v>
      </c>
      <c r="T960">
        <v>2.83</v>
      </c>
      <c r="U960">
        <v>41</v>
      </c>
      <c r="V960">
        <f t="shared" si="29"/>
        <v>335.68999999999994</v>
      </c>
      <c r="W960">
        <v>32869</v>
      </c>
      <c r="X960" t="s">
        <v>3009</v>
      </c>
    </row>
    <row r="961" spans="1:24" x14ac:dyDescent="0.35">
      <c r="A961">
        <v>698</v>
      </c>
      <c r="B961" t="s">
        <v>1039</v>
      </c>
      <c r="C961" t="s">
        <v>112</v>
      </c>
      <c r="D961" t="s">
        <v>34</v>
      </c>
      <c r="E961" t="s">
        <v>90</v>
      </c>
      <c r="F961" t="s">
        <v>24</v>
      </c>
      <c r="G961" t="s">
        <v>122</v>
      </c>
      <c r="H961" t="s">
        <v>140</v>
      </c>
      <c r="I961" t="s">
        <v>1881</v>
      </c>
      <c r="J961" t="s">
        <v>28</v>
      </c>
      <c r="K961" t="s">
        <v>55</v>
      </c>
      <c r="L961" t="s">
        <v>62</v>
      </c>
      <c r="M961" t="s">
        <v>138</v>
      </c>
      <c r="N961">
        <v>98105</v>
      </c>
      <c r="O961" s="1">
        <v>42090</v>
      </c>
      <c r="P961" s="1">
        <v>42091</v>
      </c>
      <c r="Q961" s="5">
        <f t="shared" si="28"/>
        <v>1</v>
      </c>
      <c r="R961">
        <v>0.05</v>
      </c>
      <c r="S961">
        <v>51.65</v>
      </c>
      <c r="T961">
        <v>18.45</v>
      </c>
      <c r="U961">
        <v>49</v>
      </c>
      <c r="V961">
        <f t="shared" si="29"/>
        <v>2549.2499999999995</v>
      </c>
      <c r="W961">
        <v>32869</v>
      </c>
      <c r="X961" t="s">
        <v>3009</v>
      </c>
    </row>
    <row r="962" spans="1:24" x14ac:dyDescent="0.35">
      <c r="A962">
        <v>698</v>
      </c>
      <c r="B962" t="s">
        <v>1039</v>
      </c>
      <c r="C962" t="s">
        <v>112</v>
      </c>
      <c r="D962" t="s">
        <v>34</v>
      </c>
      <c r="E962" t="s">
        <v>90</v>
      </c>
      <c r="F962" t="s">
        <v>36</v>
      </c>
      <c r="G962" t="s">
        <v>131</v>
      </c>
      <c r="H962" t="s">
        <v>69</v>
      </c>
      <c r="I962" t="s">
        <v>1175</v>
      </c>
      <c r="J962" t="s">
        <v>28</v>
      </c>
      <c r="K962" t="s">
        <v>55</v>
      </c>
      <c r="L962" t="s">
        <v>62</v>
      </c>
      <c r="M962" t="s">
        <v>138</v>
      </c>
      <c r="N962">
        <v>98105</v>
      </c>
      <c r="O962" s="1">
        <v>42090</v>
      </c>
      <c r="P962" s="1">
        <v>42091</v>
      </c>
      <c r="Q962" s="5">
        <f t="shared" si="28"/>
        <v>1</v>
      </c>
      <c r="R962">
        <v>0.1</v>
      </c>
      <c r="S962">
        <v>175.99</v>
      </c>
      <c r="T962">
        <v>8.99</v>
      </c>
      <c r="U962">
        <v>39</v>
      </c>
      <c r="V962">
        <f t="shared" si="29"/>
        <v>6872.5</v>
      </c>
      <c r="W962">
        <v>32869</v>
      </c>
      <c r="X962" t="s">
        <v>3009</v>
      </c>
    </row>
    <row r="963" spans="1:24" x14ac:dyDescent="0.35">
      <c r="A963">
        <v>1625</v>
      </c>
      <c r="B963" t="s">
        <v>1219</v>
      </c>
      <c r="C963" t="s">
        <v>112</v>
      </c>
      <c r="D963" t="s">
        <v>22</v>
      </c>
      <c r="E963" t="s">
        <v>67</v>
      </c>
      <c r="F963" t="s">
        <v>36</v>
      </c>
      <c r="G963" t="s">
        <v>52</v>
      </c>
      <c r="H963" t="s">
        <v>53</v>
      </c>
      <c r="I963" t="s">
        <v>176</v>
      </c>
      <c r="J963" t="s">
        <v>28</v>
      </c>
      <c r="K963" t="s">
        <v>107</v>
      </c>
      <c r="L963" t="s">
        <v>108</v>
      </c>
      <c r="M963" t="s">
        <v>1221</v>
      </c>
      <c r="N963">
        <v>11542</v>
      </c>
      <c r="O963" s="1">
        <v>42090</v>
      </c>
      <c r="P963" s="1">
        <v>42092</v>
      </c>
      <c r="Q963" s="5">
        <f t="shared" ref="Q963:Q1026" si="30">(P963-O963)</f>
        <v>2</v>
      </c>
      <c r="R963">
        <v>0.08</v>
      </c>
      <c r="S963">
        <v>213.45</v>
      </c>
      <c r="T963">
        <v>14.7</v>
      </c>
      <c r="U963">
        <v>12</v>
      </c>
      <c r="V963">
        <f t="shared" ref="V963:V1026" si="31">((U963*S963)+T963)-R963</f>
        <v>2576.0199999999995</v>
      </c>
      <c r="W963">
        <v>90600</v>
      </c>
      <c r="X963" t="s">
        <v>3010</v>
      </c>
    </row>
    <row r="964" spans="1:24" x14ac:dyDescent="0.35">
      <c r="A964">
        <v>1625</v>
      </c>
      <c r="B964" t="s">
        <v>1219</v>
      </c>
      <c r="C964" t="s">
        <v>112</v>
      </c>
      <c r="D964" t="s">
        <v>34</v>
      </c>
      <c r="E964" t="s">
        <v>67</v>
      </c>
      <c r="F964" t="s">
        <v>44</v>
      </c>
      <c r="G964" t="s">
        <v>84</v>
      </c>
      <c r="H964" t="s">
        <v>69</v>
      </c>
      <c r="I964" t="s">
        <v>1882</v>
      </c>
      <c r="J964" t="s">
        <v>28</v>
      </c>
      <c r="K964" t="s">
        <v>107</v>
      </c>
      <c r="L964" t="s">
        <v>108</v>
      </c>
      <c r="M964" t="s">
        <v>1221</v>
      </c>
      <c r="N964">
        <v>11542</v>
      </c>
      <c r="O964" s="1">
        <v>42090</v>
      </c>
      <c r="P964" s="1">
        <v>42092</v>
      </c>
      <c r="Q964" s="5">
        <f t="shared" si="30"/>
        <v>2</v>
      </c>
      <c r="R964">
        <v>0.1</v>
      </c>
      <c r="S964">
        <v>55.98</v>
      </c>
      <c r="T964">
        <v>13.88</v>
      </c>
      <c r="U964">
        <v>8</v>
      </c>
      <c r="V964">
        <f t="shared" si="31"/>
        <v>461.61999999999995</v>
      </c>
      <c r="W964">
        <v>90600</v>
      </c>
      <c r="X964" t="s">
        <v>3010</v>
      </c>
    </row>
    <row r="965" spans="1:24" x14ac:dyDescent="0.35">
      <c r="A965">
        <v>1625</v>
      </c>
      <c r="B965" t="s">
        <v>1219</v>
      </c>
      <c r="C965" t="s">
        <v>112</v>
      </c>
      <c r="D965" t="s">
        <v>34</v>
      </c>
      <c r="E965" t="s">
        <v>67</v>
      </c>
      <c r="F965" t="s">
        <v>44</v>
      </c>
      <c r="G965" t="s">
        <v>74</v>
      </c>
      <c r="H965" t="s">
        <v>69</v>
      </c>
      <c r="I965" t="s">
        <v>1883</v>
      </c>
      <c r="J965" t="s">
        <v>28</v>
      </c>
      <c r="K965" t="s">
        <v>107</v>
      </c>
      <c r="L965" t="s">
        <v>108</v>
      </c>
      <c r="M965" t="s">
        <v>1221</v>
      </c>
      <c r="N965">
        <v>11542</v>
      </c>
      <c r="O965" s="1">
        <v>42090</v>
      </c>
      <c r="P965" s="1">
        <v>42091</v>
      </c>
      <c r="Q965" s="5">
        <f t="shared" si="30"/>
        <v>1</v>
      </c>
      <c r="R965">
        <v>0</v>
      </c>
      <c r="S965">
        <v>16.059999999999999</v>
      </c>
      <c r="T965">
        <v>8.34</v>
      </c>
      <c r="U965">
        <v>1</v>
      </c>
      <c r="V965">
        <f t="shared" si="31"/>
        <v>24.4</v>
      </c>
      <c r="W965">
        <v>90600</v>
      </c>
      <c r="X965" t="s">
        <v>3010</v>
      </c>
    </row>
    <row r="966" spans="1:24" x14ac:dyDescent="0.35">
      <c r="A966">
        <v>1917</v>
      </c>
      <c r="B966" t="s">
        <v>1452</v>
      </c>
      <c r="C966" t="s">
        <v>112</v>
      </c>
      <c r="D966" t="s">
        <v>34</v>
      </c>
      <c r="E966" t="s">
        <v>67</v>
      </c>
      <c r="F966" t="s">
        <v>24</v>
      </c>
      <c r="G966" t="s">
        <v>122</v>
      </c>
      <c r="H966" t="s">
        <v>38</v>
      </c>
      <c r="I966" t="s">
        <v>1884</v>
      </c>
      <c r="J966" t="s">
        <v>28</v>
      </c>
      <c r="K966" t="s">
        <v>29</v>
      </c>
      <c r="L966" t="s">
        <v>40</v>
      </c>
      <c r="M966" t="s">
        <v>1454</v>
      </c>
      <c r="N966">
        <v>72113</v>
      </c>
      <c r="O966" s="1">
        <v>42090</v>
      </c>
      <c r="P966" s="1">
        <v>42091</v>
      </c>
      <c r="Q966" s="5">
        <f t="shared" si="30"/>
        <v>1</v>
      </c>
      <c r="R966">
        <v>0.08</v>
      </c>
      <c r="S966">
        <v>18.7</v>
      </c>
      <c r="T966">
        <v>8.99</v>
      </c>
      <c r="U966">
        <v>7</v>
      </c>
      <c r="V966">
        <f t="shared" si="31"/>
        <v>139.81</v>
      </c>
      <c r="W966">
        <v>85894</v>
      </c>
      <c r="X966" t="s">
        <v>3007</v>
      </c>
    </row>
    <row r="967" spans="1:24" x14ac:dyDescent="0.35">
      <c r="A967">
        <v>1072</v>
      </c>
      <c r="B967" t="s">
        <v>1885</v>
      </c>
      <c r="C967" t="s">
        <v>66</v>
      </c>
      <c r="D967" t="s">
        <v>22</v>
      </c>
      <c r="E967" t="s">
        <v>90</v>
      </c>
      <c r="F967" t="s">
        <v>24</v>
      </c>
      <c r="G967" t="s">
        <v>105</v>
      </c>
      <c r="H967" t="s">
        <v>53</v>
      </c>
      <c r="I967" t="s">
        <v>1299</v>
      </c>
      <c r="J967" t="s">
        <v>28</v>
      </c>
      <c r="K967" t="s">
        <v>107</v>
      </c>
      <c r="L967" t="s">
        <v>316</v>
      </c>
      <c r="M967" t="s">
        <v>1886</v>
      </c>
      <c r="N967">
        <v>18018</v>
      </c>
      <c r="O967" s="1">
        <v>42090</v>
      </c>
      <c r="P967" s="1">
        <v>42093</v>
      </c>
      <c r="Q967" s="5">
        <f t="shared" si="30"/>
        <v>3</v>
      </c>
      <c r="R967">
        <v>0.01</v>
      </c>
      <c r="S967">
        <v>150.88999999999999</v>
      </c>
      <c r="T967">
        <v>60.2</v>
      </c>
      <c r="U967">
        <v>3</v>
      </c>
      <c r="V967">
        <f t="shared" si="31"/>
        <v>512.86</v>
      </c>
      <c r="W967">
        <v>89631</v>
      </c>
      <c r="X967" t="s">
        <v>3010</v>
      </c>
    </row>
    <row r="968" spans="1:24" x14ac:dyDescent="0.35">
      <c r="A968">
        <v>1481</v>
      </c>
      <c r="B968" t="s">
        <v>1887</v>
      </c>
      <c r="C968" t="s">
        <v>66</v>
      </c>
      <c r="D968" t="s">
        <v>34</v>
      </c>
      <c r="E968" t="s">
        <v>90</v>
      </c>
      <c r="F968" t="s">
        <v>44</v>
      </c>
      <c r="G968" t="s">
        <v>84</v>
      </c>
      <c r="H968" t="s">
        <v>46</v>
      </c>
      <c r="I968" t="s">
        <v>1888</v>
      </c>
      <c r="J968" t="s">
        <v>28</v>
      </c>
      <c r="K968" t="s">
        <v>55</v>
      </c>
      <c r="L968" t="s">
        <v>86</v>
      </c>
      <c r="M968" t="s">
        <v>96</v>
      </c>
      <c r="N968">
        <v>90049</v>
      </c>
      <c r="O968" s="1">
        <v>42090</v>
      </c>
      <c r="P968" s="1">
        <v>42091</v>
      </c>
      <c r="Q968" s="5">
        <f t="shared" si="30"/>
        <v>1</v>
      </c>
      <c r="R968">
        <v>7.0000000000000007E-2</v>
      </c>
      <c r="S968">
        <v>8.9499999999999993</v>
      </c>
      <c r="T968">
        <v>2.0099999999999998</v>
      </c>
      <c r="U968">
        <v>36</v>
      </c>
      <c r="V968">
        <f t="shared" si="31"/>
        <v>324.14</v>
      </c>
      <c r="W968">
        <v>53953</v>
      </c>
      <c r="X968" t="s">
        <v>3009</v>
      </c>
    </row>
    <row r="969" spans="1:24" x14ac:dyDescent="0.35">
      <c r="A969">
        <v>1482</v>
      </c>
      <c r="B969" t="s">
        <v>1434</v>
      </c>
      <c r="C969" t="s">
        <v>66</v>
      </c>
      <c r="D969" t="s">
        <v>34</v>
      </c>
      <c r="E969" t="s">
        <v>90</v>
      </c>
      <c r="F969" t="s">
        <v>44</v>
      </c>
      <c r="G969" t="s">
        <v>84</v>
      </c>
      <c r="H969" t="s">
        <v>46</v>
      </c>
      <c r="I969" t="s">
        <v>1888</v>
      </c>
      <c r="J969" t="s">
        <v>28</v>
      </c>
      <c r="K969" t="s">
        <v>48</v>
      </c>
      <c r="L969" t="s">
        <v>285</v>
      </c>
      <c r="M969" t="s">
        <v>990</v>
      </c>
      <c r="N969">
        <v>48708</v>
      </c>
      <c r="O969" s="1">
        <v>42090</v>
      </c>
      <c r="P969" s="1">
        <v>42091</v>
      </c>
      <c r="Q969" s="5">
        <f t="shared" si="30"/>
        <v>1</v>
      </c>
      <c r="R969">
        <v>7.0000000000000007E-2</v>
      </c>
      <c r="S969">
        <v>8.9499999999999993</v>
      </c>
      <c r="T969">
        <v>2.0099999999999998</v>
      </c>
      <c r="U969">
        <v>9</v>
      </c>
      <c r="V969">
        <f t="shared" si="31"/>
        <v>82.490000000000009</v>
      </c>
      <c r="W969">
        <v>91362</v>
      </c>
      <c r="X969" t="s">
        <v>3008</v>
      </c>
    </row>
    <row r="970" spans="1:24" x14ac:dyDescent="0.35">
      <c r="A970">
        <v>3354</v>
      </c>
      <c r="B970" t="s">
        <v>1889</v>
      </c>
      <c r="C970" t="s">
        <v>66</v>
      </c>
      <c r="D970" t="s">
        <v>34</v>
      </c>
      <c r="E970" t="s">
        <v>90</v>
      </c>
      <c r="F970" t="s">
        <v>44</v>
      </c>
      <c r="G970" t="s">
        <v>148</v>
      </c>
      <c r="H970" t="s">
        <v>69</v>
      </c>
      <c r="I970" t="s">
        <v>1890</v>
      </c>
      <c r="J970" t="s">
        <v>28</v>
      </c>
      <c r="K970" t="s">
        <v>55</v>
      </c>
      <c r="L970" t="s">
        <v>86</v>
      </c>
      <c r="M970" t="s">
        <v>1891</v>
      </c>
      <c r="N970">
        <v>92231</v>
      </c>
      <c r="O970" s="1">
        <v>42090</v>
      </c>
      <c r="P970" s="1">
        <v>42092</v>
      </c>
      <c r="Q970" s="5">
        <f t="shared" si="30"/>
        <v>2</v>
      </c>
      <c r="R970">
        <v>0.04</v>
      </c>
      <c r="S970">
        <v>3.69</v>
      </c>
      <c r="T970">
        <v>0.5</v>
      </c>
      <c r="U970">
        <v>19</v>
      </c>
      <c r="V970">
        <f t="shared" si="31"/>
        <v>70.569999999999993</v>
      </c>
      <c r="W970">
        <v>88590</v>
      </c>
      <c r="X970" t="s">
        <v>3009</v>
      </c>
    </row>
    <row r="971" spans="1:24" x14ac:dyDescent="0.35">
      <c r="A971">
        <v>2668</v>
      </c>
      <c r="B971" t="s">
        <v>1892</v>
      </c>
      <c r="C971" t="s">
        <v>33</v>
      </c>
      <c r="D971" t="s">
        <v>34</v>
      </c>
      <c r="E971" t="s">
        <v>90</v>
      </c>
      <c r="F971" t="s">
        <v>24</v>
      </c>
      <c r="G971" t="s">
        <v>122</v>
      </c>
      <c r="H971" t="s">
        <v>38</v>
      </c>
      <c r="I971" t="s">
        <v>1893</v>
      </c>
      <c r="J971" t="s">
        <v>28</v>
      </c>
      <c r="K971" t="s">
        <v>48</v>
      </c>
      <c r="L971" t="s">
        <v>1067</v>
      </c>
      <c r="M971" t="s">
        <v>1894</v>
      </c>
      <c r="N971">
        <v>57701</v>
      </c>
      <c r="O971" s="1">
        <v>42091</v>
      </c>
      <c r="P971" s="1">
        <v>42092</v>
      </c>
      <c r="Q971" s="5">
        <f t="shared" si="30"/>
        <v>1</v>
      </c>
      <c r="R971">
        <v>0.04</v>
      </c>
      <c r="S971">
        <v>10.4</v>
      </c>
      <c r="T971">
        <v>5.4</v>
      </c>
      <c r="U971">
        <v>12</v>
      </c>
      <c r="V971">
        <f t="shared" si="31"/>
        <v>130.16000000000003</v>
      </c>
      <c r="W971">
        <v>87830</v>
      </c>
      <c r="X971" t="s">
        <v>3008</v>
      </c>
    </row>
    <row r="972" spans="1:24" x14ac:dyDescent="0.35">
      <c r="A972">
        <v>2668</v>
      </c>
      <c r="B972" t="s">
        <v>1892</v>
      </c>
      <c r="C972" t="s">
        <v>33</v>
      </c>
      <c r="D972" t="s">
        <v>34</v>
      </c>
      <c r="E972" t="s">
        <v>90</v>
      </c>
      <c r="F972" t="s">
        <v>44</v>
      </c>
      <c r="G972" t="s">
        <v>84</v>
      </c>
      <c r="H972" t="s">
        <v>69</v>
      </c>
      <c r="I972" t="s">
        <v>1895</v>
      </c>
      <c r="J972" t="s">
        <v>28</v>
      </c>
      <c r="K972" t="s">
        <v>48</v>
      </c>
      <c r="L972" t="s">
        <v>1067</v>
      </c>
      <c r="M972" t="s">
        <v>1894</v>
      </c>
      <c r="N972">
        <v>57701</v>
      </c>
      <c r="O972" s="1">
        <v>42091</v>
      </c>
      <c r="P972" s="1">
        <v>42093</v>
      </c>
      <c r="Q972" s="5">
        <f t="shared" si="30"/>
        <v>2</v>
      </c>
      <c r="R972">
        <v>0.08</v>
      </c>
      <c r="S972">
        <v>4.28</v>
      </c>
      <c r="T972">
        <v>4.79</v>
      </c>
      <c r="U972">
        <v>12</v>
      </c>
      <c r="V972">
        <f t="shared" si="31"/>
        <v>56.07</v>
      </c>
      <c r="W972">
        <v>87830</v>
      </c>
      <c r="X972" t="s">
        <v>3008</v>
      </c>
    </row>
    <row r="973" spans="1:24" x14ac:dyDescent="0.35">
      <c r="A973">
        <v>2968</v>
      </c>
      <c r="B973" t="s">
        <v>1315</v>
      </c>
      <c r="C973" t="s">
        <v>33</v>
      </c>
      <c r="D973" t="s">
        <v>34</v>
      </c>
      <c r="E973" t="s">
        <v>23</v>
      </c>
      <c r="F973" t="s">
        <v>44</v>
      </c>
      <c r="G973" t="s">
        <v>91</v>
      </c>
      <c r="H973" t="s">
        <v>69</v>
      </c>
      <c r="I973" t="s">
        <v>195</v>
      </c>
      <c r="J973" t="s">
        <v>28</v>
      </c>
      <c r="K973" t="s">
        <v>29</v>
      </c>
      <c r="L973" t="s">
        <v>119</v>
      </c>
      <c r="M973" t="s">
        <v>1317</v>
      </c>
      <c r="N973">
        <v>33021</v>
      </c>
      <c r="O973" s="1">
        <v>42091</v>
      </c>
      <c r="P973" s="1">
        <v>42093</v>
      </c>
      <c r="Q973" s="5">
        <f t="shared" si="30"/>
        <v>2</v>
      </c>
      <c r="R973">
        <v>0.06</v>
      </c>
      <c r="S973">
        <v>363.25</v>
      </c>
      <c r="T973">
        <v>19.989999999999998</v>
      </c>
      <c r="U973">
        <v>1</v>
      </c>
      <c r="V973">
        <f t="shared" si="31"/>
        <v>383.18</v>
      </c>
      <c r="W973">
        <v>86086</v>
      </c>
      <c r="X973" t="s">
        <v>3007</v>
      </c>
    </row>
    <row r="974" spans="1:24" x14ac:dyDescent="0.35">
      <c r="A974">
        <v>800</v>
      </c>
      <c r="B974" t="s">
        <v>1896</v>
      </c>
      <c r="C974" t="s">
        <v>43</v>
      </c>
      <c r="D974" t="s">
        <v>34</v>
      </c>
      <c r="E974" t="s">
        <v>35</v>
      </c>
      <c r="F974" t="s">
        <v>36</v>
      </c>
      <c r="G974" t="s">
        <v>37</v>
      </c>
      <c r="H974" t="s">
        <v>69</v>
      </c>
      <c r="I974" t="s">
        <v>1862</v>
      </c>
      <c r="J974" t="s">
        <v>28</v>
      </c>
      <c r="K974" t="s">
        <v>55</v>
      </c>
      <c r="L974" t="s">
        <v>142</v>
      </c>
      <c r="M974" t="s">
        <v>1522</v>
      </c>
      <c r="N974">
        <v>84067</v>
      </c>
      <c r="O974" s="1">
        <v>42091</v>
      </c>
      <c r="P974" s="1">
        <v>42097</v>
      </c>
      <c r="Q974" s="5">
        <f t="shared" si="30"/>
        <v>6</v>
      </c>
      <c r="R974">
        <v>0.04</v>
      </c>
      <c r="S974">
        <v>50.98</v>
      </c>
      <c r="T974">
        <v>6.5</v>
      </c>
      <c r="U974">
        <v>11</v>
      </c>
      <c r="V974">
        <f t="shared" si="31"/>
        <v>567.24</v>
      </c>
      <c r="W974">
        <v>89910</v>
      </c>
      <c r="X974" t="s">
        <v>3009</v>
      </c>
    </row>
    <row r="975" spans="1:24" x14ac:dyDescent="0.35">
      <c r="A975">
        <v>800</v>
      </c>
      <c r="B975" t="s">
        <v>1896</v>
      </c>
      <c r="C975" t="s">
        <v>43</v>
      </c>
      <c r="D975" t="s">
        <v>34</v>
      </c>
      <c r="E975" t="s">
        <v>35</v>
      </c>
      <c r="F975" t="s">
        <v>44</v>
      </c>
      <c r="G975" t="s">
        <v>84</v>
      </c>
      <c r="H975" t="s">
        <v>69</v>
      </c>
      <c r="I975" t="s">
        <v>1741</v>
      </c>
      <c r="J975" t="s">
        <v>28</v>
      </c>
      <c r="K975" t="s">
        <v>55</v>
      </c>
      <c r="L975" t="s">
        <v>142</v>
      </c>
      <c r="M975" t="s">
        <v>1522</v>
      </c>
      <c r="N975">
        <v>84067</v>
      </c>
      <c r="O975" s="1">
        <v>42091</v>
      </c>
      <c r="P975" s="1">
        <v>42093</v>
      </c>
      <c r="Q975" s="5">
        <f t="shared" si="30"/>
        <v>2</v>
      </c>
      <c r="R975">
        <v>0.02</v>
      </c>
      <c r="S975">
        <v>6.48</v>
      </c>
      <c r="T975">
        <v>5.14</v>
      </c>
      <c r="U975">
        <v>19</v>
      </c>
      <c r="V975">
        <f t="shared" si="31"/>
        <v>128.23999999999998</v>
      </c>
      <c r="W975">
        <v>89910</v>
      </c>
      <c r="X975" t="s">
        <v>3009</v>
      </c>
    </row>
    <row r="976" spans="1:24" x14ac:dyDescent="0.35">
      <c r="A976">
        <v>1738</v>
      </c>
      <c r="B976" t="s">
        <v>1897</v>
      </c>
      <c r="C976" t="s">
        <v>112</v>
      </c>
      <c r="D976" t="s">
        <v>34</v>
      </c>
      <c r="E976" t="s">
        <v>90</v>
      </c>
      <c r="F976" t="s">
        <v>36</v>
      </c>
      <c r="G976" t="s">
        <v>131</v>
      </c>
      <c r="H976" t="s">
        <v>69</v>
      </c>
      <c r="I976" t="s">
        <v>1245</v>
      </c>
      <c r="J976" t="s">
        <v>28</v>
      </c>
      <c r="K976" t="s">
        <v>29</v>
      </c>
      <c r="L976" t="s">
        <v>93</v>
      </c>
      <c r="M976" t="s">
        <v>1898</v>
      </c>
      <c r="N976">
        <v>28052</v>
      </c>
      <c r="O976" s="1">
        <v>42091</v>
      </c>
      <c r="P976" s="1">
        <v>42091</v>
      </c>
      <c r="Q976" s="5">
        <f t="shared" si="30"/>
        <v>0</v>
      </c>
      <c r="R976">
        <v>0.08</v>
      </c>
      <c r="S976">
        <v>175.99</v>
      </c>
      <c r="T976">
        <v>4.99</v>
      </c>
      <c r="U976">
        <v>10</v>
      </c>
      <c r="V976">
        <f t="shared" si="31"/>
        <v>1764.8100000000002</v>
      </c>
      <c r="W976">
        <v>85865</v>
      </c>
      <c r="X976" t="s">
        <v>3007</v>
      </c>
    </row>
    <row r="977" spans="1:24" x14ac:dyDescent="0.35">
      <c r="A977">
        <v>2880</v>
      </c>
      <c r="B977" t="s">
        <v>1899</v>
      </c>
      <c r="C977" t="s">
        <v>112</v>
      </c>
      <c r="D977" t="s">
        <v>34</v>
      </c>
      <c r="E977" t="s">
        <v>23</v>
      </c>
      <c r="F977" t="s">
        <v>44</v>
      </c>
      <c r="G977" t="s">
        <v>84</v>
      </c>
      <c r="H977" t="s">
        <v>69</v>
      </c>
      <c r="I977" t="s">
        <v>972</v>
      </c>
      <c r="J977" t="s">
        <v>28</v>
      </c>
      <c r="K977" t="s">
        <v>29</v>
      </c>
      <c r="L977" t="s">
        <v>119</v>
      </c>
      <c r="M977" t="s">
        <v>1900</v>
      </c>
      <c r="N977">
        <v>33160</v>
      </c>
      <c r="O977" s="1">
        <v>42091</v>
      </c>
      <c r="P977" s="1">
        <v>42092</v>
      </c>
      <c r="Q977" s="5">
        <f t="shared" si="30"/>
        <v>1</v>
      </c>
      <c r="R977">
        <v>0.05</v>
      </c>
      <c r="S977">
        <v>6.68</v>
      </c>
      <c r="T977">
        <v>6.93</v>
      </c>
      <c r="U977">
        <v>11</v>
      </c>
      <c r="V977">
        <f t="shared" si="31"/>
        <v>80.36</v>
      </c>
      <c r="W977">
        <v>88626</v>
      </c>
      <c r="X977" t="s">
        <v>3007</v>
      </c>
    </row>
    <row r="978" spans="1:24" x14ac:dyDescent="0.35">
      <c r="A978">
        <v>152</v>
      </c>
      <c r="B978" t="s">
        <v>501</v>
      </c>
      <c r="C978" t="s">
        <v>33</v>
      </c>
      <c r="D978" t="s">
        <v>34</v>
      </c>
      <c r="E978" t="s">
        <v>35</v>
      </c>
      <c r="F978" t="s">
        <v>36</v>
      </c>
      <c r="G978" t="s">
        <v>131</v>
      </c>
      <c r="H978" t="s">
        <v>69</v>
      </c>
      <c r="I978" t="s">
        <v>1901</v>
      </c>
      <c r="J978" t="s">
        <v>28</v>
      </c>
      <c r="K978" t="s">
        <v>29</v>
      </c>
      <c r="L978" t="s">
        <v>396</v>
      </c>
      <c r="M978" t="s">
        <v>503</v>
      </c>
      <c r="N978">
        <v>37918</v>
      </c>
      <c r="O978" s="1">
        <v>42092</v>
      </c>
      <c r="P978" s="1">
        <v>42095</v>
      </c>
      <c r="Q978" s="5">
        <f t="shared" si="30"/>
        <v>3</v>
      </c>
      <c r="R978">
        <v>0.01</v>
      </c>
      <c r="S978">
        <v>65.989999999999995</v>
      </c>
      <c r="T978">
        <v>8.99</v>
      </c>
      <c r="U978">
        <v>5</v>
      </c>
      <c r="V978">
        <f t="shared" si="31"/>
        <v>338.93</v>
      </c>
      <c r="W978">
        <v>89524</v>
      </c>
      <c r="X978" t="s">
        <v>3007</v>
      </c>
    </row>
    <row r="979" spans="1:24" x14ac:dyDescent="0.35">
      <c r="A979">
        <v>2338</v>
      </c>
      <c r="B979" t="s">
        <v>454</v>
      </c>
      <c r="C979" t="s">
        <v>33</v>
      </c>
      <c r="D979" t="s">
        <v>34</v>
      </c>
      <c r="E979" t="s">
        <v>67</v>
      </c>
      <c r="F979" t="s">
        <v>44</v>
      </c>
      <c r="G979" t="s">
        <v>68</v>
      </c>
      <c r="H979" t="s">
        <v>69</v>
      </c>
      <c r="I979" t="s">
        <v>1902</v>
      </c>
      <c r="J979" t="s">
        <v>28</v>
      </c>
      <c r="K979" t="s">
        <v>107</v>
      </c>
      <c r="L979" t="s">
        <v>414</v>
      </c>
      <c r="M979" t="s">
        <v>456</v>
      </c>
      <c r="N979">
        <v>20740</v>
      </c>
      <c r="O979" s="1">
        <v>42092</v>
      </c>
      <c r="P979" s="1">
        <v>42092</v>
      </c>
      <c r="Q979" s="5">
        <f t="shared" si="30"/>
        <v>0</v>
      </c>
      <c r="R979">
        <v>0.1</v>
      </c>
      <c r="S979">
        <v>6.75</v>
      </c>
      <c r="T979">
        <v>2.99</v>
      </c>
      <c r="U979">
        <v>15</v>
      </c>
      <c r="V979">
        <f t="shared" si="31"/>
        <v>104.14</v>
      </c>
      <c r="W979">
        <v>91481</v>
      </c>
      <c r="X979" t="s">
        <v>3010</v>
      </c>
    </row>
    <row r="980" spans="1:24" x14ac:dyDescent="0.35">
      <c r="A980">
        <v>2530</v>
      </c>
      <c r="B980" t="s">
        <v>1903</v>
      </c>
      <c r="C980" t="s">
        <v>33</v>
      </c>
      <c r="D980" t="s">
        <v>34</v>
      </c>
      <c r="E980" t="s">
        <v>23</v>
      </c>
      <c r="F980" t="s">
        <v>36</v>
      </c>
      <c r="G980" t="s">
        <v>37</v>
      </c>
      <c r="H980" t="s">
        <v>69</v>
      </c>
      <c r="I980" t="s">
        <v>442</v>
      </c>
      <c r="J980" t="s">
        <v>28</v>
      </c>
      <c r="K980" t="s">
        <v>55</v>
      </c>
      <c r="L980" t="s">
        <v>86</v>
      </c>
      <c r="M980" t="s">
        <v>1904</v>
      </c>
      <c r="N980">
        <v>92307</v>
      </c>
      <c r="O980" s="1">
        <v>42092</v>
      </c>
      <c r="P980" s="1">
        <v>42093</v>
      </c>
      <c r="Q980" s="5">
        <f t="shared" si="30"/>
        <v>1</v>
      </c>
      <c r="R980">
        <v>0.04</v>
      </c>
      <c r="S980">
        <v>40.98</v>
      </c>
      <c r="T980">
        <v>6.5</v>
      </c>
      <c r="U980">
        <v>7</v>
      </c>
      <c r="V980">
        <f t="shared" si="31"/>
        <v>293.31999999999994</v>
      </c>
      <c r="W980">
        <v>87451</v>
      </c>
      <c r="X980" t="s">
        <v>3009</v>
      </c>
    </row>
    <row r="981" spans="1:24" x14ac:dyDescent="0.35">
      <c r="A981">
        <v>2534</v>
      </c>
      <c r="B981" t="s">
        <v>1905</v>
      </c>
      <c r="C981" t="s">
        <v>33</v>
      </c>
      <c r="D981" t="s">
        <v>34</v>
      </c>
      <c r="E981" t="s">
        <v>23</v>
      </c>
      <c r="F981" t="s">
        <v>36</v>
      </c>
      <c r="G981" t="s">
        <v>131</v>
      </c>
      <c r="H981" t="s">
        <v>38</v>
      </c>
      <c r="I981" t="s">
        <v>1906</v>
      </c>
      <c r="J981" t="s">
        <v>28</v>
      </c>
      <c r="K981" t="s">
        <v>107</v>
      </c>
      <c r="L981" t="s">
        <v>327</v>
      </c>
      <c r="M981" t="s">
        <v>883</v>
      </c>
      <c r="N981">
        <v>4401</v>
      </c>
      <c r="O981" s="1">
        <v>42092</v>
      </c>
      <c r="P981" s="1">
        <v>42094</v>
      </c>
      <c r="Q981" s="5">
        <f t="shared" si="30"/>
        <v>2</v>
      </c>
      <c r="R981">
        <v>0.05</v>
      </c>
      <c r="S981">
        <v>35.99</v>
      </c>
      <c r="T981">
        <v>3.3</v>
      </c>
      <c r="U981">
        <v>5</v>
      </c>
      <c r="V981">
        <f t="shared" si="31"/>
        <v>183.20000000000002</v>
      </c>
      <c r="W981">
        <v>87451</v>
      </c>
      <c r="X981" t="s">
        <v>3010</v>
      </c>
    </row>
    <row r="982" spans="1:24" x14ac:dyDescent="0.35">
      <c r="A982">
        <v>3151</v>
      </c>
      <c r="B982" t="s">
        <v>949</v>
      </c>
      <c r="C982" t="s">
        <v>33</v>
      </c>
      <c r="D982" t="s">
        <v>34</v>
      </c>
      <c r="E982" t="s">
        <v>90</v>
      </c>
      <c r="F982" t="s">
        <v>24</v>
      </c>
      <c r="G982" t="s">
        <v>122</v>
      </c>
      <c r="H982" t="s">
        <v>38</v>
      </c>
      <c r="I982" t="s">
        <v>123</v>
      </c>
      <c r="J982" t="s">
        <v>28</v>
      </c>
      <c r="K982" t="s">
        <v>55</v>
      </c>
      <c r="L982" t="s">
        <v>86</v>
      </c>
      <c r="M982" t="s">
        <v>950</v>
      </c>
      <c r="N982">
        <v>92277</v>
      </c>
      <c r="O982" s="1">
        <v>42092</v>
      </c>
      <c r="P982" s="1">
        <v>42096</v>
      </c>
      <c r="Q982" s="5">
        <f t="shared" si="30"/>
        <v>4</v>
      </c>
      <c r="R982">
        <v>0.01</v>
      </c>
      <c r="S982">
        <v>99.23</v>
      </c>
      <c r="T982">
        <v>8.99</v>
      </c>
      <c r="U982">
        <v>1</v>
      </c>
      <c r="V982">
        <f t="shared" si="31"/>
        <v>108.21</v>
      </c>
      <c r="W982">
        <v>88548</v>
      </c>
      <c r="X982" t="s">
        <v>3009</v>
      </c>
    </row>
    <row r="983" spans="1:24" x14ac:dyDescent="0.35">
      <c r="A983">
        <v>2430</v>
      </c>
      <c r="B983" t="s">
        <v>1833</v>
      </c>
      <c r="C983" t="s">
        <v>43</v>
      </c>
      <c r="D983" t="s">
        <v>34</v>
      </c>
      <c r="E983" t="s">
        <v>67</v>
      </c>
      <c r="F983" t="s">
        <v>36</v>
      </c>
      <c r="G983" t="s">
        <v>131</v>
      </c>
      <c r="H983" t="s">
        <v>69</v>
      </c>
      <c r="I983" t="s">
        <v>1907</v>
      </c>
      <c r="J983" t="s">
        <v>28</v>
      </c>
      <c r="K983" t="s">
        <v>48</v>
      </c>
      <c r="L983" t="s">
        <v>183</v>
      </c>
      <c r="M983" t="s">
        <v>1834</v>
      </c>
      <c r="N983">
        <v>76541</v>
      </c>
      <c r="O983" s="1">
        <v>42092</v>
      </c>
      <c r="P983" s="1">
        <v>42100</v>
      </c>
      <c r="Q983" s="5">
        <f t="shared" si="30"/>
        <v>8</v>
      </c>
      <c r="R983">
        <v>0.03</v>
      </c>
      <c r="S983">
        <v>140.99</v>
      </c>
      <c r="T983">
        <v>4.2</v>
      </c>
      <c r="U983">
        <v>2</v>
      </c>
      <c r="V983">
        <f t="shared" si="31"/>
        <v>286.15000000000003</v>
      </c>
      <c r="W983">
        <v>91110</v>
      </c>
      <c r="X983" t="s">
        <v>3008</v>
      </c>
    </row>
    <row r="984" spans="1:24" x14ac:dyDescent="0.35">
      <c r="A984">
        <v>1028</v>
      </c>
      <c r="B984" t="s">
        <v>1908</v>
      </c>
      <c r="C984" t="s">
        <v>112</v>
      </c>
      <c r="D984" t="s">
        <v>83</v>
      </c>
      <c r="E984" t="s">
        <v>23</v>
      </c>
      <c r="F984" t="s">
        <v>44</v>
      </c>
      <c r="G984" t="s">
        <v>45</v>
      </c>
      <c r="H984" t="s">
        <v>46</v>
      </c>
      <c r="I984" t="s">
        <v>1909</v>
      </c>
      <c r="J984" t="s">
        <v>28</v>
      </c>
      <c r="K984" t="s">
        <v>107</v>
      </c>
      <c r="L984" t="s">
        <v>108</v>
      </c>
      <c r="M984" t="s">
        <v>1910</v>
      </c>
      <c r="N984">
        <v>11725</v>
      </c>
      <c r="O984" s="1">
        <v>42092</v>
      </c>
      <c r="P984" s="1">
        <v>42093</v>
      </c>
      <c r="Q984" s="5">
        <f t="shared" si="30"/>
        <v>1</v>
      </c>
      <c r="R984">
        <v>7.0000000000000007E-2</v>
      </c>
      <c r="S984">
        <v>7.08</v>
      </c>
      <c r="T984">
        <v>2.35</v>
      </c>
      <c r="U984">
        <v>13</v>
      </c>
      <c r="V984">
        <f t="shared" si="31"/>
        <v>94.320000000000007</v>
      </c>
      <c r="W984">
        <v>89006</v>
      </c>
      <c r="X984" t="s">
        <v>3010</v>
      </c>
    </row>
    <row r="985" spans="1:24" x14ac:dyDescent="0.35">
      <c r="A985">
        <v>1129</v>
      </c>
      <c r="B985" t="s">
        <v>782</v>
      </c>
      <c r="C985" t="s">
        <v>66</v>
      </c>
      <c r="D985" t="s">
        <v>83</v>
      </c>
      <c r="E985" t="s">
        <v>90</v>
      </c>
      <c r="F985" t="s">
        <v>44</v>
      </c>
      <c r="G985" t="s">
        <v>84</v>
      </c>
      <c r="H985" t="s">
        <v>69</v>
      </c>
      <c r="I985" t="s">
        <v>1911</v>
      </c>
      <c r="J985" t="s">
        <v>28</v>
      </c>
      <c r="K985" t="s">
        <v>107</v>
      </c>
      <c r="L985" t="s">
        <v>399</v>
      </c>
      <c r="M985" t="s">
        <v>784</v>
      </c>
      <c r="N985">
        <v>2118</v>
      </c>
      <c r="O985" s="1">
        <v>42092</v>
      </c>
      <c r="P985" s="1">
        <v>42094</v>
      </c>
      <c r="Q985" s="5">
        <f t="shared" si="30"/>
        <v>2</v>
      </c>
      <c r="R985">
        <v>0.05</v>
      </c>
      <c r="S985">
        <v>5.78</v>
      </c>
      <c r="T985">
        <v>7.64</v>
      </c>
      <c r="U985">
        <v>29</v>
      </c>
      <c r="V985">
        <f t="shared" si="31"/>
        <v>175.20999999999998</v>
      </c>
      <c r="W985">
        <v>49125</v>
      </c>
      <c r="X985" t="s">
        <v>3010</v>
      </c>
    </row>
    <row r="986" spans="1:24" x14ac:dyDescent="0.35">
      <c r="A986">
        <v>1237</v>
      </c>
      <c r="B986" t="s">
        <v>1912</v>
      </c>
      <c r="C986" t="s">
        <v>66</v>
      </c>
      <c r="D986" t="s">
        <v>34</v>
      </c>
      <c r="E986" t="s">
        <v>90</v>
      </c>
      <c r="F986" t="s">
        <v>24</v>
      </c>
      <c r="G986" t="s">
        <v>122</v>
      </c>
      <c r="H986" t="s">
        <v>69</v>
      </c>
      <c r="I986" t="s">
        <v>1913</v>
      </c>
      <c r="J986" t="s">
        <v>28</v>
      </c>
      <c r="K986" t="s">
        <v>48</v>
      </c>
      <c r="L986" t="s">
        <v>183</v>
      </c>
      <c r="M986" t="s">
        <v>1914</v>
      </c>
      <c r="N986">
        <v>75007</v>
      </c>
      <c r="O986" s="1">
        <v>42092</v>
      </c>
      <c r="P986" s="1">
        <v>42093</v>
      </c>
      <c r="Q986" s="5">
        <f t="shared" si="30"/>
        <v>1</v>
      </c>
      <c r="R986">
        <v>0.02</v>
      </c>
      <c r="S986">
        <v>7.38</v>
      </c>
      <c r="T986">
        <v>5.21</v>
      </c>
      <c r="U986">
        <v>3</v>
      </c>
      <c r="V986">
        <f t="shared" si="31"/>
        <v>27.330000000000002</v>
      </c>
      <c r="W986">
        <v>86076</v>
      </c>
      <c r="X986" t="s">
        <v>3008</v>
      </c>
    </row>
    <row r="987" spans="1:24" x14ac:dyDescent="0.35">
      <c r="A987">
        <v>3399</v>
      </c>
      <c r="B987" t="s">
        <v>1915</v>
      </c>
      <c r="C987" t="s">
        <v>66</v>
      </c>
      <c r="D987" t="s">
        <v>34</v>
      </c>
      <c r="E987" t="s">
        <v>23</v>
      </c>
      <c r="F987" t="s">
        <v>44</v>
      </c>
      <c r="G987" t="s">
        <v>45</v>
      </c>
      <c r="H987" t="s">
        <v>38</v>
      </c>
      <c r="I987" t="s">
        <v>1808</v>
      </c>
      <c r="J987" t="s">
        <v>28</v>
      </c>
      <c r="K987" t="s">
        <v>48</v>
      </c>
      <c r="L987" t="s">
        <v>99</v>
      </c>
      <c r="M987" t="s">
        <v>1577</v>
      </c>
      <c r="N987">
        <v>60016</v>
      </c>
      <c r="O987" s="1">
        <v>42092</v>
      </c>
      <c r="P987" s="1">
        <v>42094</v>
      </c>
      <c r="Q987" s="5">
        <f t="shared" si="30"/>
        <v>2</v>
      </c>
      <c r="R987">
        <v>0.08</v>
      </c>
      <c r="S987">
        <v>11.97</v>
      </c>
      <c r="T987">
        <v>5.81</v>
      </c>
      <c r="U987">
        <v>5</v>
      </c>
      <c r="V987">
        <f t="shared" si="31"/>
        <v>65.58</v>
      </c>
      <c r="W987">
        <v>87534</v>
      </c>
      <c r="X987" t="s">
        <v>3008</v>
      </c>
    </row>
    <row r="988" spans="1:24" x14ac:dyDescent="0.35">
      <c r="A988">
        <v>2351</v>
      </c>
      <c r="B988" t="s">
        <v>1916</v>
      </c>
      <c r="C988" t="s">
        <v>21</v>
      </c>
      <c r="D988" t="s">
        <v>34</v>
      </c>
      <c r="E988" t="s">
        <v>90</v>
      </c>
      <c r="F988" t="s">
        <v>44</v>
      </c>
      <c r="G988" t="s">
        <v>84</v>
      </c>
      <c r="H988" t="s">
        <v>69</v>
      </c>
      <c r="I988" t="s">
        <v>1917</v>
      </c>
      <c r="J988" t="s">
        <v>28</v>
      </c>
      <c r="K988" t="s">
        <v>107</v>
      </c>
      <c r="L988" t="s">
        <v>414</v>
      </c>
      <c r="M988" t="s">
        <v>1918</v>
      </c>
      <c r="N988">
        <v>21114</v>
      </c>
      <c r="O988" s="1">
        <v>42093</v>
      </c>
      <c r="P988" s="1">
        <v>42096</v>
      </c>
      <c r="Q988" s="5">
        <f t="shared" si="30"/>
        <v>3</v>
      </c>
      <c r="R988">
        <v>0.08</v>
      </c>
      <c r="S988">
        <v>6.48</v>
      </c>
      <c r="T988">
        <v>7.49</v>
      </c>
      <c r="U988">
        <v>13</v>
      </c>
      <c r="V988">
        <f t="shared" si="31"/>
        <v>91.65</v>
      </c>
      <c r="W988">
        <v>86163</v>
      </c>
      <c r="X988" t="s">
        <v>3010</v>
      </c>
    </row>
    <row r="989" spans="1:24" x14ac:dyDescent="0.35">
      <c r="A989">
        <v>3154</v>
      </c>
      <c r="B989" t="s">
        <v>777</v>
      </c>
      <c r="C989" t="s">
        <v>21</v>
      </c>
      <c r="D989" t="s">
        <v>34</v>
      </c>
      <c r="E989" t="s">
        <v>90</v>
      </c>
      <c r="F989" t="s">
        <v>44</v>
      </c>
      <c r="G989" t="s">
        <v>45</v>
      </c>
      <c r="H989" t="s">
        <v>38</v>
      </c>
      <c r="I989" t="s">
        <v>1673</v>
      </c>
      <c r="J989" t="s">
        <v>28</v>
      </c>
      <c r="K989" t="s">
        <v>29</v>
      </c>
      <c r="L989" t="s">
        <v>119</v>
      </c>
      <c r="M989" t="s">
        <v>779</v>
      </c>
      <c r="N989">
        <v>33710</v>
      </c>
      <c r="O989" s="1">
        <v>42093</v>
      </c>
      <c r="P989" s="1">
        <v>42093</v>
      </c>
      <c r="Q989" s="5">
        <f t="shared" si="30"/>
        <v>0</v>
      </c>
      <c r="R989">
        <v>0.04</v>
      </c>
      <c r="S989">
        <v>21.38</v>
      </c>
      <c r="T989">
        <v>8.99</v>
      </c>
      <c r="U989">
        <v>21</v>
      </c>
      <c r="V989">
        <f t="shared" si="31"/>
        <v>457.92999999999995</v>
      </c>
      <c r="W989">
        <v>86901</v>
      </c>
      <c r="X989" t="s">
        <v>3007</v>
      </c>
    </row>
    <row r="990" spans="1:24" x14ac:dyDescent="0.35">
      <c r="A990">
        <v>3252</v>
      </c>
      <c r="B990" t="s">
        <v>1919</v>
      </c>
      <c r="C990" t="s">
        <v>21</v>
      </c>
      <c r="D990" t="s">
        <v>34</v>
      </c>
      <c r="E990" t="s">
        <v>23</v>
      </c>
      <c r="F990" t="s">
        <v>44</v>
      </c>
      <c r="G990" t="s">
        <v>84</v>
      </c>
      <c r="H990" t="s">
        <v>69</v>
      </c>
      <c r="I990" t="s">
        <v>411</v>
      </c>
      <c r="J990" t="s">
        <v>28</v>
      </c>
      <c r="K990" t="s">
        <v>107</v>
      </c>
      <c r="L990" t="s">
        <v>108</v>
      </c>
      <c r="M990" t="s">
        <v>1920</v>
      </c>
      <c r="N990">
        <v>12306</v>
      </c>
      <c r="O990" s="1">
        <v>42093</v>
      </c>
      <c r="P990" s="1">
        <v>42095</v>
      </c>
      <c r="Q990" s="5">
        <f t="shared" si="30"/>
        <v>2</v>
      </c>
      <c r="R990">
        <v>0.01</v>
      </c>
      <c r="S990">
        <v>11.34</v>
      </c>
      <c r="T990">
        <v>5.01</v>
      </c>
      <c r="U990">
        <v>1</v>
      </c>
      <c r="V990">
        <f t="shared" si="31"/>
        <v>16.34</v>
      </c>
      <c r="W990">
        <v>87296</v>
      </c>
      <c r="X990" t="s">
        <v>3010</v>
      </c>
    </row>
    <row r="991" spans="1:24" x14ac:dyDescent="0.35">
      <c r="A991">
        <v>84</v>
      </c>
      <c r="B991" t="s">
        <v>929</v>
      </c>
      <c r="C991" t="s">
        <v>33</v>
      </c>
      <c r="D991" t="s">
        <v>34</v>
      </c>
      <c r="E991" t="s">
        <v>90</v>
      </c>
      <c r="F991" t="s">
        <v>44</v>
      </c>
      <c r="G991" t="s">
        <v>68</v>
      </c>
      <c r="H991" t="s">
        <v>69</v>
      </c>
      <c r="I991" t="s">
        <v>319</v>
      </c>
      <c r="J991" t="s">
        <v>28</v>
      </c>
      <c r="K991" t="s">
        <v>107</v>
      </c>
      <c r="L991" t="s">
        <v>313</v>
      </c>
      <c r="M991" t="s">
        <v>930</v>
      </c>
      <c r="N991">
        <v>45231</v>
      </c>
      <c r="O991" s="1">
        <v>42093</v>
      </c>
      <c r="P991" s="1">
        <v>42096</v>
      </c>
      <c r="Q991" s="5">
        <f t="shared" si="30"/>
        <v>3</v>
      </c>
      <c r="R991">
        <v>0.08</v>
      </c>
      <c r="S991">
        <v>896.99</v>
      </c>
      <c r="T991">
        <v>19.989999999999998</v>
      </c>
      <c r="U991">
        <v>13</v>
      </c>
      <c r="V991">
        <f t="shared" si="31"/>
        <v>11680.78</v>
      </c>
      <c r="W991">
        <v>87366</v>
      </c>
      <c r="X991" t="s">
        <v>3010</v>
      </c>
    </row>
    <row r="992" spans="1:24" x14ac:dyDescent="0.35">
      <c r="A992">
        <v>1527</v>
      </c>
      <c r="B992" t="s">
        <v>334</v>
      </c>
      <c r="C992" t="s">
        <v>43</v>
      </c>
      <c r="D992" t="s">
        <v>34</v>
      </c>
      <c r="E992" t="s">
        <v>67</v>
      </c>
      <c r="F992" t="s">
        <v>36</v>
      </c>
      <c r="G992" t="s">
        <v>131</v>
      </c>
      <c r="H992" t="s">
        <v>69</v>
      </c>
      <c r="I992" t="s">
        <v>1721</v>
      </c>
      <c r="J992" t="s">
        <v>28</v>
      </c>
      <c r="K992" t="s">
        <v>29</v>
      </c>
      <c r="L992" t="s">
        <v>160</v>
      </c>
      <c r="M992" t="s">
        <v>336</v>
      </c>
      <c r="N992">
        <v>35601</v>
      </c>
      <c r="O992" s="1">
        <v>42093</v>
      </c>
      <c r="P992" s="1">
        <v>42103</v>
      </c>
      <c r="Q992" s="5">
        <f t="shared" si="30"/>
        <v>10</v>
      </c>
      <c r="R992">
        <v>0.03</v>
      </c>
      <c r="S992">
        <v>65.989999999999995</v>
      </c>
      <c r="T992">
        <v>5.26</v>
      </c>
      <c r="U992">
        <v>23</v>
      </c>
      <c r="V992">
        <f t="shared" si="31"/>
        <v>1523</v>
      </c>
      <c r="W992">
        <v>86814</v>
      </c>
      <c r="X992" t="s">
        <v>3007</v>
      </c>
    </row>
    <row r="993" spans="1:24" x14ac:dyDescent="0.35">
      <c r="A993">
        <v>3205</v>
      </c>
      <c r="B993" t="s">
        <v>1921</v>
      </c>
      <c r="C993" t="s">
        <v>43</v>
      </c>
      <c r="D993" t="s">
        <v>34</v>
      </c>
      <c r="E993" t="s">
        <v>35</v>
      </c>
      <c r="F993" t="s">
        <v>44</v>
      </c>
      <c r="G993" t="s">
        <v>45</v>
      </c>
      <c r="H993" t="s">
        <v>46</v>
      </c>
      <c r="I993" t="s">
        <v>1263</v>
      </c>
      <c r="J993" t="s">
        <v>28</v>
      </c>
      <c r="K993" t="s">
        <v>55</v>
      </c>
      <c r="L993" t="s">
        <v>486</v>
      </c>
      <c r="M993" t="s">
        <v>490</v>
      </c>
      <c r="N993">
        <v>83440</v>
      </c>
      <c r="O993" s="1">
        <v>42093</v>
      </c>
      <c r="P993" s="1">
        <v>42097</v>
      </c>
      <c r="Q993" s="5">
        <f t="shared" si="30"/>
        <v>4</v>
      </c>
      <c r="R993">
        <v>7.0000000000000007E-2</v>
      </c>
      <c r="S993">
        <v>5.98</v>
      </c>
      <c r="T993">
        <v>0.96</v>
      </c>
      <c r="U993">
        <v>10</v>
      </c>
      <c r="V993">
        <f t="shared" si="31"/>
        <v>60.690000000000005</v>
      </c>
      <c r="W993">
        <v>87933</v>
      </c>
      <c r="X993" t="s">
        <v>3009</v>
      </c>
    </row>
    <row r="994" spans="1:24" x14ac:dyDescent="0.35">
      <c r="A994">
        <v>3206</v>
      </c>
      <c r="B994" t="s">
        <v>1922</v>
      </c>
      <c r="C994" t="s">
        <v>43</v>
      </c>
      <c r="D994" t="s">
        <v>34</v>
      </c>
      <c r="E994" t="s">
        <v>35</v>
      </c>
      <c r="F994" t="s">
        <v>36</v>
      </c>
      <c r="G994" t="s">
        <v>37</v>
      </c>
      <c r="H994" t="s">
        <v>69</v>
      </c>
      <c r="I994" t="s">
        <v>1923</v>
      </c>
      <c r="J994" t="s">
        <v>28</v>
      </c>
      <c r="K994" t="s">
        <v>55</v>
      </c>
      <c r="L994" t="s">
        <v>486</v>
      </c>
      <c r="M994" t="s">
        <v>1924</v>
      </c>
      <c r="N994">
        <v>83301</v>
      </c>
      <c r="O994" s="1">
        <v>42093</v>
      </c>
      <c r="P994" s="1">
        <v>42098</v>
      </c>
      <c r="Q994" s="5">
        <f t="shared" si="30"/>
        <v>5</v>
      </c>
      <c r="R994">
        <v>0.01</v>
      </c>
      <c r="S994">
        <v>39.979999999999997</v>
      </c>
      <c r="T994">
        <v>4</v>
      </c>
      <c r="U994">
        <v>6</v>
      </c>
      <c r="V994">
        <f t="shared" si="31"/>
        <v>243.87</v>
      </c>
      <c r="W994">
        <v>87933</v>
      </c>
      <c r="X994" t="s">
        <v>3009</v>
      </c>
    </row>
    <row r="995" spans="1:24" x14ac:dyDescent="0.35">
      <c r="A995">
        <v>193</v>
      </c>
      <c r="B995" t="s">
        <v>175</v>
      </c>
      <c r="C995" t="s">
        <v>112</v>
      </c>
      <c r="D995" t="s">
        <v>34</v>
      </c>
      <c r="E995" t="s">
        <v>90</v>
      </c>
      <c r="F995" t="s">
        <v>44</v>
      </c>
      <c r="G995" t="s">
        <v>68</v>
      </c>
      <c r="H995" t="s">
        <v>69</v>
      </c>
      <c r="I995" t="s">
        <v>1925</v>
      </c>
      <c r="J995" t="s">
        <v>28</v>
      </c>
      <c r="K995" t="s">
        <v>55</v>
      </c>
      <c r="L995" t="s">
        <v>142</v>
      </c>
      <c r="M995" t="s">
        <v>177</v>
      </c>
      <c r="N995">
        <v>84041</v>
      </c>
      <c r="O995" s="1">
        <v>42093</v>
      </c>
      <c r="P995" s="1">
        <v>42095</v>
      </c>
      <c r="Q995" s="5">
        <f t="shared" si="30"/>
        <v>2</v>
      </c>
      <c r="R995">
        <v>7.0000000000000007E-2</v>
      </c>
      <c r="S995">
        <v>6.54</v>
      </c>
      <c r="T995">
        <v>5.27</v>
      </c>
      <c r="U995">
        <v>21</v>
      </c>
      <c r="V995">
        <f t="shared" si="31"/>
        <v>142.54000000000002</v>
      </c>
      <c r="W995">
        <v>90432</v>
      </c>
      <c r="X995" t="s">
        <v>3009</v>
      </c>
    </row>
    <row r="996" spans="1:24" x14ac:dyDescent="0.35">
      <c r="A996">
        <v>194</v>
      </c>
      <c r="B996" t="s">
        <v>389</v>
      </c>
      <c r="C996" t="s">
        <v>112</v>
      </c>
      <c r="D996" t="s">
        <v>34</v>
      </c>
      <c r="E996" t="s">
        <v>90</v>
      </c>
      <c r="F996" t="s">
        <v>44</v>
      </c>
      <c r="G996" t="s">
        <v>172</v>
      </c>
      <c r="H996" t="s">
        <v>46</v>
      </c>
      <c r="I996" t="s">
        <v>1664</v>
      </c>
      <c r="J996" t="s">
        <v>28</v>
      </c>
      <c r="K996" t="s">
        <v>55</v>
      </c>
      <c r="L996" t="s">
        <v>142</v>
      </c>
      <c r="M996" t="s">
        <v>391</v>
      </c>
      <c r="N996">
        <v>84043</v>
      </c>
      <c r="O996" s="1">
        <v>42093</v>
      </c>
      <c r="P996" s="1">
        <v>42095</v>
      </c>
      <c r="Q996" s="5">
        <f t="shared" si="30"/>
        <v>2</v>
      </c>
      <c r="R996">
        <v>0.09</v>
      </c>
      <c r="S996">
        <v>3.29</v>
      </c>
      <c r="T996">
        <v>1.35</v>
      </c>
      <c r="U996">
        <v>23</v>
      </c>
      <c r="V996">
        <f t="shared" si="31"/>
        <v>76.929999999999993</v>
      </c>
      <c r="W996">
        <v>90432</v>
      </c>
      <c r="X996" t="s">
        <v>3009</v>
      </c>
    </row>
    <row r="997" spans="1:24" x14ac:dyDescent="0.35">
      <c r="A997">
        <v>271</v>
      </c>
      <c r="B997" t="s">
        <v>1926</v>
      </c>
      <c r="C997" t="s">
        <v>112</v>
      </c>
      <c r="D997" t="s">
        <v>22</v>
      </c>
      <c r="E997" t="s">
        <v>23</v>
      </c>
      <c r="F997" t="s">
        <v>36</v>
      </c>
      <c r="G997" t="s">
        <v>52</v>
      </c>
      <c r="H997" t="s">
        <v>26</v>
      </c>
      <c r="I997" t="s">
        <v>1148</v>
      </c>
      <c r="J997" t="s">
        <v>28</v>
      </c>
      <c r="K997" t="s">
        <v>29</v>
      </c>
      <c r="L997" t="s">
        <v>71</v>
      </c>
      <c r="M997" t="s">
        <v>1755</v>
      </c>
      <c r="N997">
        <v>30297</v>
      </c>
      <c r="O997" s="1">
        <v>42093</v>
      </c>
      <c r="P997" s="1">
        <v>42094</v>
      </c>
      <c r="Q997" s="5">
        <f t="shared" si="30"/>
        <v>1</v>
      </c>
      <c r="R997">
        <v>0.1</v>
      </c>
      <c r="S997">
        <v>80.97</v>
      </c>
      <c r="T997">
        <v>30.06</v>
      </c>
      <c r="U997">
        <v>12</v>
      </c>
      <c r="V997">
        <f t="shared" si="31"/>
        <v>1001.5999999999999</v>
      </c>
      <c r="W997">
        <v>88940</v>
      </c>
      <c r="X997" t="s">
        <v>3007</v>
      </c>
    </row>
    <row r="998" spans="1:24" x14ac:dyDescent="0.35">
      <c r="A998">
        <v>1314</v>
      </c>
      <c r="B998" t="s">
        <v>219</v>
      </c>
      <c r="C998" t="s">
        <v>112</v>
      </c>
      <c r="D998" t="s">
        <v>34</v>
      </c>
      <c r="E998" t="s">
        <v>67</v>
      </c>
      <c r="F998" t="s">
        <v>44</v>
      </c>
      <c r="G998" t="s">
        <v>68</v>
      </c>
      <c r="H998" t="s">
        <v>69</v>
      </c>
      <c r="I998" t="s">
        <v>1374</v>
      </c>
      <c r="J998" t="s">
        <v>28</v>
      </c>
      <c r="K998" t="s">
        <v>55</v>
      </c>
      <c r="L998" t="s">
        <v>86</v>
      </c>
      <c r="M998" t="s">
        <v>96</v>
      </c>
      <c r="N998">
        <v>90058</v>
      </c>
      <c r="O998" s="1">
        <v>42093</v>
      </c>
      <c r="P998" s="1">
        <v>42095</v>
      </c>
      <c r="Q998" s="5">
        <f t="shared" si="30"/>
        <v>2</v>
      </c>
      <c r="R998">
        <v>0.04</v>
      </c>
      <c r="S998">
        <v>5.34</v>
      </c>
      <c r="T998">
        <v>2.99</v>
      </c>
      <c r="U998">
        <v>45</v>
      </c>
      <c r="V998">
        <f t="shared" si="31"/>
        <v>243.25</v>
      </c>
      <c r="W998">
        <v>22755</v>
      </c>
      <c r="X998" t="s">
        <v>3009</v>
      </c>
    </row>
    <row r="999" spans="1:24" x14ac:dyDescent="0.35">
      <c r="A999">
        <v>1314</v>
      </c>
      <c r="B999" t="s">
        <v>219</v>
      </c>
      <c r="C999" t="s">
        <v>112</v>
      </c>
      <c r="D999" t="s">
        <v>34</v>
      </c>
      <c r="E999" t="s">
        <v>67</v>
      </c>
      <c r="F999" t="s">
        <v>36</v>
      </c>
      <c r="G999" t="s">
        <v>131</v>
      </c>
      <c r="H999" t="s">
        <v>38</v>
      </c>
      <c r="I999" t="s">
        <v>1927</v>
      </c>
      <c r="J999" t="s">
        <v>28</v>
      </c>
      <c r="K999" t="s">
        <v>55</v>
      </c>
      <c r="L999" t="s">
        <v>86</v>
      </c>
      <c r="M999" t="s">
        <v>96</v>
      </c>
      <c r="N999">
        <v>90058</v>
      </c>
      <c r="O999" s="1">
        <v>42093</v>
      </c>
      <c r="P999" s="1">
        <v>42095</v>
      </c>
      <c r="Q999" s="5">
        <f t="shared" si="30"/>
        <v>2</v>
      </c>
      <c r="R999">
        <v>0.06</v>
      </c>
      <c r="S999">
        <v>55.99</v>
      </c>
      <c r="T999">
        <v>5</v>
      </c>
      <c r="U999">
        <v>5</v>
      </c>
      <c r="V999">
        <f t="shared" si="31"/>
        <v>284.89</v>
      </c>
      <c r="W999">
        <v>22755</v>
      </c>
      <c r="X999" t="s">
        <v>3009</v>
      </c>
    </row>
    <row r="1000" spans="1:24" x14ac:dyDescent="0.35">
      <c r="A1000">
        <v>1315</v>
      </c>
      <c r="B1000" t="s">
        <v>1928</v>
      </c>
      <c r="C1000" t="s">
        <v>112</v>
      </c>
      <c r="D1000" t="s">
        <v>34</v>
      </c>
      <c r="E1000" t="s">
        <v>67</v>
      </c>
      <c r="F1000" t="s">
        <v>44</v>
      </c>
      <c r="G1000" t="s">
        <v>68</v>
      </c>
      <c r="H1000" t="s">
        <v>69</v>
      </c>
      <c r="I1000" t="s">
        <v>1929</v>
      </c>
      <c r="J1000" t="s">
        <v>28</v>
      </c>
      <c r="K1000" t="s">
        <v>55</v>
      </c>
      <c r="L1000" t="s">
        <v>56</v>
      </c>
      <c r="M1000" t="s">
        <v>1930</v>
      </c>
      <c r="N1000">
        <v>80906</v>
      </c>
      <c r="O1000" s="1">
        <v>42093</v>
      </c>
      <c r="P1000" s="1">
        <v>42094</v>
      </c>
      <c r="Q1000" s="5">
        <f t="shared" si="30"/>
        <v>1</v>
      </c>
      <c r="R1000">
        <v>0</v>
      </c>
      <c r="S1000">
        <v>4.91</v>
      </c>
      <c r="T1000">
        <v>5.68</v>
      </c>
      <c r="U1000">
        <v>9</v>
      </c>
      <c r="V1000">
        <f t="shared" si="31"/>
        <v>49.87</v>
      </c>
      <c r="W1000">
        <v>87602</v>
      </c>
      <c r="X1000" t="s">
        <v>3009</v>
      </c>
    </row>
    <row r="1001" spans="1:24" x14ac:dyDescent="0.35">
      <c r="A1001">
        <v>1316</v>
      </c>
      <c r="B1001" t="s">
        <v>222</v>
      </c>
      <c r="C1001" t="s">
        <v>112</v>
      </c>
      <c r="D1001" t="s">
        <v>34</v>
      </c>
      <c r="E1001" t="s">
        <v>67</v>
      </c>
      <c r="F1001" t="s">
        <v>44</v>
      </c>
      <c r="G1001" t="s">
        <v>68</v>
      </c>
      <c r="H1001" t="s">
        <v>69</v>
      </c>
      <c r="I1001" t="s">
        <v>1374</v>
      </c>
      <c r="J1001" t="s">
        <v>28</v>
      </c>
      <c r="K1001" t="s">
        <v>55</v>
      </c>
      <c r="L1001" t="s">
        <v>56</v>
      </c>
      <c r="M1001" t="s">
        <v>223</v>
      </c>
      <c r="N1001">
        <v>80022</v>
      </c>
      <c r="O1001" s="1">
        <v>42093</v>
      </c>
      <c r="P1001" s="1">
        <v>42095</v>
      </c>
      <c r="Q1001" s="5">
        <f t="shared" si="30"/>
        <v>2</v>
      </c>
      <c r="R1001">
        <v>0.04</v>
      </c>
      <c r="S1001">
        <v>5.34</v>
      </c>
      <c r="T1001">
        <v>2.99</v>
      </c>
      <c r="U1001">
        <v>11</v>
      </c>
      <c r="V1001">
        <f t="shared" si="31"/>
        <v>61.69</v>
      </c>
      <c r="W1001">
        <v>87602</v>
      </c>
      <c r="X1001" t="s">
        <v>3009</v>
      </c>
    </row>
    <row r="1002" spans="1:24" x14ac:dyDescent="0.35">
      <c r="A1002">
        <v>1316</v>
      </c>
      <c r="B1002" t="s">
        <v>222</v>
      </c>
      <c r="C1002" t="s">
        <v>112</v>
      </c>
      <c r="D1002" t="s">
        <v>34</v>
      </c>
      <c r="E1002" t="s">
        <v>67</v>
      </c>
      <c r="F1002" t="s">
        <v>36</v>
      </c>
      <c r="G1002" t="s">
        <v>131</v>
      </c>
      <c r="H1002" t="s">
        <v>38</v>
      </c>
      <c r="I1002" t="s">
        <v>1927</v>
      </c>
      <c r="J1002" t="s">
        <v>28</v>
      </c>
      <c r="K1002" t="s">
        <v>55</v>
      </c>
      <c r="L1002" t="s">
        <v>56</v>
      </c>
      <c r="M1002" t="s">
        <v>223</v>
      </c>
      <c r="N1002">
        <v>80022</v>
      </c>
      <c r="O1002" s="1">
        <v>42093</v>
      </c>
      <c r="P1002" s="1">
        <v>42095</v>
      </c>
      <c r="Q1002" s="5">
        <f t="shared" si="30"/>
        <v>2</v>
      </c>
      <c r="R1002">
        <v>0.06</v>
      </c>
      <c r="S1002">
        <v>55.99</v>
      </c>
      <c r="T1002">
        <v>5</v>
      </c>
      <c r="U1002">
        <v>1</v>
      </c>
      <c r="V1002">
        <f t="shared" si="31"/>
        <v>60.93</v>
      </c>
      <c r="W1002">
        <v>87602</v>
      </c>
      <c r="X1002" t="s">
        <v>3009</v>
      </c>
    </row>
    <row r="1003" spans="1:24" x14ac:dyDescent="0.35">
      <c r="A1003">
        <v>1840</v>
      </c>
      <c r="B1003" t="s">
        <v>1931</v>
      </c>
      <c r="C1003" t="s">
        <v>66</v>
      </c>
      <c r="D1003" t="s">
        <v>34</v>
      </c>
      <c r="E1003" t="s">
        <v>67</v>
      </c>
      <c r="F1003" t="s">
        <v>44</v>
      </c>
      <c r="G1003" t="s">
        <v>68</v>
      </c>
      <c r="H1003" t="s">
        <v>69</v>
      </c>
      <c r="I1003" t="s">
        <v>79</v>
      </c>
      <c r="J1003" t="s">
        <v>28</v>
      </c>
      <c r="K1003" t="s">
        <v>107</v>
      </c>
      <c r="L1003" t="s">
        <v>399</v>
      </c>
      <c r="M1003" t="s">
        <v>1932</v>
      </c>
      <c r="N1003">
        <v>1469</v>
      </c>
      <c r="O1003" s="1">
        <v>42093</v>
      </c>
      <c r="P1003" s="1">
        <v>42095</v>
      </c>
      <c r="Q1003" s="5">
        <f t="shared" si="30"/>
        <v>2</v>
      </c>
      <c r="R1003">
        <v>7.0000000000000007E-2</v>
      </c>
      <c r="S1003">
        <v>40.98</v>
      </c>
      <c r="T1003">
        <v>2.99</v>
      </c>
      <c r="U1003">
        <v>13</v>
      </c>
      <c r="V1003">
        <f t="shared" si="31"/>
        <v>535.66</v>
      </c>
      <c r="W1003">
        <v>86599</v>
      </c>
      <c r="X1003" t="s">
        <v>3010</v>
      </c>
    </row>
    <row r="1004" spans="1:24" x14ac:dyDescent="0.35">
      <c r="A1004">
        <v>2066</v>
      </c>
      <c r="B1004" t="s">
        <v>1868</v>
      </c>
      <c r="C1004" t="s">
        <v>21</v>
      </c>
      <c r="D1004" t="s">
        <v>83</v>
      </c>
      <c r="E1004" t="s">
        <v>67</v>
      </c>
      <c r="F1004" t="s">
        <v>36</v>
      </c>
      <c r="G1004" t="s">
        <v>131</v>
      </c>
      <c r="H1004" t="s">
        <v>140</v>
      </c>
      <c r="I1004" t="s">
        <v>1427</v>
      </c>
      <c r="J1004" t="s">
        <v>28</v>
      </c>
      <c r="K1004" t="s">
        <v>29</v>
      </c>
      <c r="L1004" t="s">
        <v>93</v>
      </c>
      <c r="M1004" t="s">
        <v>1870</v>
      </c>
      <c r="N1004">
        <v>28079</v>
      </c>
      <c r="O1004" s="1">
        <v>42094</v>
      </c>
      <c r="P1004" s="1">
        <v>42095</v>
      </c>
      <c r="Q1004" s="5">
        <f t="shared" si="30"/>
        <v>1</v>
      </c>
      <c r="R1004">
        <v>0.09</v>
      </c>
      <c r="S1004">
        <v>20.99</v>
      </c>
      <c r="T1004">
        <v>4.8099999999999996</v>
      </c>
      <c r="U1004">
        <v>2</v>
      </c>
      <c r="V1004">
        <f t="shared" si="31"/>
        <v>46.699999999999996</v>
      </c>
      <c r="W1004">
        <v>85834</v>
      </c>
      <c r="X1004" t="s">
        <v>3007</v>
      </c>
    </row>
    <row r="1005" spans="1:24" x14ac:dyDescent="0.35">
      <c r="A1005">
        <v>3177</v>
      </c>
      <c r="B1005" t="s">
        <v>1638</v>
      </c>
      <c r="C1005" t="s">
        <v>21</v>
      </c>
      <c r="D1005" t="s">
        <v>34</v>
      </c>
      <c r="E1005" t="s">
        <v>35</v>
      </c>
      <c r="F1005" t="s">
        <v>44</v>
      </c>
      <c r="G1005" t="s">
        <v>45</v>
      </c>
      <c r="H1005" t="s">
        <v>46</v>
      </c>
      <c r="I1005" t="s">
        <v>416</v>
      </c>
      <c r="J1005" t="s">
        <v>28</v>
      </c>
      <c r="K1005" t="s">
        <v>29</v>
      </c>
      <c r="L1005" t="s">
        <v>119</v>
      </c>
      <c r="M1005" t="s">
        <v>1639</v>
      </c>
      <c r="N1005">
        <v>33458</v>
      </c>
      <c r="O1005" s="1">
        <v>42094</v>
      </c>
      <c r="P1005" s="1">
        <v>42096</v>
      </c>
      <c r="Q1005" s="5">
        <f t="shared" si="30"/>
        <v>2</v>
      </c>
      <c r="R1005">
        <v>0.06</v>
      </c>
      <c r="S1005">
        <v>1.68</v>
      </c>
      <c r="T1005">
        <v>1</v>
      </c>
      <c r="U1005">
        <v>5</v>
      </c>
      <c r="V1005">
        <f t="shared" si="31"/>
        <v>9.34</v>
      </c>
      <c r="W1005">
        <v>90819</v>
      </c>
      <c r="X1005" t="s">
        <v>3007</v>
      </c>
    </row>
    <row r="1006" spans="1:24" x14ac:dyDescent="0.35">
      <c r="A1006">
        <v>1083</v>
      </c>
      <c r="B1006" t="s">
        <v>1933</v>
      </c>
      <c r="C1006" t="s">
        <v>66</v>
      </c>
      <c r="D1006" t="s">
        <v>83</v>
      </c>
      <c r="E1006" t="s">
        <v>90</v>
      </c>
      <c r="F1006" t="s">
        <v>36</v>
      </c>
      <c r="G1006" t="s">
        <v>131</v>
      </c>
      <c r="H1006" t="s">
        <v>38</v>
      </c>
      <c r="I1006" t="s">
        <v>1934</v>
      </c>
      <c r="J1006" t="s">
        <v>28</v>
      </c>
      <c r="K1006" t="s">
        <v>48</v>
      </c>
      <c r="L1006" t="s">
        <v>99</v>
      </c>
      <c r="M1006" t="s">
        <v>874</v>
      </c>
      <c r="N1006">
        <v>62701</v>
      </c>
      <c r="O1006" s="1">
        <v>42094</v>
      </c>
      <c r="P1006" s="1">
        <v>42096</v>
      </c>
      <c r="Q1006" s="5">
        <f t="shared" si="30"/>
        <v>2</v>
      </c>
      <c r="R1006">
        <v>7.0000000000000007E-2</v>
      </c>
      <c r="S1006">
        <v>55.99</v>
      </c>
      <c r="T1006">
        <v>5</v>
      </c>
      <c r="U1006">
        <v>1</v>
      </c>
      <c r="V1006">
        <f t="shared" si="31"/>
        <v>60.92</v>
      </c>
      <c r="W1006">
        <v>88460</v>
      </c>
      <c r="X1006" t="s">
        <v>3008</v>
      </c>
    </row>
    <row r="1007" spans="1:24" x14ac:dyDescent="0.35">
      <c r="A1007">
        <v>3224</v>
      </c>
      <c r="B1007" t="s">
        <v>1935</v>
      </c>
      <c r="C1007" t="s">
        <v>21</v>
      </c>
      <c r="D1007" t="s">
        <v>22</v>
      </c>
      <c r="E1007" t="s">
        <v>23</v>
      </c>
      <c r="F1007" t="s">
        <v>24</v>
      </c>
      <c r="G1007" t="s">
        <v>105</v>
      </c>
      <c r="H1007" t="s">
        <v>53</v>
      </c>
      <c r="I1007" t="s">
        <v>1936</v>
      </c>
      <c r="J1007" t="s">
        <v>28</v>
      </c>
      <c r="K1007" t="s">
        <v>29</v>
      </c>
      <c r="L1007" t="s">
        <v>396</v>
      </c>
      <c r="M1007" t="s">
        <v>1937</v>
      </c>
      <c r="N1007">
        <v>37066</v>
      </c>
      <c r="O1007" s="1">
        <v>42095</v>
      </c>
      <c r="P1007" s="1">
        <v>42096</v>
      </c>
      <c r="Q1007" s="5">
        <f t="shared" si="30"/>
        <v>1</v>
      </c>
      <c r="R1007">
        <v>0.06</v>
      </c>
      <c r="S1007">
        <v>60.98</v>
      </c>
      <c r="T1007">
        <v>30</v>
      </c>
      <c r="U1007">
        <v>2</v>
      </c>
      <c r="V1007">
        <f t="shared" si="31"/>
        <v>151.89999999999998</v>
      </c>
      <c r="W1007">
        <v>86508</v>
      </c>
      <c r="X1007" t="s">
        <v>3007</v>
      </c>
    </row>
    <row r="1008" spans="1:24" x14ac:dyDescent="0.35">
      <c r="A1008">
        <v>623</v>
      </c>
      <c r="B1008" t="s">
        <v>1938</v>
      </c>
      <c r="C1008" t="s">
        <v>33</v>
      </c>
      <c r="D1008" t="s">
        <v>34</v>
      </c>
      <c r="E1008" t="s">
        <v>67</v>
      </c>
      <c r="F1008" t="s">
        <v>44</v>
      </c>
      <c r="G1008" t="s">
        <v>84</v>
      </c>
      <c r="H1008" t="s">
        <v>69</v>
      </c>
      <c r="I1008" t="s">
        <v>1939</v>
      </c>
      <c r="J1008" t="s">
        <v>28</v>
      </c>
      <c r="K1008" t="s">
        <v>107</v>
      </c>
      <c r="L1008" t="s">
        <v>1352</v>
      </c>
      <c r="M1008" t="s">
        <v>1940</v>
      </c>
      <c r="N1008">
        <v>3101</v>
      </c>
      <c r="O1008" s="1">
        <v>42095</v>
      </c>
      <c r="P1008" s="1">
        <v>42097</v>
      </c>
      <c r="Q1008" s="5">
        <f t="shared" si="30"/>
        <v>2</v>
      </c>
      <c r="R1008">
        <v>0.05</v>
      </c>
      <c r="S1008">
        <v>6.48</v>
      </c>
      <c r="T1008">
        <v>8.4</v>
      </c>
      <c r="U1008">
        <v>21</v>
      </c>
      <c r="V1008">
        <f t="shared" si="31"/>
        <v>144.43</v>
      </c>
      <c r="W1008">
        <v>91433</v>
      </c>
      <c r="X1008" t="s">
        <v>3010</v>
      </c>
    </row>
    <row r="1009" spans="1:24" x14ac:dyDescent="0.35">
      <c r="A1009">
        <v>624</v>
      </c>
      <c r="B1009" t="s">
        <v>1941</v>
      </c>
      <c r="C1009" t="s">
        <v>33</v>
      </c>
      <c r="D1009" t="s">
        <v>34</v>
      </c>
      <c r="E1009" t="s">
        <v>67</v>
      </c>
      <c r="F1009" t="s">
        <v>36</v>
      </c>
      <c r="G1009" t="s">
        <v>131</v>
      </c>
      <c r="H1009" t="s">
        <v>38</v>
      </c>
      <c r="I1009" t="s">
        <v>1927</v>
      </c>
      <c r="J1009" t="s">
        <v>28</v>
      </c>
      <c r="K1009" t="s">
        <v>107</v>
      </c>
      <c r="L1009" t="s">
        <v>629</v>
      </c>
      <c r="M1009" t="s">
        <v>1942</v>
      </c>
      <c r="N1009">
        <v>5701</v>
      </c>
      <c r="O1009" s="1">
        <v>42095</v>
      </c>
      <c r="P1009" s="1">
        <v>42095</v>
      </c>
      <c r="Q1009" s="5">
        <f t="shared" si="30"/>
        <v>0</v>
      </c>
      <c r="R1009">
        <v>0.05</v>
      </c>
      <c r="S1009">
        <v>55.99</v>
      </c>
      <c r="T1009">
        <v>5</v>
      </c>
      <c r="U1009">
        <v>2</v>
      </c>
      <c r="V1009">
        <f t="shared" si="31"/>
        <v>116.93</v>
      </c>
      <c r="W1009">
        <v>91433</v>
      </c>
      <c r="X1009" t="s">
        <v>3010</v>
      </c>
    </row>
    <row r="1010" spans="1:24" x14ac:dyDescent="0.35">
      <c r="A1010">
        <v>1849</v>
      </c>
      <c r="B1010" t="s">
        <v>1943</v>
      </c>
      <c r="C1010" t="s">
        <v>33</v>
      </c>
      <c r="D1010" t="s">
        <v>34</v>
      </c>
      <c r="E1010" t="s">
        <v>35</v>
      </c>
      <c r="F1010" t="s">
        <v>36</v>
      </c>
      <c r="G1010" t="s">
        <v>131</v>
      </c>
      <c r="H1010" t="s">
        <v>69</v>
      </c>
      <c r="I1010" t="s">
        <v>270</v>
      </c>
      <c r="J1010" t="s">
        <v>28</v>
      </c>
      <c r="K1010" t="s">
        <v>29</v>
      </c>
      <c r="L1010" t="s">
        <v>160</v>
      </c>
      <c r="M1010" t="s">
        <v>1944</v>
      </c>
      <c r="N1010">
        <v>36330</v>
      </c>
      <c r="O1010" s="1">
        <v>42095</v>
      </c>
      <c r="P1010" s="1">
        <v>42097</v>
      </c>
      <c r="Q1010" s="5">
        <f t="shared" si="30"/>
        <v>2</v>
      </c>
      <c r="R1010">
        <v>0.09</v>
      </c>
      <c r="S1010">
        <v>35.99</v>
      </c>
      <c r="T1010">
        <v>1.1000000000000001</v>
      </c>
      <c r="U1010">
        <v>8</v>
      </c>
      <c r="V1010">
        <f t="shared" si="31"/>
        <v>288.93000000000006</v>
      </c>
      <c r="W1010">
        <v>89697</v>
      </c>
      <c r="X1010" t="s">
        <v>3007</v>
      </c>
    </row>
    <row r="1011" spans="1:24" x14ac:dyDescent="0.35">
      <c r="A1011">
        <v>1849</v>
      </c>
      <c r="B1011" t="s">
        <v>1943</v>
      </c>
      <c r="C1011" t="s">
        <v>33</v>
      </c>
      <c r="D1011" t="s">
        <v>34</v>
      </c>
      <c r="E1011" t="s">
        <v>35</v>
      </c>
      <c r="F1011" t="s">
        <v>36</v>
      </c>
      <c r="G1011" t="s">
        <v>131</v>
      </c>
      <c r="H1011" t="s">
        <v>69</v>
      </c>
      <c r="I1011" t="s">
        <v>944</v>
      </c>
      <c r="J1011" t="s">
        <v>28</v>
      </c>
      <c r="K1011" t="s">
        <v>29</v>
      </c>
      <c r="L1011" t="s">
        <v>160</v>
      </c>
      <c r="M1011" t="s">
        <v>1944</v>
      </c>
      <c r="N1011">
        <v>36330</v>
      </c>
      <c r="O1011" s="1">
        <v>42095</v>
      </c>
      <c r="P1011" s="1">
        <v>42096</v>
      </c>
      <c r="Q1011" s="5">
        <f t="shared" si="30"/>
        <v>1</v>
      </c>
      <c r="R1011">
        <v>0.01</v>
      </c>
      <c r="S1011">
        <v>125.99</v>
      </c>
      <c r="T1011">
        <v>2.5</v>
      </c>
      <c r="U1011">
        <v>2</v>
      </c>
      <c r="V1011">
        <f t="shared" si="31"/>
        <v>254.47</v>
      </c>
      <c r="W1011">
        <v>89697</v>
      </c>
      <c r="X1011" t="s">
        <v>3007</v>
      </c>
    </row>
    <row r="1012" spans="1:24" x14ac:dyDescent="0.35">
      <c r="A1012">
        <v>3246</v>
      </c>
      <c r="B1012" t="s">
        <v>1945</v>
      </c>
      <c r="C1012" t="s">
        <v>43</v>
      </c>
      <c r="D1012" t="s">
        <v>34</v>
      </c>
      <c r="E1012" t="s">
        <v>23</v>
      </c>
      <c r="F1012" t="s">
        <v>44</v>
      </c>
      <c r="G1012" t="s">
        <v>84</v>
      </c>
      <c r="H1012" t="s">
        <v>46</v>
      </c>
      <c r="I1012" t="s">
        <v>829</v>
      </c>
      <c r="J1012" t="s">
        <v>28</v>
      </c>
      <c r="K1012" t="s">
        <v>107</v>
      </c>
      <c r="L1012" t="s">
        <v>1352</v>
      </c>
      <c r="M1012" t="s">
        <v>1946</v>
      </c>
      <c r="N1012">
        <v>3051</v>
      </c>
      <c r="O1012" s="1">
        <v>42095</v>
      </c>
      <c r="P1012" s="1">
        <v>42095</v>
      </c>
      <c r="Q1012" s="5">
        <f t="shared" si="30"/>
        <v>0</v>
      </c>
      <c r="R1012">
        <v>0.06</v>
      </c>
      <c r="S1012">
        <v>5.18</v>
      </c>
      <c r="T1012">
        <v>2.04</v>
      </c>
      <c r="U1012">
        <v>4</v>
      </c>
      <c r="V1012">
        <f t="shared" si="31"/>
        <v>22.7</v>
      </c>
      <c r="W1012">
        <v>88330</v>
      </c>
      <c r="X1012" t="s">
        <v>3010</v>
      </c>
    </row>
    <row r="1013" spans="1:24" x14ac:dyDescent="0.35">
      <c r="A1013">
        <v>568</v>
      </c>
      <c r="B1013" t="s">
        <v>1478</v>
      </c>
      <c r="C1013" t="s">
        <v>112</v>
      </c>
      <c r="D1013" t="s">
        <v>83</v>
      </c>
      <c r="E1013" t="s">
        <v>35</v>
      </c>
      <c r="F1013" t="s">
        <v>44</v>
      </c>
      <c r="G1013" t="s">
        <v>68</v>
      </c>
      <c r="H1013" t="s">
        <v>69</v>
      </c>
      <c r="I1013" t="s">
        <v>1947</v>
      </c>
      <c r="J1013" t="s">
        <v>28</v>
      </c>
      <c r="K1013" t="s">
        <v>29</v>
      </c>
      <c r="L1013" t="s">
        <v>30</v>
      </c>
      <c r="M1013" t="s">
        <v>1479</v>
      </c>
      <c r="N1013">
        <v>39701</v>
      </c>
      <c r="O1013" s="1">
        <v>42095</v>
      </c>
      <c r="P1013" s="1">
        <v>42097</v>
      </c>
      <c r="Q1013" s="5">
        <f t="shared" si="30"/>
        <v>2</v>
      </c>
      <c r="R1013">
        <v>0.08</v>
      </c>
      <c r="S1013">
        <v>67.28</v>
      </c>
      <c r="T1013">
        <v>19.989999999999998</v>
      </c>
      <c r="U1013">
        <v>16</v>
      </c>
      <c r="V1013">
        <f t="shared" si="31"/>
        <v>1096.3900000000001</v>
      </c>
      <c r="W1013">
        <v>88882</v>
      </c>
      <c r="X1013" t="s">
        <v>3007</v>
      </c>
    </row>
    <row r="1014" spans="1:24" x14ac:dyDescent="0.35">
      <c r="A1014">
        <v>3306</v>
      </c>
      <c r="B1014" t="s">
        <v>1948</v>
      </c>
      <c r="C1014" t="s">
        <v>112</v>
      </c>
      <c r="D1014" t="s">
        <v>34</v>
      </c>
      <c r="E1014" t="s">
        <v>23</v>
      </c>
      <c r="F1014" t="s">
        <v>44</v>
      </c>
      <c r="G1014" t="s">
        <v>91</v>
      </c>
      <c r="H1014" t="s">
        <v>140</v>
      </c>
      <c r="I1014" t="s">
        <v>1949</v>
      </c>
      <c r="J1014" t="s">
        <v>28</v>
      </c>
      <c r="K1014" t="s">
        <v>107</v>
      </c>
      <c r="L1014" t="s">
        <v>244</v>
      </c>
      <c r="M1014" t="s">
        <v>1950</v>
      </c>
      <c r="N1014">
        <v>6320</v>
      </c>
      <c r="O1014" s="1">
        <v>42095</v>
      </c>
      <c r="P1014" s="1">
        <v>42097</v>
      </c>
      <c r="Q1014" s="5">
        <f t="shared" si="30"/>
        <v>2</v>
      </c>
      <c r="R1014">
        <v>0.06</v>
      </c>
      <c r="S1014">
        <v>11.33</v>
      </c>
      <c r="T1014">
        <v>6.12</v>
      </c>
      <c r="U1014">
        <v>1</v>
      </c>
      <c r="V1014">
        <f t="shared" si="31"/>
        <v>17.39</v>
      </c>
      <c r="W1014">
        <v>90461</v>
      </c>
      <c r="X1014" t="s">
        <v>3010</v>
      </c>
    </row>
    <row r="1015" spans="1:24" x14ac:dyDescent="0.35">
      <c r="A1015">
        <v>2859</v>
      </c>
      <c r="B1015" t="s">
        <v>1951</v>
      </c>
      <c r="C1015" t="s">
        <v>66</v>
      </c>
      <c r="D1015" t="s">
        <v>34</v>
      </c>
      <c r="E1015" t="s">
        <v>90</v>
      </c>
      <c r="F1015" t="s">
        <v>44</v>
      </c>
      <c r="G1015" t="s">
        <v>74</v>
      </c>
      <c r="H1015" t="s">
        <v>69</v>
      </c>
      <c r="I1015" t="s">
        <v>1952</v>
      </c>
      <c r="J1015" t="s">
        <v>28</v>
      </c>
      <c r="K1015" t="s">
        <v>29</v>
      </c>
      <c r="L1015" t="s">
        <v>119</v>
      </c>
      <c r="M1015" t="s">
        <v>1953</v>
      </c>
      <c r="N1015">
        <v>32601</v>
      </c>
      <c r="O1015" s="1">
        <v>42095</v>
      </c>
      <c r="P1015" s="1">
        <v>42097</v>
      </c>
      <c r="Q1015" s="5">
        <f t="shared" si="30"/>
        <v>2</v>
      </c>
      <c r="R1015">
        <v>0.03</v>
      </c>
      <c r="S1015">
        <v>142.86000000000001</v>
      </c>
      <c r="T1015">
        <v>19.989999999999998</v>
      </c>
      <c r="U1015">
        <v>23</v>
      </c>
      <c r="V1015">
        <f t="shared" si="31"/>
        <v>3305.74</v>
      </c>
      <c r="W1015">
        <v>88281</v>
      </c>
      <c r="X1015" t="s">
        <v>3007</v>
      </c>
    </row>
    <row r="1016" spans="1:24" x14ac:dyDescent="0.35">
      <c r="A1016">
        <v>197</v>
      </c>
      <c r="B1016" t="s">
        <v>1954</v>
      </c>
      <c r="C1016" t="s">
        <v>21</v>
      </c>
      <c r="D1016" t="s">
        <v>34</v>
      </c>
      <c r="E1016" t="s">
        <v>23</v>
      </c>
      <c r="F1016" t="s">
        <v>44</v>
      </c>
      <c r="G1016" t="s">
        <v>74</v>
      </c>
      <c r="H1016" t="s">
        <v>69</v>
      </c>
      <c r="I1016" t="s">
        <v>75</v>
      </c>
      <c r="J1016" t="s">
        <v>28</v>
      </c>
      <c r="K1016" t="s">
        <v>48</v>
      </c>
      <c r="L1016" t="s">
        <v>533</v>
      </c>
      <c r="M1016" t="s">
        <v>1955</v>
      </c>
      <c r="N1016">
        <v>66212</v>
      </c>
      <c r="O1016" s="1">
        <v>42096</v>
      </c>
      <c r="P1016" s="1">
        <v>42098</v>
      </c>
      <c r="Q1016" s="5">
        <f t="shared" si="30"/>
        <v>2</v>
      </c>
      <c r="R1016">
        <v>0</v>
      </c>
      <c r="S1016">
        <v>161.55000000000001</v>
      </c>
      <c r="T1016">
        <v>19.989999999999998</v>
      </c>
      <c r="U1016">
        <v>19</v>
      </c>
      <c r="V1016">
        <f t="shared" si="31"/>
        <v>3089.44</v>
      </c>
      <c r="W1016">
        <v>88921</v>
      </c>
      <c r="X1016" t="s">
        <v>3008</v>
      </c>
    </row>
    <row r="1017" spans="1:24" x14ac:dyDescent="0.35">
      <c r="A1017">
        <v>198</v>
      </c>
      <c r="B1017" t="s">
        <v>1956</v>
      </c>
      <c r="C1017" t="s">
        <v>21</v>
      </c>
      <c r="D1017" t="s">
        <v>34</v>
      </c>
      <c r="E1017" t="s">
        <v>23</v>
      </c>
      <c r="F1017" t="s">
        <v>44</v>
      </c>
      <c r="G1017" t="s">
        <v>74</v>
      </c>
      <c r="H1017" t="s">
        <v>69</v>
      </c>
      <c r="I1017" t="s">
        <v>75</v>
      </c>
      <c r="J1017" t="s">
        <v>28</v>
      </c>
      <c r="K1017" t="s">
        <v>48</v>
      </c>
      <c r="L1017" t="s">
        <v>285</v>
      </c>
      <c r="M1017" t="s">
        <v>1159</v>
      </c>
      <c r="N1017">
        <v>48138</v>
      </c>
      <c r="O1017" s="1">
        <v>42096</v>
      </c>
      <c r="P1017" s="1">
        <v>42098</v>
      </c>
      <c r="Q1017" s="5">
        <f t="shared" si="30"/>
        <v>2</v>
      </c>
      <c r="R1017">
        <v>0</v>
      </c>
      <c r="S1017">
        <v>161.55000000000001</v>
      </c>
      <c r="T1017">
        <v>19.989999999999998</v>
      </c>
      <c r="U1017">
        <v>77</v>
      </c>
      <c r="V1017">
        <f t="shared" si="31"/>
        <v>12459.34</v>
      </c>
      <c r="W1017">
        <v>51072</v>
      </c>
      <c r="X1017" t="s">
        <v>3008</v>
      </c>
    </row>
    <row r="1018" spans="1:24" x14ac:dyDescent="0.35">
      <c r="A1018">
        <v>2667</v>
      </c>
      <c r="B1018" t="s">
        <v>1957</v>
      </c>
      <c r="C1018" t="s">
        <v>33</v>
      </c>
      <c r="D1018" t="s">
        <v>34</v>
      </c>
      <c r="E1018" t="s">
        <v>67</v>
      </c>
      <c r="F1018" t="s">
        <v>44</v>
      </c>
      <c r="G1018" t="s">
        <v>91</v>
      </c>
      <c r="H1018" t="s">
        <v>69</v>
      </c>
      <c r="I1018" t="s">
        <v>1958</v>
      </c>
      <c r="J1018" t="s">
        <v>28</v>
      </c>
      <c r="K1018" t="s">
        <v>107</v>
      </c>
      <c r="L1018" t="s">
        <v>313</v>
      </c>
      <c r="M1018" t="s">
        <v>1959</v>
      </c>
      <c r="N1018">
        <v>44107</v>
      </c>
      <c r="O1018" s="1">
        <v>42096</v>
      </c>
      <c r="P1018" s="1">
        <v>42098</v>
      </c>
      <c r="Q1018" s="5">
        <f t="shared" si="30"/>
        <v>2</v>
      </c>
      <c r="R1018">
        <v>0.04</v>
      </c>
      <c r="S1018">
        <v>90.24</v>
      </c>
      <c r="T1018">
        <v>0.99</v>
      </c>
      <c r="U1018">
        <v>4</v>
      </c>
      <c r="V1018">
        <f t="shared" si="31"/>
        <v>361.90999999999997</v>
      </c>
      <c r="W1018">
        <v>87831</v>
      </c>
      <c r="X1018" t="s">
        <v>3010</v>
      </c>
    </row>
    <row r="1019" spans="1:24" x14ac:dyDescent="0.35">
      <c r="A1019">
        <v>2667</v>
      </c>
      <c r="B1019" t="s">
        <v>1957</v>
      </c>
      <c r="C1019" t="s">
        <v>33</v>
      </c>
      <c r="D1019" t="s">
        <v>83</v>
      </c>
      <c r="E1019" t="s">
        <v>67</v>
      </c>
      <c r="F1019" t="s">
        <v>44</v>
      </c>
      <c r="G1019" t="s">
        <v>84</v>
      </c>
      <c r="H1019" t="s">
        <v>69</v>
      </c>
      <c r="I1019" t="s">
        <v>1305</v>
      </c>
      <c r="J1019" t="s">
        <v>28</v>
      </c>
      <c r="K1019" t="s">
        <v>107</v>
      </c>
      <c r="L1019" t="s">
        <v>313</v>
      </c>
      <c r="M1019" t="s">
        <v>1959</v>
      </c>
      <c r="N1019">
        <v>44107</v>
      </c>
      <c r="O1019" s="1">
        <v>42096</v>
      </c>
      <c r="P1019" s="1">
        <v>42098</v>
      </c>
      <c r="Q1019" s="5">
        <f t="shared" si="30"/>
        <v>2</v>
      </c>
      <c r="R1019">
        <v>0.09</v>
      </c>
      <c r="S1019">
        <v>47.9</v>
      </c>
      <c r="T1019">
        <v>5.86</v>
      </c>
      <c r="U1019">
        <v>3</v>
      </c>
      <c r="V1019">
        <f t="shared" si="31"/>
        <v>149.47</v>
      </c>
      <c r="W1019">
        <v>87831</v>
      </c>
      <c r="X1019" t="s">
        <v>3010</v>
      </c>
    </row>
    <row r="1020" spans="1:24" x14ac:dyDescent="0.35">
      <c r="A1020">
        <v>228</v>
      </c>
      <c r="B1020" t="s">
        <v>1960</v>
      </c>
      <c r="C1020" t="s">
        <v>112</v>
      </c>
      <c r="D1020" t="s">
        <v>22</v>
      </c>
      <c r="E1020" t="s">
        <v>23</v>
      </c>
      <c r="F1020" t="s">
        <v>24</v>
      </c>
      <c r="G1020" t="s">
        <v>105</v>
      </c>
      <c r="H1020" t="s">
        <v>53</v>
      </c>
      <c r="I1020" t="s">
        <v>1961</v>
      </c>
      <c r="J1020" t="s">
        <v>28</v>
      </c>
      <c r="K1020" t="s">
        <v>29</v>
      </c>
      <c r="L1020" t="s">
        <v>93</v>
      </c>
      <c r="M1020" t="s">
        <v>1962</v>
      </c>
      <c r="N1020">
        <v>28227</v>
      </c>
      <c r="O1020" s="1">
        <v>42096</v>
      </c>
      <c r="P1020" s="1">
        <v>42097</v>
      </c>
      <c r="Q1020" s="5">
        <f t="shared" si="30"/>
        <v>1</v>
      </c>
      <c r="R1020">
        <v>0.03</v>
      </c>
      <c r="S1020">
        <v>60.89</v>
      </c>
      <c r="T1020">
        <v>32.409999999999997</v>
      </c>
      <c r="U1020">
        <v>7</v>
      </c>
      <c r="V1020">
        <f t="shared" si="31"/>
        <v>458.61</v>
      </c>
      <c r="W1020">
        <v>88527</v>
      </c>
      <c r="X1020" t="s">
        <v>3007</v>
      </c>
    </row>
    <row r="1021" spans="1:24" x14ac:dyDescent="0.35">
      <c r="A1021">
        <v>2957</v>
      </c>
      <c r="B1021" t="s">
        <v>1963</v>
      </c>
      <c r="C1021" t="s">
        <v>112</v>
      </c>
      <c r="D1021" t="s">
        <v>83</v>
      </c>
      <c r="E1021" t="s">
        <v>90</v>
      </c>
      <c r="F1021" t="s">
        <v>44</v>
      </c>
      <c r="G1021" t="s">
        <v>84</v>
      </c>
      <c r="H1021" t="s">
        <v>46</v>
      </c>
      <c r="I1021" t="s">
        <v>1109</v>
      </c>
      <c r="J1021" t="s">
        <v>28</v>
      </c>
      <c r="K1021" t="s">
        <v>48</v>
      </c>
      <c r="L1021" t="s">
        <v>353</v>
      </c>
      <c r="M1021" t="s">
        <v>1964</v>
      </c>
      <c r="N1021">
        <v>53209</v>
      </c>
      <c r="O1021" s="1">
        <v>42096</v>
      </c>
      <c r="P1021" s="1">
        <v>42098</v>
      </c>
      <c r="Q1021" s="5">
        <f t="shared" si="30"/>
        <v>2</v>
      </c>
      <c r="R1021">
        <v>0.1</v>
      </c>
      <c r="S1021">
        <v>37.94</v>
      </c>
      <c r="T1021">
        <v>5.08</v>
      </c>
      <c r="U1021">
        <v>4</v>
      </c>
      <c r="V1021">
        <f t="shared" si="31"/>
        <v>156.74</v>
      </c>
      <c r="W1021">
        <v>90264</v>
      </c>
      <c r="X1021" t="s">
        <v>3008</v>
      </c>
    </row>
    <row r="1022" spans="1:24" x14ac:dyDescent="0.35">
      <c r="A1022">
        <v>1112</v>
      </c>
      <c r="B1022" t="s">
        <v>1965</v>
      </c>
      <c r="C1022" t="s">
        <v>66</v>
      </c>
      <c r="D1022" t="s">
        <v>22</v>
      </c>
      <c r="E1022" t="s">
        <v>90</v>
      </c>
      <c r="F1022" t="s">
        <v>24</v>
      </c>
      <c r="G1022" t="s">
        <v>113</v>
      </c>
      <c r="H1022" t="s">
        <v>26</v>
      </c>
      <c r="I1022" t="s">
        <v>1966</v>
      </c>
      <c r="J1022" t="s">
        <v>28</v>
      </c>
      <c r="K1022" t="s">
        <v>55</v>
      </c>
      <c r="L1022" t="s">
        <v>86</v>
      </c>
      <c r="M1022" t="s">
        <v>1967</v>
      </c>
      <c r="N1022">
        <v>92399</v>
      </c>
      <c r="O1022" s="1">
        <v>42096</v>
      </c>
      <c r="P1022" s="1">
        <v>42098</v>
      </c>
      <c r="Q1022" s="5">
        <f t="shared" si="30"/>
        <v>2</v>
      </c>
      <c r="R1022">
        <v>0.03</v>
      </c>
      <c r="S1022">
        <v>300.98</v>
      </c>
      <c r="T1022">
        <v>54.92</v>
      </c>
      <c r="U1022">
        <v>12</v>
      </c>
      <c r="V1022">
        <f t="shared" si="31"/>
        <v>3666.65</v>
      </c>
      <c r="W1022">
        <v>90832</v>
      </c>
      <c r="X1022" t="s">
        <v>3009</v>
      </c>
    </row>
    <row r="1023" spans="1:24" x14ac:dyDescent="0.35">
      <c r="A1023">
        <v>1112</v>
      </c>
      <c r="B1023" t="s">
        <v>1965</v>
      </c>
      <c r="C1023" t="s">
        <v>66</v>
      </c>
      <c r="D1023" t="s">
        <v>22</v>
      </c>
      <c r="E1023" t="s">
        <v>90</v>
      </c>
      <c r="F1023" t="s">
        <v>36</v>
      </c>
      <c r="G1023" t="s">
        <v>52</v>
      </c>
      <c r="H1023" t="s">
        <v>53</v>
      </c>
      <c r="I1023" t="s">
        <v>1968</v>
      </c>
      <c r="J1023" t="s">
        <v>28</v>
      </c>
      <c r="K1023" t="s">
        <v>55</v>
      </c>
      <c r="L1023" t="s">
        <v>86</v>
      </c>
      <c r="M1023" t="s">
        <v>1967</v>
      </c>
      <c r="N1023">
        <v>92399</v>
      </c>
      <c r="O1023" s="1">
        <v>42096</v>
      </c>
      <c r="P1023" s="1">
        <v>42098</v>
      </c>
      <c r="Q1023" s="5">
        <f t="shared" si="30"/>
        <v>2</v>
      </c>
      <c r="R1023">
        <v>0.02</v>
      </c>
      <c r="S1023">
        <v>2550.14</v>
      </c>
      <c r="T1023">
        <v>29.7</v>
      </c>
      <c r="U1023">
        <v>2</v>
      </c>
      <c r="V1023">
        <f t="shared" si="31"/>
        <v>5129.9599999999991</v>
      </c>
      <c r="W1023">
        <v>90832</v>
      </c>
      <c r="X1023" t="s">
        <v>3009</v>
      </c>
    </row>
    <row r="1024" spans="1:24" x14ac:dyDescent="0.35">
      <c r="A1024">
        <v>1777</v>
      </c>
      <c r="B1024" t="s">
        <v>168</v>
      </c>
      <c r="C1024" t="s">
        <v>66</v>
      </c>
      <c r="D1024" t="s">
        <v>34</v>
      </c>
      <c r="E1024" t="s">
        <v>90</v>
      </c>
      <c r="F1024" t="s">
        <v>24</v>
      </c>
      <c r="G1024" t="s">
        <v>122</v>
      </c>
      <c r="H1024" t="s">
        <v>60</v>
      </c>
      <c r="I1024" t="s">
        <v>485</v>
      </c>
      <c r="J1024" t="s">
        <v>28</v>
      </c>
      <c r="K1024" t="s">
        <v>48</v>
      </c>
      <c r="L1024" t="s">
        <v>49</v>
      </c>
      <c r="M1024" t="s">
        <v>170</v>
      </c>
      <c r="N1024">
        <v>46383</v>
      </c>
      <c r="O1024" s="1">
        <v>42096</v>
      </c>
      <c r="P1024" s="1">
        <v>42097</v>
      </c>
      <c r="Q1024" s="5">
        <f t="shared" si="30"/>
        <v>1</v>
      </c>
      <c r="R1024">
        <v>0.03</v>
      </c>
      <c r="S1024">
        <v>19.989999999999998</v>
      </c>
      <c r="T1024">
        <v>11.17</v>
      </c>
      <c r="U1024">
        <v>12</v>
      </c>
      <c r="V1024">
        <f t="shared" si="31"/>
        <v>251.01999999999998</v>
      </c>
      <c r="W1024">
        <v>89942</v>
      </c>
      <c r="X1024" t="s">
        <v>3008</v>
      </c>
    </row>
    <row r="1025" spans="1:24" x14ac:dyDescent="0.35">
      <c r="A1025">
        <v>2014</v>
      </c>
      <c r="B1025" t="s">
        <v>1784</v>
      </c>
      <c r="C1025" t="s">
        <v>21</v>
      </c>
      <c r="D1025" t="s">
        <v>34</v>
      </c>
      <c r="E1025" t="s">
        <v>67</v>
      </c>
      <c r="F1025" t="s">
        <v>44</v>
      </c>
      <c r="G1025" t="s">
        <v>84</v>
      </c>
      <c r="H1025" t="s">
        <v>69</v>
      </c>
      <c r="I1025" t="s">
        <v>1917</v>
      </c>
      <c r="J1025" t="s">
        <v>28</v>
      </c>
      <c r="K1025" t="s">
        <v>48</v>
      </c>
      <c r="L1025" t="s">
        <v>209</v>
      </c>
      <c r="M1025" t="s">
        <v>1785</v>
      </c>
      <c r="N1025">
        <v>51503</v>
      </c>
      <c r="O1025" s="1">
        <v>42098</v>
      </c>
      <c r="P1025" s="1">
        <v>42098</v>
      </c>
      <c r="Q1025" s="5">
        <f t="shared" si="30"/>
        <v>0</v>
      </c>
      <c r="R1025">
        <v>0.06</v>
      </c>
      <c r="S1025">
        <v>6.48</v>
      </c>
      <c r="T1025">
        <v>7.49</v>
      </c>
      <c r="U1025">
        <v>12</v>
      </c>
      <c r="V1025">
        <f t="shared" si="31"/>
        <v>85.19</v>
      </c>
      <c r="W1025">
        <v>88368</v>
      </c>
      <c r="X1025" t="s">
        <v>3008</v>
      </c>
    </row>
    <row r="1026" spans="1:24" x14ac:dyDescent="0.35">
      <c r="A1026">
        <v>911</v>
      </c>
      <c r="B1026" t="s">
        <v>898</v>
      </c>
      <c r="C1026" t="s">
        <v>33</v>
      </c>
      <c r="D1026" t="s">
        <v>34</v>
      </c>
      <c r="E1026" t="s">
        <v>90</v>
      </c>
      <c r="F1026" t="s">
        <v>44</v>
      </c>
      <c r="G1026" t="s">
        <v>74</v>
      </c>
      <c r="H1026" t="s">
        <v>69</v>
      </c>
      <c r="I1026" t="s">
        <v>1969</v>
      </c>
      <c r="J1026" t="s">
        <v>28</v>
      </c>
      <c r="K1026" t="s">
        <v>107</v>
      </c>
      <c r="L1026" t="s">
        <v>899</v>
      </c>
      <c r="M1026" t="s">
        <v>900</v>
      </c>
      <c r="N1026">
        <v>26003</v>
      </c>
      <c r="O1026" s="1">
        <v>42098</v>
      </c>
      <c r="P1026" s="1">
        <v>42100</v>
      </c>
      <c r="Q1026" s="5">
        <f t="shared" si="30"/>
        <v>2</v>
      </c>
      <c r="R1026">
        <v>0.01</v>
      </c>
      <c r="S1026">
        <v>59.76</v>
      </c>
      <c r="T1026">
        <v>9.7100000000000009</v>
      </c>
      <c r="U1026">
        <v>8</v>
      </c>
      <c r="V1026">
        <f t="shared" si="31"/>
        <v>487.78</v>
      </c>
      <c r="W1026">
        <v>90186</v>
      </c>
      <c r="X1026" t="s">
        <v>3010</v>
      </c>
    </row>
    <row r="1027" spans="1:24" x14ac:dyDescent="0.35">
      <c r="A1027">
        <v>2685</v>
      </c>
      <c r="B1027" t="s">
        <v>1970</v>
      </c>
      <c r="C1027" t="s">
        <v>33</v>
      </c>
      <c r="D1027" t="s">
        <v>34</v>
      </c>
      <c r="E1027" t="s">
        <v>23</v>
      </c>
      <c r="F1027" t="s">
        <v>44</v>
      </c>
      <c r="G1027" t="s">
        <v>68</v>
      </c>
      <c r="H1027" t="s">
        <v>69</v>
      </c>
      <c r="I1027" t="s">
        <v>1971</v>
      </c>
      <c r="J1027" t="s">
        <v>28</v>
      </c>
      <c r="K1027" t="s">
        <v>107</v>
      </c>
      <c r="L1027" t="s">
        <v>108</v>
      </c>
      <c r="M1027" t="s">
        <v>1972</v>
      </c>
      <c r="N1027">
        <v>11803</v>
      </c>
      <c r="O1027" s="1">
        <v>42098</v>
      </c>
      <c r="P1027" s="1">
        <v>42099</v>
      </c>
      <c r="Q1027" s="5">
        <f t="shared" ref="Q1027:Q1090" si="32">(P1027-O1027)</f>
        <v>1</v>
      </c>
      <c r="R1027">
        <v>0</v>
      </c>
      <c r="S1027">
        <v>7.38</v>
      </c>
      <c r="T1027">
        <v>11.51</v>
      </c>
      <c r="U1027">
        <v>2</v>
      </c>
      <c r="V1027">
        <f t="shared" ref="V1027:V1090" si="33">((U1027*S1027)+T1027)-R1027</f>
        <v>26.27</v>
      </c>
      <c r="W1027">
        <v>89147</v>
      </c>
      <c r="X1027" t="s">
        <v>3010</v>
      </c>
    </row>
    <row r="1028" spans="1:24" x14ac:dyDescent="0.35">
      <c r="A1028">
        <v>321</v>
      </c>
      <c r="B1028" t="s">
        <v>1973</v>
      </c>
      <c r="C1028" t="s">
        <v>43</v>
      </c>
      <c r="D1028" t="s">
        <v>34</v>
      </c>
      <c r="E1028" t="s">
        <v>35</v>
      </c>
      <c r="F1028" t="s">
        <v>36</v>
      </c>
      <c r="G1028" t="s">
        <v>37</v>
      </c>
      <c r="H1028" t="s">
        <v>38</v>
      </c>
      <c r="I1028" t="s">
        <v>1170</v>
      </c>
      <c r="J1028" t="s">
        <v>28</v>
      </c>
      <c r="K1028" t="s">
        <v>107</v>
      </c>
      <c r="L1028" t="s">
        <v>414</v>
      </c>
      <c r="M1028" t="s">
        <v>1974</v>
      </c>
      <c r="N1028">
        <v>20854</v>
      </c>
      <c r="O1028" s="1">
        <v>42098</v>
      </c>
      <c r="P1028" s="1">
        <v>42103</v>
      </c>
      <c r="Q1028" s="5">
        <f t="shared" si="32"/>
        <v>5</v>
      </c>
      <c r="R1028">
        <v>0.04</v>
      </c>
      <c r="S1028">
        <v>8.33</v>
      </c>
      <c r="T1028">
        <v>1.99</v>
      </c>
      <c r="U1028">
        <v>11</v>
      </c>
      <c r="V1028">
        <f t="shared" si="33"/>
        <v>93.579999999999984</v>
      </c>
      <c r="W1028">
        <v>91057</v>
      </c>
      <c r="X1028" t="s">
        <v>3010</v>
      </c>
    </row>
    <row r="1029" spans="1:24" x14ac:dyDescent="0.35">
      <c r="A1029">
        <v>975</v>
      </c>
      <c r="B1029" t="s">
        <v>1975</v>
      </c>
      <c r="C1029" t="s">
        <v>43</v>
      </c>
      <c r="D1029" t="s">
        <v>34</v>
      </c>
      <c r="E1029" t="s">
        <v>90</v>
      </c>
      <c r="F1029" t="s">
        <v>44</v>
      </c>
      <c r="G1029" t="s">
        <v>91</v>
      </c>
      <c r="H1029" t="s">
        <v>69</v>
      </c>
      <c r="I1029" t="s">
        <v>1976</v>
      </c>
      <c r="J1029" t="s">
        <v>28</v>
      </c>
      <c r="K1029" t="s">
        <v>107</v>
      </c>
      <c r="L1029" t="s">
        <v>399</v>
      </c>
      <c r="M1029" t="s">
        <v>784</v>
      </c>
      <c r="N1029">
        <v>2108</v>
      </c>
      <c r="O1029" s="1">
        <v>42098</v>
      </c>
      <c r="P1029" s="1">
        <v>42103</v>
      </c>
      <c r="Q1029" s="5">
        <f t="shared" si="32"/>
        <v>5</v>
      </c>
      <c r="R1029">
        <v>0.1</v>
      </c>
      <c r="S1029">
        <v>2.2200000000000002</v>
      </c>
      <c r="T1029">
        <v>5</v>
      </c>
      <c r="U1029">
        <v>3</v>
      </c>
      <c r="V1029">
        <f t="shared" si="33"/>
        <v>11.56</v>
      </c>
      <c r="W1029">
        <v>87260</v>
      </c>
      <c r="X1029" t="s">
        <v>3010</v>
      </c>
    </row>
    <row r="1030" spans="1:24" x14ac:dyDescent="0.35">
      <c r="A1030">
        <v>1918</v>
      </c>
      <c r="B1030" t="s">
        <v>1977</v>
      </c>
      <c r="C1030" t="s">
        <v>43</v>
      </c>
      <c r="D1030" t="s">
        <v>83</v>
      </c>
      <c r="E1030" t="s">
        <v>67</v>
      </c>
      <c r="F1030" t="s">
        <v>44</v>
      </c>
      <c r="G1030" t="s">
        <v>68</v>
      </c>
      <c r="H1030" t="s">
        <v>69</v>
      </c>
      <c r="I1030" t="s">
        <v>1978</v>
      </c>
      <c r="J1030" t="s">
        <v>28</v>
      </c>
      <c r="K1030" t="s">
        <v>29</v>
      </c>
      <c r="L1030" t="s">
        <v>40</v>
      </c>
      <c r="M1030" t="s">
        <v>1979</v>
      </c>
      <c r="N1030">
        <v>72450</v>
      </c>
      <c r="O1030" s="1">
        <v>42098</v>
      </c>
      <c r="P1030" s="1">
        <v>42105</v>
      </c>
      <c r="Q1030" s="5">
        <f t="shared" si="32"/>
        <v>7</v>
      </c>
      <c r="R1030">
        <v>0.1</v>
      </c>
      <c r="S1030">
        <v>10.44</v>
      </c>
      <c r="T1030">
        <v>5.75</v>
      </c>
      <c r="U1030">
        <v>17</v>
      </c>
      <c r="V1030">
        <f t="shared" si="33"/>
        <v>183.13</v>
      </c>
      <c r="W1030">
        <v>85898</v>
      </c>
      <c r="X1030" t="s">
        <v>3007</v>
      </c>
    </row>
    <row r="1031" spans="1:24" x14ac:dyDescent="0.35">
      <c r="A1031">
        <v>2548</v>
      </c>
      <c r="B1031" t="s">
        <v>1980</v>
      </c>
      <c r="C1031" t="s">
        <v>43</v>
      </c>
      <c r="D1031" t="s">
        <v>34</v>
      </c>
      <c r="E1031" t="s">
        <v>23</v>
      </c>
      <c r="F1031" t="s">
        <v>36</v>
      </c>
      <c r="G1031" t="s">
        <v>131</v>
      </c>
      <c r="H1031" t="s">
        <v>38</v>
      </c>
      <c r="I1031" t="s">
        <v>1981</v>
      </c>
      <c r="J1031" t="s">
        <v>28</v>
      </c>
      <c r="K1031" t="s">
        <v>55</v>
      </c>
      <c r="L1031" t="s">
        <v>86</v>
      </c>
      <c r="M1031" t="s">
        <v>96</v>
      </c>
      <c r="N1031">
        <v>90068</v>
      </c>
      <c r="O1031" s="1">
        <v>42098</v>
      </c>
      <c r="P1031" s="1">
        <v>42105</v>
      </c>
      <c r="Q1031" s="5">
        <f t="shared" si="32"/>
        <v>7</v>
      </c>
      <c r="R1031">
        <v>0</v>
      </c>
      <c r="S1031">
        <v>35.99</v>
      </c>
      <c r="T1031">
        <v>0.99</v>
      </c>
      <c r="U1031">
        <v>46</v>
      </c>
      <c r="V1031">
        <f t="shared" si="33"/>
        <v>1656.5300000000002</v>
      </c>
      <c r="W1031">
        <v>46436</v>
      </c>
      <c r="X1031" t="s">
        <v>3009</v>
      </c>
    </row>
    <row r="1032" spans="1:24" x14ac:dyDescent="0.35">
      <c r="A1032">
        <v>2551</v>
      </c>
      <c r="B1032" t="s">
        <v>1982</v>
      </c>
      <c r="C1032" t="s">
        <v>43</v>
      </c>
      <c r="D1032" t="s">
        <v>34</v>
      </c>
      <c r="E1032" t="s">
        <v>23</v>
      </c>
      <c r="F1032" t="s">
        <v>36</v>
      </c>
      <c r="G1032" t="s">
        <v>131</v>
      </c>
      <c r="H1032" t="s">
        <v>38</v>
      </c>
      <c r="I1032" t="s">
        <v>1981</v>
      </c>
      <c r="J1032" t="s">
        <v>28</v>
      </c>
      <c r="K1032" t="s">
        <v>107</v>
      </c>
      <c r="L1032" t="s">
        <v>316</v>
      </c>
      <c r="M1032" t="s">
        <v>1983</v>
      </c>
      <c r="N1032">
        <v>17403</v>
      </c>
      <c r="O1032" s="1">
        <v>42098</v>
      </c>
      <c r="P1032" s="1">
        <v>42105</v>
      </c>
      <c r="Q1032" s="5">
        <f t="shared" si="32"/>
        <v>7</v>
      </c>
      <c r="R1032">
        <v>0</v>
      </c>
      <c r="S1032">
        <v>35.99</v>
      </c>
      <c r="T1032">
        <v>0.99</v>
      </c>
      <c r="U1032">
        <v>12</v>
      </c>
      <c r="V1032">
        <f t="shared" si="33"/>
        <v>432.87</v>
      </c>
      <c r="W1032">
        <v>88656</v>
      </c>
      <c r="X1032" t="s">
        <v>3010</v>
      </c>
    </row>
    <row r="1033" spans="1:24" x14ac:dyDescent="0.35">
      <c r="A1033">
        <v>114</v>
      </c>
      <c r="B1033" t="s">
        <v>133</v>
      </c>
      <c r="C1033" t="s">
        <v>112</v>
      </c>
      <c r="D1033" t="s">
        <v>34</v>
      </c>
      <c r="E1033" t="s">
        <v>67</v>
      </c>
      <c r="F1033" t="s">
        <v>44</v>
      </c>
      <c r="G1033" t="s">
        <v>148</v>
      </c>
      <c r="H1033" t="s">
        <v>69</v>
      </c>
      <c r="I1033" t="s">
        <v>969</v>
      </c>
      <c r="J1033" t="s">
        <v>28</v>
      </c>
      <c r="K1033" t="s">
        <v>55</v>
      </c>
      <c r="L1033" t="s">
        <v>135</v>
      </c>
      <c r="M1033" t="s">
        <v>136</v>
      </c>
      <c r="N1033">
        <v>97035</v>
      </c>
      <c r="O1033" s="1">
        <v>42098</v>
      </c>
      <c r="P1033" s="1">
        <v>42100</v>
      </c>
      <c r="Q1033" s="5">
        <f t="shared" si="32"/>
        <v>2</v>
      </c>
      <c r="R1033">
        <v>0.01</v>
      </c>
      <c r="S1033">
        <v>4.91</v>
      </c>
      <c r="T1033">
        <v>0.5</v>
      </c>
      <c r="U1033">
        <v>12</v>
      </c>
      <c r="V1033">
        <f t="shared" si="33"/>
        <v>59.410000000000004</v>
      </c>
      <c r="W1033">
        <v>89584</v>
      </c>
      <c r="X1033" t="s">
        <v>3009</v>
      </c>
    </row>
    <row r="1034" spans="1:24" x14ac:dyDescent="0.35">
      <c r="A1034">
        <v>114</v>
      </c>
      <c r="B1034" t="s">
        <v>133</v>
      </c>
      <c r="C1034" t="s">
        <v>112</v>
      </c>
      <c r="D1034" t="s">
        <v>83</v>
      </c>
      <c r="E1034" t="s">
        <v>67</v>
      </c>
      <c r="F1034" t="s">
        <v>44</v>
      </c>
      <c r="G1034" t="s">
        <v>84</v>
      </c>
      <c r="H1034" t="s">
        <v>46</v>
      </c>
      <c r="I1034" t="s">
        <v>367</v>
      </c>
      <c r="J1034" t="s">
        <v>28</v>
      </c>
      <c r="K1034" t="s">
        <v>55</v>
      </c>
      <c r="L1034" t="s">
        <v>135</v>
      </c>
      <c r="M1034" t="s">
        <v>136</v>
      </c>
      <c r="N1034">
        <v>97035</v>
      </c>
      <c r="O1034" s="1">
        <v>42098</v>
      </c>
      <c r="P1034" s="1">
        <v>42100</v>
      </c>
      <c r="Q1034" s="5">
        <f t="shared" si="32"/>
        <v>2</v>
      </c>
      <c r="R1034">
        <v>0.09</v>
      </c>
      <c r="S1034">
        <v>4</v>
      </c>
      <c r="T1034">
        <v>1.3</v>
      </c>
      <c r="U1034">
        <v>5</v>
      </c>
      <c r="V1034">
        <f t="shared" si="33"/>
        <v>21.21</v>
      </c>
      <c r="W1034">
        <v>89584</v>
      </c>
      <c r="X1034" t="s">
        <v>3009</v>
      </c>
    </row>
    <row r="1035" spans="1:24" x14ac:dyDescent="0.35">
      <c r="A1035">
        <v>117</v>
      </c>
      <c r="B1035" t="s">
        <v>137</v>
      </c>
      <c r="C1035" t="s">
        <v>112</v>
      </c>
      <c r="D1035" t="s">
        <v>34</v>
      </c>
      <c r="E1035" t="s">
        <v>67</v>
      </c>
      <c r="F1035" t="s">
        <v>44</v>
      </c>
      <c r="G1035" t="s">
        <v>148</v>
      </c>
      <c r="H1035" t="s">
        <v>69</v>
      </c>
      <c r="I1035" t="s">
        <v>969</v>
      </c>
      <c r="J1035" t="s">
        <v>28</v>
      </c>
      <c r="K1035" t="s">
        <v>55</v>
      </c>
      <c r="L1035" t="s">
        <v>62</v>
      </c>
      <c r="M1035" t="s">
        <v>138</v>
      </c>
      <c r="N1035">
        <v>98103</v>
      </c>
      <c r="O1035" s="1">
        <v>42098</v>
      </c>
      <c r="P1035" s="1">
        <v>42100</v>
      </c>
      <c r="Q1035" s="5">
        <f t="shared" si="32"/>
        <v>2</v>
      </c>
      <c r="R1035">
        <v>0.01</v>
      </c>
      <c r="S1035">
        <v>4.91</v>
      </c>
      <c r="T1035">
        <v>0.5</v>
      </c>
      <c r="U1035">
        <v>47</v>
      </c>
      <c r="V1035">
        <f t="shared" si="33"/>
        <v>231.26000000000002</v>
      </c>
      <c r="W1035">
        <v>13959</v>
      </c>
      <c r="X1035" t="s">
        <v>3009</v>
      </c>
    </row>
    <row r="1036" spans="1:24" x14ac:dyDescent="0.35">
      <c r="A1036">
        <v>117</v>
      </c>
      <c r="B1036" t="s">
        <v>137</v>
      </c>
      <c r="C1036" t="s">
        <v>112</v>
      </c>
      <c r="D1036" t="s">
        <v>83</v>
      </c>
      <c r="E1036" t="s">
        <v>67</v>
      </c>
      <c r="F1036" t="s">
        <v>44</v>
      </c>
      <c r="G1036" t="s">
        <v>84</v>
      </c>
      <c r="H1036" t="s">
        <v>46</v>
      </c>
      <c r="I1036" t="s">
        <v>367</v>
      </c>
      <c r="J1036" t="s">
        <v>28</v>
      </c>
      <c r="K1036" t="s">
        <v>55</v>
      </c>
      <c r="L1036" t="s">
        <v>62</v>
      </c>
      <c r="M1036" t="s">
        <v>138</v>
      </c>
      <c r="N1036">
        <v>98103</v>
      </c>
      <c r="O1036" s="1">
        <v>42098</v>
      </c>
      <c r="P1036" s="1">
        <v>42100</v>
      </c>
      <c r="Q1036" s="5">
        <f t="shared" si="32"/>
        <v>2</v>
      </c>
      <c r="R1036">
        <v>0.09</v>
      </c>
      <c r="S1036">
        <v>4</v>
      </c>
      <c r="T1036">
        <v>1.3</v>
      </c>
      <c r="U1036">
        <v>19</v>
      </c>
      <c r="V1036">
        <f t="shared" si="33"/>
        <v>77.209999999999994</v>
      </c>
      <c r="W1036">
        <v>13959</v>
      </c>
      <c r="X1036" t="s">
        <v>3009</v>
      </c>
    </row>
    <row r="1037" spans="1:24" x14ac:dyDescent="0.35">
      <c r="A1037">
        <v>1590</v>
      </c>
      <c r="B1037" t="s">
        <v>1984</v>
      </c>
      <c r="C1037" t="s">
        <v>112</v>
      </c>
      <c r="D1037" t="s">
        <v>83</v>
      </c>
      <c r="E1037" t="s">
        <v>90</v>
      </c>
      <c r="F1037" t="s">
        <v>24</v>
      </c>
      <c r="G1037" t="s">
        <v>122</v>
      </c>
      <c r="H1037" t="s">
        <v>69</v>
      </c>
      <c r="I1037" t="s">
        <v>1985</v>
      </c>
      <c r="J1037" t="s">
        <v>28</v>
      </c>
      <c r="K1037" t="s">
        <v>107</v>
      </c>
      <c r="L1037" t="s">
        <v>313</v>
      </c>
      <c r="M1037" t="s">
        <v>1986</v>
      </c>
      <c r="N1037">
        <v>44094</v>
      </c>
      <c r="O1037" s="1">
        <v>42098</v>
      </c>
      <c r="P1037" s="1">
        <v>42098</v>
      </c>
      <c r="Q1037" s="5">
        <f t="shared" si="32"/>
        <v>0</v>
      </c>
      <c r="R1037">
        <v>0.03</v>
      </c>
      <c r="S1037">
        <v>19.04</v>
      </c>
      <c r="T1037">
        <v>6.38</v>
      </c>
      <c r="U1037">
        <v>7</v>
      </c>
      <c r="V1037">
        <f t="shared" si="33"/>
        <v>139.63</v>
      </c>
      <c r="W1037">
        <v>86668</v>
      </c>
      <c r="X1037" t="s">
        <v>3010</v>
      </c>
    </row>
    <row r="1038" spans="1:24" x14ac:dyDescent="0.35">
      <c r="A1038">
        <v>1593</v>
      </c>
      <c r="B1038" t="s">
        <v>1987</v>
      </c>
      <c r="C1038" t="s">
        <v>112</v>
      </c>
      <c r="D1038" t="s">
        <v>34</v>
      </c>
      <c r="E1038" t="s">
        <v>90</v>
      </c>
      <c r="F1038" t="s">
        <v>44</v>
      </c>
      <c r="G1038" t="s">
        <v>68</v>
      </c>
      <c r="H1038" t="s">
        <v>69</v>
      </c>
      <c r="I1038" t="s">
        <v>1988</v>
      </c>
      <c r="J1038" t="s">
        <v>28</v>
      </c>
      <c r="K1038" t="s">
        <v>48</v>
      </c>
      <c r="L1038" t="s">
        <v>203</v>
      </c>
      <c r="M1038" t="s">
        <v>546</v>
      </c>
      <c r="N1038">
        <v>74006</v>
      </c>
      <c r="O1038" s="1">
        <v>42098</v>
      </c>
      <c r="P1038" s="1">
        <v>42100</v>
      </c>
      <c r="Q1038" s="5">
        <f t="shared" si="32"/>
        <v>2</v>
      </c>
      <c r="R1038">
        <v>0.02</v>
      </c>
      <c r="S1038">
        <v>5.53</v>
      </c>
      <c r="T1038">
        <v>6.98</v>
      </c>
      <c r="U1038">
        <v>8</v>
      </c>
      <c r="V1038">
        <f t="shared" si="33"/>
        <v>51.199999999999996</v>
      </c>
      <c r="W1038">
        <v>86668</v>
      </c>
      <c r="X1038" t="s">
        <v>3008</v>
      </c>
    </row>
    <row r="1039" spans="1:24" x14ac:dyDescent="0.35">
      <c r="A1039">
        <v>2441</v>
      </c>
      <c r="B1039" t="s">
        <v>1989</v>
      </c>
      <c r="C1039" t="s">
        <v>112</v>
      </c>
      <c r="D1039" t="s">
        <v>34</v>
      </c>
      <c r="E1039" t="s">
        <v>35</v>
      </c>
      <c r="F1039" t="s">
        <v>24</v>
      </c>
      <c r="G1039" t="s">
        <v>122</v>
      </c>
      <c r="H1039" t="s">
        <v>69</v>
      </c>
      <c r="I1039" t="s">
        <v>1990</v>
      </c>
      <c r="J1039" t="s">
        <v>28</v>
      </c>
      <c r="K1039" t="s">
        <v>29</v>
      </c>
      <c r="L1039" t="s">
        <v>119</v>
      </c>
      <c r="M1039" t="s">
        <v>1991</v>
      </c>
      <c r="N1039">
        <v>32935</v>
      </c>
      <c r="O1039" s="1">
        <v>42098</v>
      </c>
      <c r="P1039" s="1">
        <v>42098</v>
      </c>
      <c r="Q1039" s="5">
        <f t="shared" si="32"/>
        <v>0</v>
      </c>
      <c r="R1039">
        <v>0.02</v>
      </c>
      <c r="S1039">
        <v>63.94</v>
      </c>
      <c r="T1039">
        <v>14.48</v>
      </c>
      <c r="U1039">
        <v>11</v>
      </c>
      <c r="V1039">
        <f t="shared" si="33"/>
        <v>717.8</v>
      </c>
      <c r="W1039">
        <v>89300</v>
      </c>
      <c r="X1039" t="s">
        <v>3007</v>
      </c>
    </row>
    <row r="1040" spans="1:24" x14ac:dyDescent="0.35">
      <c r="A1040">
        <v>2442</v>
      </c>
      <c r="B1040" t="s">
        <v>1992</v>
      </c>
      <c r="C1040" t="s">
        <v>112</v>
      </c>
      <c r="D1040" t="s">
        <v>34</v>
      </c>
      <c r="E1040" t="s">
        <v>35</v>
      </c>
      <c r="F1040" t="s">
        <v>36</v>
      </c>
      <c r="G1040" t="s">
        <v>37</v>
      </c>
      <c r="H1040" t="s">
        <v>38</v>
      </c>
      <c r="I1040" t="s">
        <v>387</v>
      </c>
      <c r="J1040" t="s">
        <v>28</v>
      </c>
      <c r="K1040" t="s">
        <v>29</v>
      </c>
      <c r="L1040" t="s">
        <v>119</v>
      </c>
      <c r="M1040" t="s">
        <v>1993</v>
      </c>
      <c r="N1040">
        <v>32953</v>
      </c>
      <c r="O1040" s="1">
        <v>42098</v>
      </c>
      <c r="P1040" s="1">
        <v>42100</v>
      </c>
      <c r="Q1040" s="5">
        <f t="shared" si="32"/>
        <v>2</v>
      </c>
      <c r="R1040">
        <v>0.01</v>
      </c>
      <c r="S1040">
        <v>5.0199999999999996</v>
      </c>
      <c r="T1040">
        <v>5.14</v>
      </c>
      <c r="U1040">
        <v>5</v>
      </c>
      <c r="V1040">
        <f t="shared" si="33"/>
        <v>30.229999999999997</v>
      </c>
      <c r="W1040">
        <v>89300</v>
      </c>
      <c r="X1040" t="s">
        <v>3007</v>
      </c>
    </row>
    <row r="1041" spans="1:24" x14ac:dyDescent="0.35">
      <c r="A1041">
        <v>3400</v>
      </c>
      <c r="B1041" t="s">
        <v>1994</v>
      </c>
      <c r="C1041" t="s">
        <v>112</v>
      </c>
      <c r="D1041" t="s">
        <v>83</v>
      </c>
      <c r="E1041" t="s">
        <v>23</v>
      </c>
      <c r="F1041" t="s">
        <v>24</v>
      </c>
      <c r="G1041" t="s">
        <v>122</v>
      </c>
      <c r="H1041" t="s">
        <v>69</v>
      </c>
      <c r="I1041" t="s">
        <v>1995</v>
      </c>
      <c r="J1041" t="s">
        <v>28</v>
      </c>
      <c r="K1041" t="s">
        <v>107</v>
      </c>
      <c r="L1041" t="s">
        <v>899</v>
      </c>
      <c r="M1041" t="s">
        <v>1996</v>
      </c>
      <c r="N1041">
        <v>26554</v>
      </c>
      <c r="O1041" s="1">
        <v>42098</v>
      </c>
      <c r="P1041" s="1">
        <v>42098</v>
      </c>
      <c r="Q1041" s="5">
        <f t="shared" si="32"/>
        <v>0</v>
      </c>
      <c r="R1041">
        <v>0.1</v>
      </c>
      <c r="S1041">
        <v>9.3800000000000008</v>
      </c>
      <c r="T1041">
        <v>4.93</v>
      </c>
      <c r="U1041">
        <v>15</v>
      </c>
      <c r="V1041">
        <f t="shared" si="33"/>
        <v>145.53000000000003</v>
      </c>
      <c r="W1041">
        <v>87537</v>
      </c>
      <c r="X1041" t="s">
        <v>3010</v>
      </c>
    </row>
    <row r="1042" spans="1:24" x14ac:dyDescent="0.35">
      <c r="A1042">
        <v>1733</v>
      </c>
      <c r="B1042" t="s">
        <v>1997</v>
      </c>
      <c r="C1042" t="s">
        <v>66</v>
      </c>
      <c r="D1042" t="s">
        <v>34</v>
      </c>
      <c r="E1042" t="s">
        <v>23</v>
      </c>
      <c r="F1042" t="s">
        <v>44</v>
      </c>
      <c r="G1042" t="s">
        <v>91</v>
      </c>
      <c r="H1042" t="s">
        <v>60</v>
      </c>
      <c r="I1042" t="s">
        <v>1526</v>
      </c>
      <c r="J1042" t="s">
        <v>28</v>
      </c>
      <c r="K1042" t="s">
        <v>107</v>
      </c>
      <c r="L1042" t="s">
        <v>370</v>
      </c>
      <c r="M1042" t="s">
        <v>62</v>
      </c>
      <c r="N1042">
        <v>20012</v>
      </c>
      <c r="O1042" s="1">
        <v>42098</v>
      </c>
      <c r="P1042" s="1">
        <v>42100</v>
      </c>
      <c r="Q1042" s="5">
        <f t="shared" si="32"/>
        <v>2</v>
      </c>
      <c r="R1042">
        <v>0.02</v>
      </c>
      <c r="S1042">
        <v>60.98</v>
      </c>
      <c r="T1042">
        <v>49</v>
      </c>
      <c r="U1042">
        <v>34</v>
      </c>
      <c r="V1042">
        <f t="shared" si="33"/>
        <v>2122.2999999999997</v>
      </c>
      <c r="W1042">
        <v>3841</v>
      </c>
      <c r="X1042" t="s">
        <v>3010</v>
      </c>
    </row>
    <row r="1043" spans="1:24" x14ac:dyDescent="0.35">
      <c r="A1043">
        <v>1733</v>
      </c>
      <c r="B1043" t="s">
        <v>1997</v>
      </c>
      <c r="C1043" t="s">
        <v>66</v>
      </c>
      <c r="D1043" t="s">
        <v>34</v>
      </c>
      <c r="E1043" t="s">
        <v>23</v>
      </c>
      <c r="F1043" t="s">
        <v>44</v>
      </c>
      <c r="G1043" t="s">
        <v>68</v>
      </c>
      <c r="H1043" t="s">
        <v>69</v>
      </c>
      <c r="I1043" t="s">
        <v>648</v>
      </c>
      <c r="J1043" t="s">
        <v>28</v>
      </c>
      <c r="K1043" t="s">
        <v>107</v>
      </c>
      <c r="L1043" t="s">
        <v>370</v>
      </c>
      <c r="M1043" t="s">
        <v>62</v>
      </c>
      <c r="N1043">
        <v>20012</v>
      </c>
      <c r="O1043" s="1">
        <v>42098</v>
      </c>
      <c r="P1043" s="1">
        <v>42100</v>
      </c>
      <c r="Q1043" s="5">
        <f t="shared" si="32"/>
        <v>2</v>
      </c>
      <c r="R1043">
        <v>0.02</v>
      </c>
      <c r="S1043">
        <v>1270.99</v>
      </c>
      <c r="T1043">
        <v>19.989999999999998</v>
      </c>
      <c r="U1043">
        <v>36</v>
      </c>
      <c r="V1043">
        <f t="shared" si="33"/>
        <v>45775.61</v>
      </c>
      <c r="W1043">
        <v>3841</v>
      </c>
      <c r="X1043" t="s">
        <v>3010</v>
      </c>
    </row>
    <row r="1044" spans="1:24" x14ac:dyDescent="0.35">
      <c r="A1044">
        <v>1734</v>
      </c>
      <c r="B1044" t="s">
        <v>1998</v>
      </c>
      <c r="C1044" t="s">
        <v>66</v>
      </c>
      <c r="D1044" t="s">
        <v>34</v>
      </c>
      <c r="E1044" t="s">
        <v>23</v>
      </c>
      <c r="F1044" t="s">
        <v>44</v>
      </c>
      <c r="G1044" t="s">
        <v>91</v>
      </c>
      <c r="H1044" t="s">
        <v>60</v>
      </c>
      <c r="I1044" t="s">
        <v>1526</v>
      </c>
      <c r="J1044" t="s">
        <v>28</v>
      </c>
      <c r="K1044" t="s">
        <v>107</v>
      </c>
      <c r="L1044" t="s">
        <v>108</v>
      </c>
      <c r="M1044" t="s">
        <v>1999</v>
      </c>
      <c r="N1044">
        <v>10528</v>
      </c>
      <c r="O1044" s="1">
        <v>42098</v>
      </c>
      <c r="P1044" s="1">
        <v>42100</v>
      </c>
      <c r="Q1044" s="5">
        <f t="shared" si="32"/>
        <v>2</v>
      </c>
      <c r="R1044">
        <v>0.02</v>
      </c>
      <c r="S1044">
        <v>60.98</v>
      </c>
      <c r="T1044">
        <v>49</v>
      </c>
      <c r="U1044">
        <v>9</v>
      </c>
      <c r="V1044">
        <f t="shared" si="33"/>
        <v>597.79999999999995</v>
      </c>
      <c r="W1044">
        <v>88443</v>
      </c>
      <c r="X1044" t="s">
        <v>3010</v>
      </c>
    </row>
    <row r="1045" spans="1:24" x14ac:dyDescent="0.35">
      <c r="A1045">
        <v>1734</v>
      </c>
      <c r="B1045" t="s">
        <v>1998</v>
      </c>
      <c r="C1045" t="s">
        <v>66</v>
      </c>
      <c r="D1045" t="s">
        <v>34</v>
      </c>
      <c r="E1045" t="s">
        <v>23</v>
      </c>
      <c r="F1045" t="s">
        <v>44</v>
      </c>
      <c r="G1045" t="s">
        <v>68</v>
      </c>
      <c r="H1045" t="s">
        <v>69</v>
      </c>
      <c r="I1045" t="s">
        <v>648</v>
      </c>
      <c r="J1045" t="s">
        <v>28</v>
      </c>
      <c r="K1045" t="s">
        <v>107</v>
      </c>
      <c r="L1045" t="s">
        <v>108</v>
      </c>
      <c r="M1045" t="s">
        <v>1999</v>
      </c>
      <c r="N1045">
        <v>10528</v>
      </c>
      <c r="O1045" s="1">
        <v>42098</v>
      </c>
      <c r="P1045" s="1">
        <v>42100</v>
      </c>
      <c r="Q1045" s="5">
        <f t="shared" si="32"/>
        <v>2</v>
      </c>
      <c r="R1045">
        <v>0.02</v>
      </c>
      <c r="S1045">
        <v>1270.99</v>
      </c>
      <c r="T1045">
        <v>19.989999999999998</v>
      </c>
      <c r="U1045">
        <v>9</v>
      </c>
      <c r="V1045">
        <f t="shared" si="33"/>
        <v>11458.88</v>
      </c>
      <c r="W1045">
        <v>88443</v>
      </c>
      <c r="X1045" t="s">
        <v>3010</v>
      </c>
    </row>
    <row r="1046" spans="1:24" x14ac:dyDescent="0.35">
      <c r="A1046">
        <v>1734</v>
      </c>
      <c r="B1046" t="s">
        <v>1998</v>
      </c>
      <c r="C1046" t="s">
        <v>66</v>
      </c>
      <c r="D1046" t="s">
        <v>83</v>
      </c>
      <c r="E1046" t="s">
        <v>23</v>
      </c>
      <c r="F1046" t="s">
        <v>36</v>
      </c>
      <c r="G1046" t="s">
        <v>131</v>
      </c>
      <c r="H1046" t="s">
        <v>69</v>
      </c>
      <c r="I1046" t="s">
        <v>1028</v>
      </c>
      <c r="J1046" t="s">
        <v>28</v>
      </c>
      <c r="K1046" t="s">
        <v>107</v>
      </c>
      <c r="L1046" t="s">
        <v>108</v>
      </c>
      <c r="M1046" t="s">
        <v>1999</v>
      </c>
      <c r="N1046">
        <v>10528</v>
      </c>
      <c r="O1046" s="1">
        <v>42098</v>
      </c>
      <c r="P1046" s="1">
        <v>42100</v>
      </c>
      <c r="Q1046" s="5">
        <f t="shared" si="32"/>
        <v>2</v>
      </c>
      <c r="R1046">
        <v>0.05</v>
      </c>
      <c r="S1046">
        <v>205.99</v>
      </c>
      <c r="T1046">
        <v>8.99</v>
      </c>
      <c r="U1046">
        <v>19</v>
      </c>
      <c r="V1046">
        <f t="shared" si="33"/>
        <v>3922.75</v>
      </c>
      <c r="W1046">
        <v>88443</v>
      </c>
      <c r="X1046" t="s">
        <v>3010</v>
      </c>
    </row>
    <row r="1047" spans="1:24" x14ac:dyDescent="0.35">
      <c r="A1047">
        <v>2603</v>
      </c>
      <c r="B1047" t="s">
        <v>2000</v>
      </c>
      <c r="C1047" t="s">
        <v>21</v>
      </c>
      <c r="D1047" t="s">
        <v>34</v>
      </c>
      <c r="E1047" t="s">
        <v>90</v>
      </c>
      <c r="F1047" t="s">
        <v>36</v>
      </c>
      <c r="G1047" t="s">
        <v>131</v>
      </c>
      <c r="H1047" t="s">
        <v>69</v>
      </c>
      <c r="I1047" t="s">
        <v>790</v>
      </c>
      <c r="J1047" t="s">
        <v>28</v>
      </c>
      <c r="K1047" t="s">
        <v>107</v>
      </c>
      <c r="L1047" t="s">
        <v>393</v>
      </c>
      <c r="M1047" t="s">
        <v>2001</v>
      </c>
      <c r="N1047">
        <v>7601</v>
      </c>
      <c r="O1047" s="1">
        <v>42099</v>
      </c>
      <c r="P1047" s="1">
        <v>42100</v>
      </c>
      <c r="Q1047" s="5">
        <f t="shared" si="32"/>
        <v>1</v>
      </c>
      <c r="R1047">
        <v>7.0000000000000007E-2</v>
      </c>
      <c r="S1047">
        <v>200.99</v>
      </c>
      <c r="T1047">
        <v>4.2</v>
      </c>
      <c r="U1047">
        <v>22</v>
      </c>
      <c r="V1047">
        <f t="shared" si="33"/>
        <v>4425.9100000000008</v>
      </c>
      <c r="W1047">
        <v>87383</v>
      </c>
      <c r="X1047" t="s">
        <v>3010</v>
      </c>
    </row>
    <row r="1048" spans="1:24" x14ac:dyDescent="0.35">
      <c r="A1048">
        <v>2604</v>
      </c>
      <c r="B1048" t="s">
        <v>2002</v>
      </c>
      <c r="C1048" t="s">
        <v>21</v>
      </c>
      <c r="D1048" t="s">
        <v>22</v>
      </c>
      <c r="E1048" t="s">
        <v>90</v>
      </c>
      <c r="F1048" t="s">
        <v>36</v>
      </c>
      <c r="G1048" t="s">
        <v>52</v>
      </c>
      <c r="H1048" t="s">
        <v>53</v>
      </c>
      <c r="I1048" t="s">
        <v>383</v>
      </c>
      <c r="J1048" t="s">
        <v>28</v>
      </c>
      <c r="K1048" t="s">
        <v>107</v>
      </c>
      <c r="L1048" t="s">
        <v>393</v>
      </c>
      <c r="M1048" t="s">
        <v>2003</v>
      </c>
      <c r="N1048">
        <v>8830</v>
      </c>
      <c r="O1048" s="1">
        <v>42099</v>
      </c>
      <c r="P1048" s="1">
        <v>42100</v>
      </c>
      <c r="Q1048" s="5">
        <f t="shared" si="32"/>
        <v>1</v>
      </c>
      <c r="R1048">
        <v>0.01</v>
      </c>
      <c r="S1048">
        <v>297.48</v>
      </c>
      <c r="T1048">
        <v>18.059999999999999</v>
      </c>
      <c r="U1048">
        <v>3</v>
      </c>
      <c r="V1048">
        <f t="shared" si="33"/>
        <v>910.49</v>
      </c>
      <c r="W1048">
        <v>87383</v>
      </c>
      <c r="X1048" t="s">
        <v>3010</v>
      </c>
    </row>
    <row r="1049" spans="1:24" x14ac:dyDescent="0.35">
      <c r="A1049">
        <v>635</v>
      </c>
      <c r="B1049" t="s">
        <v>2004</v>
      </c>
      <c r="C1049" t="s">
        <v>33</v>
      </c>
      <c r="D1049" t="s">
        <v>34</v>
      </c>
      <c r="E1049" t="s">
        <v>90</v>
      </c>
      <c r="F1049" t="s">
        <v>24</v>
      </c>
      <c r="G1049" t="s">
        <v>122</v>
      </c>
      <c r="H1049" t="s">
        <v>69</v>
      </c>
      <c r="I1049" t="s">
        <v>455</v>
      </c>
      <c r="J1049" t="s">
        <v>28</v>
      </c>
      <c r="K1049" t="s">
        <v>48</v>
      </c>
      <c r="L1049" t="s">
        <v>80</v>
      </c>
      <c r="M1049" t="s">
        <v>2005</v>
      </c>
      <c r="N1049">
        <v>55106</v>
      </c>
      <c r="O1049" s="1">
        <v>42099</v>
      </c>
      <c r="P1049" s="1">
        <v>42099</v>
      </c>
      <c r="Q1049" s="5">
        <f t="shared" si="32"/>
        <v>0</v>
      </c>
      <c r="R1049">
        <v>0.01</v>
      </c>
      <c r="S1049">
        <v>2.08</v>
      </c>
      <c r="T1049">
        <v>5.33</v>
      </c>
      <c r="U1049">
        <v>12</v>
      </c>
      <c r="V1049">
        <f t="shared" si="33"/>
        <v>30.279999999999998</v>
      </c>
      <c r="W1049">
        <v>89284</v>
      </c>
      <c r="X1049" t="s">
        <v>3008</v>
      </c>
    </row>
    <row r="1050" spans="1:24" x14ac:dyDescent="0.35">
      <c r="A1050">
        <v>635</v>
      </c>
      <c r="B1050" t="s">
        <v>2004</v>
      </c>
      <c r="C1050" t="s">
        <v>33</v>
      </c>
      <c r="D1050" t="s">
        <v>22</v>
      </c>
      <c r="E1050" t="s">
        <v>90</v>
      </c>
      <c r="F1050" t="s">
        <v>44</v>
      </c>
      <c r="G1050" t="s">
        <v>74</v>
      </c>
      <c r="H1050" t="s">
        <v>53</v>
      </c>
      <c r="I1050" t="s">
        <v>2006</v>
      </c>
      <c r="J1050" t="s">
        <v>28</v>
      </c>
      <c r="K1050" t="s">
        <v>48</v>
      </c>
      <c r="L1050" t="s">
        <v>80</v>
      </c>
      <c r="M1050" t="s">
        <v>2005</v>
      </c>
      <c r="N1050">
        <v>55106</v>
      </c>
      <c r="O1050" s="1">
        <v>42099</v>
      </c>
      <c r="P1050" s="1">
        <v>42100</v>
      </c>
      <c r="Q1050" s="5">
        <f t="shared" si="32"/>
        <v>1</v>
      </c>
      <c r="R1050">
        <v>0.03</v>
      </c>
      <c r="S1050">
        <v>370.98</v>
      </c>
      <c r="T1050">
        <v>99</v>
      </c>
      <c r="U1050">
        <v>6</v>
      </c>
      <c r="V1050">
        <f t="shared" si="33"/>
        <v>2324.85</v>
      </c>
      <c r="W1050">
        <v>89284</v>
      </c>
      <c r="X1050" t="s">
        <v>3008</v>
      </c>
    </row>
    <row r="1051" spans="1:24" x14ac:dyDescent="0.35">
      <c r="A1051">
        <v>1246</v>
      </c>
      <c r="B1051" t="s">
        <v>2007</v>
      </c>
      <c r="C1051" t="s">
        <v>33</v>
      </c>
      <c r="D1051" t="s">
        <v>34</v>
      </c>
      <c r="E1051" t="s">
        <v>67</v>
      </c>
      <c r="F1051" t="s">
        <v>44</v>
      </c>
      <c r="G1051" t="s">
        <v>68</v>
      </c>
      <c r="H1051" t="s">
        <v>69</v>
      </c>
      <c r="I1051" t="s">
        <v>1081</v>
      </c>
      <c r="J1051" t="s">
        <v>28</v>
      </c>
      <c r="K1051" t="s">
        <v>107</v>
      </c>
      <c r="L1051" t="s">
        <v>108</v>
      </c>
      <c r="M1051" t="s">
        <v>109</v>
      </c>
      <c r="N1051">
        <v>10009</v>
      </c>
      <c r="O1051" s="1">
        <v>42099</v>
      </c>
      <c r="P1051" s="1">
        <v>42100</v>
      </c>
      <c r="Q1051" s="5">
        <f t="shared" si="32"/>
        <v>1</v>
      </c>
      <c r="R1051">
        <v>0.1</v>
      </c>
      <c r="S1051">
        <v>22.38</v>
      </c>
      <c r="T1051">
        <v>15.1</v>
      </c>
      <c r="U1051">
        <v>26</v>
      </c>
      <c r="V1051">
        <f t="shared" si="33"/>
        <v>596.88</v>
      </c>
      <c r="W1051">
        <v>36452</v>
      </c>
      <c r="X1051" t="s">
        <v>3010</v>
      </c>
    </row>
    <row r="1052" spans="1:24" x14ac:dyDescent="0.35">
      <c r="A1052">
        <v>1246</v>
      </c>
      <c r="B1052" t="s">
        <v>2007</v>
      </c>
      <c r="C1052" t="s">
        <v>33</v>
      </c>
      <c r="D1052" t="s">
        <v>34</v>
      </c>
      <c r="E1052" t="s">
        <v>67</v>
      </c>
      <c r="F1052" t="s">
        <v>24</v>
      </c>
      <c r="G1052" t="s">
        <v>122</v>
      </c>
      <c r="H1052" t="s">
        <v>38</v>
      </c>
      <c r="I1052" t="s">
        <v>2008</v>
      </c>
      <c r="J1052" t="s">
        <v>28</v>
      </c>
      <c r="K1052" t="s">
        <v>107</v>
      </c>
      <c r="L1052" t="s">
        <v>108</v>
      </c>
      <c r="M1052" t="s">
        <v>109</v>
      </c>
      <c r="N1052">
        <v>10009</v>
      </c>
      <c r="O1052" s="1">
        <v>42099</v>
      </c>
      <c r="P1052" s="1">
        <v>42101</v>
      </c>
      <c r="Q1052" s="5">
        <f t="shared" si="32"/>
        <v>2</v>
      </c>
      <c r="R1052">
        <v>0.04</v>
      </c>
      <c r="S1052">
        <v>6.98</v>
      </c>
      <c r="T1052">
        <v>2.83</v>
      </c>
      <c r="U1052">
        <v>18</v>
      </c>
      <c r="V1052">
        <f t="shared" si="33"/>
        <v>128.43000000000004</v>
      </c>
      <c r="W1052">
        <v>36452</v>
      </c>
      <c r="X1052" t="s">
        <v>3010</v>
      </c>
    </row>
    <row r="1053" spans="1:24" x14ac:dyDescent="0.35">
      <c r="A1053">
        <v>1247</v>
      </c>
      <c r="B1053" t="s">
        <v>2009</v>
      </c>
      <c r="C1053" t="s">
        <v>33</v>
      </c>
      <c r="D1053" t="s">
        <v>34</v>
      </c>
      <c r="E1053" t="s">
        <v>67</v>
      </c>
      <c r="F1053" t="s">
        <v>44</v>
      </c>
      <c r="G1053" t="s">
        <v>68</v>
      </c>
      <c r="H1053" t="s">
        <v>69</v>
      </c>
      <c r="I1053" t="s">
        <v>1081</v>
      </c>
      <c r="J1053" t="s">
        <v>28</v>
      </c>
      <c r="K1053" t="s">
        <v>48</v>
      </c>
      <c r="L1053" t="s">
        <v>183</v>
      </c>
      <c r="M1053" t="s">
        <v>2010</v>
      </c>
      <c r="N1053">
        <v>78641</v>
      </c>
      <c r="O1053" s="1">
        <v>42099</v>
      </c>
      <c r="P1053" s="1">
        <v>42100</v>
      </c>
      <c r="Q1053" s="5">
        <f t="shared" si="32"/>
        <v>1</v>
      </c>
      <c r="R1053">
        <v>0.1</v>
      </c>
      <c r="S1053">
        <v>22.38</v>
      </c>
      <c r="T1053">
        <v>15.1</v>
      </c>
      <c r="U1053">
        <v>7</v>
      </c>
      <c r="V1053">
        <f t="shared" si="33"/>
        <v>171.66</v>
      </c>
      <c r="W1053">
        <v>91555</v>
      </c>
      <c r="X1053" t="s">
        <v>3008</v>
      </c>
    </row>
    <row r="1054" spans="1:24" x14ac:dyDescent="0.35">
      <c r="A1054">
        <v>1247</v>
      </c>
      <c r="B1054" t="s">
        <v>2009</v>
      </c>
      <c r="C1054" t="s">
        <v>33</v>
      </c>
      <c r="D1054" t="s">
        <v>34</v>
      </c>
      <c r="E1054" t="s">
        <v>67</v>
      </c>
      <c r="F1054" t="s">
        <v>24</v>
      </c>
      <c r="G1054" t="s">
        <v>122</v>
      </c>
      <c r="H1054" t="s">
        <v>38</v>
      </c>
      <c r="I1054" t="s">
        <v>2008</v>
      </c>
      <c r="J1054" t="s">
        <v>28</v>
      </c>
      <c r="K1054" t="s">
        <v>48</v>
      </c>
      <c r="L1054" t="s">
        <v>183</v>
      </c>
      <c r="M1054" t="s">
        <v>2010</v>
      </c>
      <c r="N1054">
        <v>78641</v>
      </c>
      <c r="O1054" s="1">
        <v>42099</v>
      </c>
      <c r="P1054" s="1">
        <v>42101</v>
      </c>
      <c r="Q1054" s="5">
        <f t="shared" si="32"/>
        <v>2</v>
      </c>
      <c r="R1054">
        <v>0.04</v>
      </c>
      <c r="S1054">
        <v>6.98</v>
      </c>
      <c r="T1054">
        <v>2.83</v>
      </c>
      <c r="U1054">
        <v>5</v>
      </c>
      <c r="V1054">
        <f t="shared" si="33"/>
        <v>37.690000000000005</v>
      </c>
      <c r="W1054">
        <v>91555</v>
      </c>
      <c r="X1054" t="s">
        <v>3008</v>
      </c>
    </row>
    <row r="1055" spans="1:24" x14ac:dyDescent="0.35">
      <c r="A1055">
        <v>1459</v>
      </c>
      <c r="B1055" t="s">
        <v>2011</v>
      </c>
      <c r="C1055" t="s">
        <v>33</v>
      </c>
      <c r="D1055" t="s">
        <v>34</v>
      </c>
      <c r="E1055" t="s">
        <v>35</v>
      </c>
      <c r="F1055" t="s">
        <v>36</v>
      </c>
      <c r="G1055" t="s">
        <v>131</v>
      </c>
      <c r="H1055" t="s">
        <v>46</v>
      </c>
      <c r="I1055" t="s">
        <v>1172</v>
      </c>
      <c r="J1055" t="s">
        <v>28</v>
      </c>
      <c r="K1055" t="s">
        <v>29</v>
      </c>
      <c r="L1055" t="s">
        <v>267</v>
      </c>
      <c r="M1055" t="s">
        <v>2012</v>
      </c>
      <c r="N1055">
        <v>29687</v>
      </c>
      <c r="O1055" s="1">
        <v>42099</v>
      </c>
      <c r="P1055" s="1">
        <v>42101</v>
      </c>
      <c r="Q1055" s="5">
        <f t="shared" si="32"/>
        <v>2</v>
      </c>
      <c r="R1055">
        <v>0.05</v>
      </c>
      <c r="S1055">
        <v>85.99</v>
      </c>
      <c r="T1055">
        <v>0.99</v>
      </c>
      <c r="U1055">
        <v>4</v>
      </c>
      <c r="V1055">
        <f t="shared" si="33"/>
        <v>344.9</v>
      </c>
      <c r="W1055">
        <v>86734</v>
      </c>
      <c r="X1055" t="s">
        <v>3007</v>
      </c>
    </row>
    <row r="1056" spans="1:24" x14ac:dyDescent="0.35">
      <c r="A1056">
        <v>1891</v>
      </c>
      <c r="B1056" t="s">
        <v>2013</v>
      </c>
      <c r="C1056" t="s">
        <v>66</v>
      </c>
      <c r="D1056" t="s">
        <v>22</v>
      </c>
      <c r="E1056" t="s">
        <v>67</v>
      </c>
      <c r="F1056" t="s">
        <v>24</v>
      </c>
      <c r="G1056" t="s">
        <v>25</v>
      </c>
      <c r="H1056" t="s">
        <v>26</v>
      </c>
      <c r="I1056" t="s">
        <v>2014</v>
      </c>
      <c r="J1056" t="s">
        <v>28</v>
      </c>
      <c r="K1056" t="s">
        <v>107</v>
      </c>
      <c r="L1056" t="s">
        <v>313</v>
      </c>
      <c r="M1056" t="s">
        <v>2015</v>
      </c>
      <c r="N1056">
        <v>45801</v>
      </c>
      <c r="O1056" s="1">
        <v>42099</v>
      </c>
      <c r="P1056" s="1">
        <v>42101</v>
      </c>
      <c r="Q1056" s="5">
        <f t="shared" si="32"/>
        <v>2</v>
      </c>
      <c r="R1056">
        <v>0.03</v>
      </c>
      <c r="S1056">
        <v>320.64</v>
      </c>
      <c r="T1056">
        <v>29.2</v>
      </c>
      <c r="U1056">
        <v>7</v>
      </c>
      <c r="V1056">
        <f t="shared" si="33"/>
        <v>2273.6499999999996</v>
      </c>
      <c r="W1056">
        <v>90630</v>
      </c>
      <c r="X1056" t="s">
        <v>3010</v>
      </c>
    </row>
    <row r="1057" spans="1:24" x14ac:dyDescent="0.35">
      <c r="A1057">
        <v>2960</v>
      </c>
      <c r="B1057" t="s">
        <v>2016</v>
      </c>
      <c r="C1057" t="s">
        <v>66</v>
      </c>
      <c r="D1057" t="s">
        <v>34</v>
      </c>
      <c r="E1057" t="s">
        <v>90</v>
      </c>
      <c r="F1057" t="s">
        <v>44</v>
      </c>
      <c r="G1057" t="s">
        <v>45</v>
      </c>
      <c r="H1057" t="s">
        <v>46</v>
      </c>
      <c r="I1057" t="s">
        <v>1349</v>
      </c>
      <c r="J1057" t="s">
        <v>28</v>
      </c>
      <c r="K1057" t="s">
        <v>29</v>
      </c>
      <c r="L1057" t="s">
        <v>40</v>
      </c>
      <c r="M1057" t="s">
        <v>2017</v>
      </c>
      <c r="N1057">
        <v>72956</v>
      </c>
      <c r="O1057" s="1">
        <v>42099</v>
      </c>
      <c r="P1057" s="1">
        <v>42101</v>
      </c>
      <c r="Q1057" s="5">
        <f t="shared" si="32"/>
        <v>2</v>
      </c>
      <c r="R1057">
        <v>0.1</v>
      </c>
      <c r="S1057">
        <v>36.549999999999997</v>
      </c>
      <c r="T1057">
        <v>13.89</v>
      </c>
      <c r="U1057">
        <v>11</v>
      </c>
      <c r="V1057">
        <f t="shared" si="33"/>
        <v>415.83999999999992</v>
      </c>
      <c r="W1057">
        <v>90646</v>
      </c>
      <c r="X1057" t="s">
        <v>3007</v>
      </c>
    </row>
    <row r="1058" spans="1:24" x14ac:dyDescent="0.35">
      <c r="A1058">
        <v>925</v>
      </c>
      <c r="B1058" t="s">
        <v>2018</v>
      </c>
      <c r="C1058" t="s">
        <v>21</v>
      </c>
      <c r="D1058" t="s">
        <v>34</v>
      </c>
      <c r="E1058" t="s">
        <v>23</v>
      </c>
      <c r="F1058" t="s">
        <v>44</v>
      </c>
      <c r="G1058" t="s">
        <v>172</v>
      </c>
      <c r="H1058" t="s">
        <v>46</v>
      </c>
      <c r="I1058" t="s">
        <v>2019</v>
      </c>
      <c r="J1058" t="s">
        <v>28</v>
      </c>
      <c r="K1058" t="s">
        <v>107</v>
      </c>
      <c r="L1058" t="s">
        <v>327</v>
      </c>
      <c r="M1058" t="s">
        <v>366</v>
      </c>
      <c r="N1058">
        <v>4330</v>
      </c>
      <c r="O1058" s="1">
        <v>42100</v>
      </c>
      <c r="P1058" s="1">
        <v>42100</v>
      </c>
      <c r="Q1058" s="5">
        <f t="shared" si="32"/>
        <v>0</v>
      </c>
      <c r="R1058">
        <v>0.03</v>
      </c>
      <c r="S1058">
        <v>2.1800000000000002</v>
      </c>
      <c r="T1058">
        <v>1.38</v>
      </c>
      <c r="U1058">
        <v>7</v>
      </c>
      <c r="V1058">
        <f t="shared" si="33"/>
        <v>16.61</v>
      </c>
      <c r="W1058">
        <v>87134</v>
      </c>
      <c r="X1058" t="s">
        <v>3010</v>
      </c>
    </row>
    <row r="1059" spans="1:24" x14ac:dyDescent="0.35">
      <c r="A1059">
        <v>929</v>
      </c>
      <c r="B1059" t="s">
        <v>2020</v>
      </c>
      <c r="C1059" t="s">
        <v>21</v>
      </c>
      <c r="D1059" t="s">
        <v>22</v>
      </c>
      <c r="E1059" t="s">
        <v>23</v>
      </c>
      <c r="F1059" t="s">
        <v>24</v>
      </c>
      <c r="G1059" t="s">
        <v>113</v>
      </c>
      <c r="H1059" t="s">
        <v>26</v>
      </c>
      <c r="I1059" t="s">
        <v>1465</v>
      </c>
      <c r="J1059" t="s">
        <v>28</v>
      </c>
      <c r="K1059" t="s">
        <v>107</v>
      </c>
      <c r="L1059" t="s">
        <v>393</v>
      </c>
      <c r="M1059" t="s">
        <v>2021</v>
      </c>
      <c r="N1059">
        <v>8857</v>
      </c>
      <c r="O1059" s="1">
        <v>42100</v>
      </c>
      <c r="P1059" s="1">
        <v>42102</v>
      </c>
      <c r="Q1059" s="5">
        <f t="shared" si="32"/>
        <v>2</v>
      </c>
      <c r="R1059">
        <v>0.01</v>
      </c>
      <c r="S1059">
        <v>170.98</v>
      </c>
      <c r="T1059">
        <v>35.89</v>
      </c>
      <c r="U1059">
        <v>10</v>
      </c>
      <c r="V1059">
        <f t="shared" si="33"/>
        <v>1745.68</v>
      </c>
      <c r="W1059">
        <v>87134</v>
      </c>
      <c r="X1059" t="s">
        <v>3010</v>
      </c>
    </row>
    <row r="1060" spans="1:24" x14ac:dyDescent="0.35">
      <c r="A1060">
        <v>1113</v>
      </c>
      <c r="B1060" t="s">
        <v>2022</v>
      </c>
      <c r="C1060" t="s">
        <v>21</v>
      </c>
      <c r="D1060" t="s">
        <v>34</v>
      </c>
      <c r="E1060" t="s">
        <v>90</v>
      </c>
      <c r="F1060" t="s">
        <v>44</v>
      </c>
      <c r="G1060" t="s">
        <v>148</v>
      </c>
      <c r="H1060" t="s">
        <v>69</v>
      </c>
      <c r="I1060" t="s">
        <v>725</v>
      </c>
      <c r="J1060" t="s">
        <v>28</v>
      </c>
      <c r="K1060" t="s">
        <v>55</v>
      </c>
      <c r="L1060" t="s">
        <v>56</v>
      </c>
      <c r="M1060" t="s">
        <v>2023</v>
      </c>
      <c r="N1060">
        <v>80004</v>
      </c>
      <c r="O1060" s="1">
        <v>42100</v>
      </c>
      <c r="P1060" s="1">
        <v>42101</v>
      </c>
      <c r="Q1060" s="5">
        <f t="shared" si="32"/>
        <v>1</v>
      </c>
      <c r="R1060">
        <v>0.01</v>
      </c>
      <c r="S1060">
        <v>2.89</v>
      </c>
      <c r="T1060">
        <v>0.5</v>
      </c>
      <c r="U1060">
        <v>14</v>
      </c>
      <c r="V1060">
        <f t="shared" si="33"/>
        <v>40.950000000000003</v>
      </c>
      <c r="W1060">
        <v>90833</v>
      </c>
      <c r="X1060" t="s">
        <v>3009</v>
      </c>
    </row>
    <row r="1061" spans="1:24" x14ac:dyDescent="0.35">
      <c r="A1061">
        <v>1113</v>
      </c>
      <c r="B1061" t="s">
        <v>2022</v>
      </c>
      <c r="C1061" t="s">
        <v>21</v>
      </c>
      <c r="D1061" t="s">
        <v>34</v>
      </c>
      <c r="E1061" t="s">
        <v>90</v>
      </c>
      <c r="F1061" t="s">
        <v>36</v>
      </c>
      <c r="G1061" t="s">
        <v>131</v>
      </c>
      <c r="H1061" t="s">
        <v>38</v>
      </c>
      <c r="I1061" t="s">
        <v>1927</v>
      </c>
      <c r="J1061" t="s">
        <v>28</v>
      </c>
      <c r="K1061" t="s">
        <v>55</v>
      </c>
      <c r="L1061" t="s">
        <v>56</v>
      </c>
      <c r="M1061" t="s">
        <v>2023</v>
      </c>
      <c r="N1061">
        <v>80004</v>
      </c>
      <c r="O1061" s="1">
        <v>42100</v>
      </c>
      <c r="P1061" s="1">
        <v>42102</v>
      </c>
      <c r="Q1061" s="5">
        <f t="shared" si="32"/>
        <v>2</v>
      </c>
      <c r="R1061">
        <v>0</v>
      </c>
      <c r="S1061">
        <v>55.99</v>
      </c>
      <c r="T1061">
        <v>5</v>
      </c>
      <c r="U1061">
        <v>5</v>
      </c>
      <c r="V1061">
        <f t="shared" si="33"/>
        <v>284.95</v>
      </c>
      <c r="W1061">
        <v>90833</v>
      </c>
      <c r="X1061" t="s">
        <v>3009</v>
      </c>
    </row>
    <row r="1062" spans="1:24" x14ac:dyDescent="0.35">
      <c r="A1062">
        <v>2481</v>
      </c>
      <c r="B1062" t="s">
        <v>2024</v>
      </c>
      <c r="C1062" t="s">
        <v>21</v>
      </c>
      <c r="D1062" t="s">
        <v>83</v>
      </c>
      <c r="E1062" t="s">
        <v>90</v>
      </c>
      <c r="F1062" t="s">
        <v>44</v>
      </c>
      <c r="G1062" t="s">
        <v>68</v>
      </c>
      <c r="H1062" t="s">
        <v>69</v>
      </c>
      <c r="I1062" t="s">
        <v>846</v>
      </c>
      <c r="J1062" t="s">
        <v>28</v>
      </c>
      <c r="K1062" t="s">
        <v>29</v>
      </c>
      <c r="L1062" t="s">
        <v>164</v>
      </c>
      <c r="M1062" t="s">
        <v>2025</v>
      </c>
      <c r="N1062">
        <v>70506</v>
      </c>
      <c r="O1062" s="1">
        <v>42100</v>
      </c>
      <c r="P1062" s="1">
        <v>42102</v>
      </c>
      <c r="Q1062" s="5">
        <f t="shared" si="32"/>
        <v>2</v>
      </c>
      <c r="R1062">
        <v>7.0000000000000007E-2</v>
      </c>
      <c r="S1062">
        <v>5.18</v>
      </c>
      <c r="T1062">
        <v>5.74</v>
      </c>
      <c r="U1062">
        <v>14</v>
      </c>
      <c r="V1062">
        <f t="shared" si="33"/>
        <v>78.19</v>
      </c>
      <c r="W1062">
        <v>91000</v>
      </c>
      <c r="X1062" t="s">
        <v>3007</v>
      </c>
    </row>
    <row r="1063" spans="1:24" x14ac:dyDescent="0.35">
      <c r="A1063">
        <v>1618</v>
      </c>
      <c r="B1063" t="s">
        <v>2026</v>
      </c>
      <c r="C1063" t="s">
        <v>33</v>
      </c>
      <c r="D1063" t="s">
        <v>34</v>
      </c>
      <c r="E1063" t="s">
        <v>35</v>
      </c>
      <c r="F1063" t="s">
        <v>44</v>
      </c>
      <c r="G1063" t="s">
        <v>564</v>
      </c>
      <c r="H1063" t="s">
        <v>46</v>
      </c>
      <c r="I1063" t="s">
        <v>2027</v>
      </c>
      <c r="J1063" t="s">
        <v>28</v>
      </c>
      <c r="K1063" t="s">
        <v>48</v>
      </c>
      <c r="L1063" t="s">
        <v>49</v>
      </c>
      <c r="M1063" t="s">
        <v>1818</v>
      </c>
      <c r="N1063">
        <v>46322</v>
      </c>
      <c r="O1063" s="1">
        <v>42100</v>
      </c>
      <c r="P1063" s="1">
        <v>42100</v>
      </c>
      <c r="Q1063" s="5">
        <f t="shared" si="32"/>
        <v>0</v>
      </c>
      <c r="R1063">
        <v>0.09</v>
      </c>
      <c r="S1063">
        <v>12.88</v>
      </c>
      <c r="T1063">
        <v>4.59</v>
      </c>
      <c r="U1063">
        <v>13</v>
      </c>
      <c r="V1063">
        <f t="shared" si="33"/>
        <v>171.94</v>
      </c>
      <c r="W1063">
        <v>90248</v>
      </c>
      <c r="X1063" t="s">
        <v>3008</v>
      </c>
    </row>
    <row r="1064" spans="1:24" x14ac:dyDescent="0.35">
      <c r="A1064">
        <v>1620</v>
      </c>
      <c r="B1064" t="s">
        <v>2028</v>
      </c>
      <c r="C1064" t="s">
        <v>33</v>
      </c>
      <c r="D1064" t="s">
        <v>83</v>
      </c>
      <c r="E1064" t="s">
        <v>35</v>
      </c>
      <c r="F1064" t="s">
        <v>36</v>
      </c>
      <c r="G1064" t="s">
        <v>131</v>
      </c>
      <c r="H1064" t="s">
        <v>69</v>
      </c>
      <c r="I1064" t="s">
        <v>2029</v>
      </c>
      <c r="J1064" t="s">
        <v>28</v>
      </c>
      <c r="K1064" t="s">
        <v>107</v>
      </c>
      <c r="L1064" t="s">
        <v>316</v>
      </c>
      <c r="M1064" t="s">
        <v>2030</v>
      </c>
      <c r="N1064">
        <v>17602</v>
      </c>
      <c r="O1064" s="1">
        <v>42100</v>
      </c>
      <c r="P1064" s="1">
        <v>42101</v>
      </c>
      <c r="Q1064" s="5">
        <f t="shared" si="32"/>
        <v>1</v>
      </c>
      <c r="R1064">
        <v>0.02</v>
      </c>
      <c r="S1064">
        <v>45.99</v>
      </c>
      <c r="T1064">
        <v>4.99</v>
      </c>
      <c r="U1064">
        <v>4</v>
      </c>
      <c r="V1064">
        <f t="shared" si="33"/>
        <v>188.93</v>
      </c>
      <c r="W1064">
        <v>90248</v>
      </c>
      <c r="X1064" t="s">
        <v>3010</v>
      </c>
    </row>
    <row r="1065" spans="1:24" x14ac:dyDescent="0.35">
      <c r="A1065">
        <v>3279</v>
      </c>
      <c r="B1065" t="s">
        <v>1632</v>
      </c>
      <c r="C1065" t="s">
        <v>33</v>
      </c>
      <c r="D1065" t="s">
        <v>34</v>
      </c>
      <c r="E1065" t="s">
        <v>67</v>
      </c>
      <c r="F1065" t="s">
        <v>44</v>
      </c>
      <c r="G1065" t="s">
        <v>74</v>
      </c>
      <c r="H1065" t="s">
        <v>60</v>
      </c>
      <c r="I1065" t="s">
        <v>2031</v>
      </c>
      <c r="J1065" t="s">
        <v>28</v>
      </c>
      <c r="K1065" t="s">
        <v>29</v>
      </c>
      <c r="L1065" t="s">
        <v>267</v>
      </c>
      <c r="M1065" t="s">
        <v>1633</v>
      </c>
      <c r="N1065">
        <v>29203</v>
      </c>
      <c r="O1065" s="1">
        <v>42100</v>
      </c>
      <c r="P1065" s="1">
        <v>42102</v>
      </c>
      <c r="Q1065" s="5">
        <f t="shared" si="32"/>
        <v>2</v>
      </c>
      <c r="R1065">
        <v>0.06</v>
      </c>
      <c r="S1065">
        <v>89.83</v>
      </c>
      <c r="T1065">
        <v>35</v>
      </c>
      <c r="U1065">
        <v>4</v>
      </c>
      <c r="V1065">
        <f t="shared" si="33"/>
        <v>394.26</v>
      </c>
      <c r="W1065">
        <v>90766</v>
      </c>
      <c r="X1065" t="s">
        <v>3007</v>
      </c>
    </row>
    <row r="1066" spans="1:24" x14ac:dyDescent="0.35">
      <c r="A1066">
        <v>3279</v>
      </c>
      <c r="B1066" t="s">
        <v>1632</v>
      </c>
      <c r="C1066" t="s">
        <v>33</v>
      </c>
      <c r="D1066" t="s">
        <v>34</v>
      </c>
      <c r="E1066" t="s">
        <v>67</v>
      </c>
      <c r="F1066" t="s">
        <v>44</v>
      </c>
      <c r="G1066" t="s">
        <v>74</v>
      </c>
      <c r="H1066" t="s">
        <v>69</v>
      </c>
      <c r="I1066" t="s">
        <v>555</v>
      </c>
      <c r="J1066" t="s">
        <v>28</v>
      </c>
      <c r="K1066" t="s">
        <v>29</v>
      </c>
      <c r="L1066" t="s">
        <v>267</v>
      </c>
      <c r="M1066" t="s">
        <v>1633</v>
      </c>
      <c r="N1066">
        <v>29203</v>
      </c>
      <c r="O1066" s="1">
        <v>42100</v>
      </c>
      <c r="P1066" s="1">
        <v>42102</v>
      </c>
      <c r="Q1066" s="5">
        <f t="shared" si="32"/>
        <v>2</v>
      </c>
      <c r="R1066">
        <v>0.1</v>
      </c>
      <c r="S1066">
        <v>13.43</v>
      </c>
      <c r="T1066">
        <v>5.5</v>
      </c>
      <c r="U1066">
        <v>12</v>
      </c>
      <c r="V1066">
        <f t="shared" si="33"/>
        <v>166.56</v>
      </c>
      <c r="W1066">
        <v>90766</v>
      </c>
      <c r="X1066" t="s">
        <v>3007</v>
      </c>
    </row>
    <row r="1067" spans="1:24" x14ac:dyDescent="0.35">
      <c r="A1067">
        <v>3279</v>
      </c>
      <c r="B1067" t="s">
        <v>1632</v>
      </c>
      <c r="C1067" t="s">
        <v>33</v>
      </c>
      <c r="D1067" t="s">
        <v>34</v>
      </c>
      <c r="E1067" t="s">
        <v>67</v>
      </c>
      <c r="F1067" t="s">
        <v>36</v>
      </c>
      <c r="G1067" t="s">
        <v>131</v>
      </c>
      <c r="H1067" t="s">
        <v>69</v>
      </c>
      <c r="I1067" t="s">
        <v>1045</v>
      </c>
      <c r="J1067" t="s">
        <v>28</v>
      </c>
      <c r="K1067" t="s">
        <v>29</v>
      </c>
      <c r="L1067" t="s">
        <v>267</v>
      </c>
      <c r="M1067" t="s">
        <v>1633</v>
      </c>
      <c r="N1067">
        <v>29203</v>
      </c>
      <c r="O1067" s="1">
        <v>42100</v>
      </c>
      <c r="P1067" s="1">
        <v>42100</v>
      </c>
      <c r="Q1067" s="5">
        <f t="shared" si="32"/>
        <v>0</v>
      </c>
      <c r="R1067">
        <v>0.01</v>
      </c>
      <c r="S1067">
        <v>125.99</v>
      </c>
      <c r="T1067">
        <v>7.69</v>
      </c>
      <c r="U1067">
        <v>11</v>
      </c>
      <c r="V1067">
        <f t="shared" si="33"/>
        <v>1393.57</v>
      </c>
      <c r="W1067">
        <v>90766</v>
      </c>
      <c r="X1067" t="s">
        <v>3007</v>
      </c>
    </row>
    <row r="1068" spans="1:24" x14ac:dyDescent="0.35">
      <c r="A1068">
        <v>2240</v>
      </c>
      <c r="B1068" t="s">
        <v>2032</v>
      </c>
      <c r="C1068" t="s">
        <v>43</v>
      </c>
      <c r="D1068" t="s">
        <v>83</v>
      </c>
      <c r="E1068" t="s">
        <v>90</v>
      </c>
      <c r="F1068" t="s">
        <v>44</v>
      </c>
      <c r="G1068" t="s">
        <v>74</v>
      </c>
      <c r="H1068" t="s">
        <v>69</v>
      </c>
      <c r="I1068" t="s">
        <v>555</v>
      </c>
      <c r="J1068" t="s">
        <v>28</v>
      </c>
      <c r="K1068" t="s">
        <v>29</v>
      </c>
      <c r="L1068" t="s">
        <v>119</v>
      </c>
      <c r="M1068" t="s">
        <v>2033</v>
      </c>
      <c r="N1068">
        <v>33801</v>
      </c>
      <c r="O1068" s="1">
        <v>42100</v>
      </c>
      <c r="P1068" s="1">
        <v>42107</v>
      </c>
      <c r="Q1068" s="5">
        <f t="shared" si="32"/>
        <v>7</v>
      </c>
      <c r="R1068">
        <v>0.01</v>
      </c>
      <c r="S1068">
        <v>13.43</v>
      </c>
      <c r="T1068">
        <v>5.5</v>
      </c>
      <c r="U1068">
        <v>7</v>
      </c>
      <c r="V1068">
        <f t="shared" si="33"/>
        <v>99.499999999999986</v>
      </c>
      <c r="W1068">
        <v>89102</v>
      </c>
      <c r="X1068" t="s">
        <v>3007</v>
      </c>
    </row>
    <row r="1069" spans="1:24" x14ac:dyDescent="0.35">
      <c r="A1069">
        <v>2334</v>
      </c>
      <c r="B1069" t="s">
        <v>2034</v>
      </c>
      <c r="C1069" t="s">
        <v>43</v>
      </c>
      <c r="D1069" t="s">
        <v>34</v>
      </c>
      <c r="E1069" t="s">
        <v>35</v>
      </c>
      <c r="F1069" t="s">
        <v>24</v>
      </c>
      <c r="G1069" t="s">
        <v>122</v>
      </c>
      <c r="H1069" t="s">
        <v>140</v>
      </c>
      <c r="I1069" t="s">
        <v>1177</v>
      </c>
      <c r="J1069" t="s">
        <v>28</v>
      </c>
      <c r="K1069" t="s">
        <v>48</v>
      </c>
      <c r="L1069" t="s">
        <v>353</v>
      </c>
      <c r="M1069" t="s">
        <v>2035</v>
      </c>
      <c r="N1069">
        <v>53220</v>
      </c>
      <c r="O1069" s="1">
        <v>42100</v>
      </c>
      <c r="P1069" s="1">
        <v>42102</v>
      </c>
      <c r="Q1069" s="5">
        <f t="shared" si="32"/>
        <v>2</v>
      </c>
      <c r="R1069">
        <v>0.06</v>
      </c>
      <c r="S1069">
        <v>60.65</v>
      </c>
      <c r="T1069">
        <v>12.23</v>
      </c>
      <c r="U1069">
        <v>10</v>
      </c>
      <c r="V1069">
        <f t="shared" si="33"/>
        <v>618.67000000000007</v>
      </c>
      <c r="W1069">
        <v>89608</v>
      </c>
      <c r="X1069" t="s">
        <v>3008</v>
      </c>
    </row>
    <row r="1070" spans="1:24" x14ac:dyDescent="0.35">
      <c r="A1070">
        <v>2874</v>
      </c>
      <c r="B1070" t="s">
        <v>2036</v>
      </c>
      <c r="C1070" t="s">
        <v>43</v>
      </c>
      <c r="D1070" t="s">
        <v>34</v>
      </c>
      <c r="E1070" t="s">
        <v>67</v>
      </c>
      <c r="F1070" t="s">
        <v>44</v>
      </c>
      <c r="G1070" t="s">
        <v>45</v>
      </c>
      <c r="H1070" t="s">
        <v>46</v>
      </c>
      <c r="I1070" t="s">
        <v>47</v>
      </c>
      <c r="J1070" t="s">
        <v>28</v>
      </c>
      <c r="K1070" t="s">
        <v>48</v>
      </c>
      <c r="L1070" t="s">
        <v>129</v>
      </c>
      <c r="M1070" t="s">
        <v>2037</v>
      </c>
      <c r="N1070">
        <v>68128</v>
      </c>
      <c r="O1070" s="1">
        <v>42100</v>
      </c>
      <c r="P1070" s="1">
        <v>42109</v>
      </c>
      <c r="Q1070" s="5">
        <f t="shared" si="32"/>
        <v>9</v>
      </c>
      <c r="R1070">
        <v>0.05</v>
      </c>
      <c r="S1070">
        <v>4.84</v>
      </c>
      <c r="T1070">
        <v>0.71</v>
      </c>
      <c r="U1070">
        <v>4</v>
      </c>
      <c r="V1070">
        <f t="shared" si="33"/>
        <v>20.02</v>
      </c>
      <c r="W1070">
        <v>89873</v>
      </c>
      <c r="X1070" t="s">
        <v>3008</v>
      </c>
    </row>
    <row r="1071" spans="1:24" x14ac:dyDescent="0.35">
      <c r="A1071">
        <v>102</v>
      </c>
      <c r="B1071" t="s">
        <v>2038</v>
      </c>
      <c r="C1071" t="s">
        <v>112</v>
      </c>
      <c r="D1071" t="s">
        <v>22</v>
      </c>
      <c r="E1071" t="s">
        <v>35</v>
      </c>
      <c r="F1071" t="s">
        <v>24</v>
      </c>
      <c r="G1071" t="s">
        <v>113</v>
      </c>
      <c r="H1071" t="s">
        <v>26</v>
      </c>
      <c r="I1071" t="s">
        <v>1966</v>
      </c>
      <c r="J1071" t="s">
        <v>28</v>
      </c>
      <c r="K1071" t="s">
        <v>107</v>
      </c>
      <c r="L1071" t="s">
        <v>399</v>
      </c>
      <c r="M1071" t="s">
        <v>784</v>
      </c>
      <c r="N1071">
        <v>2129</v>
      </c>
      <c r="O1071" s="1">
        <v>42100</v>
      </c>
      <c r="P1071" s="1">
        <v>42101</v>
      </c>
      <c r="Q1071" s="5">
        <f t="shared" si="32"/>
        <v>1</v>
      </c>
      <c r="R1071">
        <v>0.04</v>
      </c>
      <c r="S1071">
        <v>300.98</v>
      </c>
      <c r="T1071">
        <v>54.92</v>
      </c>
      <c r="U1071">
        <v>31</v>
      </c>
      <c r="V1071">
        <f t="shared" si="33"/>
        <v>9385.26</v>
      </c>
      <c r="W1071">
        <v>42599</v>
      </c>
      <c r="X1071" t="s">
        <v>3010</v>
      </c>
    </row>
    <row r="1072" spans="1:24" x14ac:dyDescent="0.35">
      <c r="A1072">
        <v>107</v>
      </c>
      <c r="B1072" t="s">
        <v>2039</v>
      </c>
      <c r="C1072" t="s">
        <v>112</v>
      </c>
      <c r="D1072" t="s">
        <v>22</v>
      </c>
      <c r="E1072" t="s">
        <v>35</v>
      </c>
      <c r="F1072" t="s">
        <v>24</v>
      </c>
      <c r="G1072" t="s">
        <v>113</v>
      </c>
      <c r="H1072" t="s">
        <v>26</v>
      </c>
      <c r="I1072" t="s">
        <v>1966</v>
      </c>
      <c r="J1072" t="s">
        <v>28</v>
      </c>
      <c r="K1072" t="s">
        <v>107</v>
      </c>
      <c r="L1072" t="s">
        <v>1352</v>
      </c>
      <c r="M1072" t="s">
        <v>2040</v>
      </c>
      <c r="N1072">
        <v>3820</v>
      </c>
      <c r="O1072" s="1">
        <v>42100</v>
      </c>
      <c r="P1072" s="1">
        <v>42101</v>
      </c>
      <c r="Q1072" s="5">
        <f t="shared" si="32"/>
        <v>1</v>
      </c>
      <c r="R1072">
        <v>0.04</v>
      </c>
      <c r="S1072">
        <v>300.98</v>
      </c>
      <c r="T1072">
        <v>54.92</v>
      </c>
      <c r="U1072">
        <v>8</v>
      </c>
      <c r="V1072">
        <f t="shared" si="33"/>
        <v>2462.7200000000003</v>
      </c>
      <c r="W1072">
        <v>88204</v>
      </c>
      <c r="X1072" t="s">
        <v>3010</v>
      </c>
    </row>
    <row r="1073" spans="1:24" x14ac:dyDescent="0.35">
      <c r="A1073">
        <v>786</v>
      </c>
      <c r="B1073" t="s">
        <v>2041</v>
      </c>
      <c r="C1073" t="s">
        <v>112</v>
      </c>
      <c r="D1073" t="s">
        <v>34</v>
      </c>
      <c r="E1073" t="s">
        <v>67</v>
      </c>
      <c r="F1073" t="s">
        <v>44</v>
      </c>
      <c r="G1073" t="s">
        <v>84</v>
      </c>
      <c r="H1073" t="s">
        <v>69</v>
      </c>
      <c r="I1073" t="s">
        <v>957</v>
      </c>
      <c r="J1073" t="s">
        <v>28</v>
      </c>
      <c r="K1073" t="s">
        <v>55</v>
      </c>
      <c r="L1073" t="s">
        <v>86</v>
      </c>
      <c r="M1073" t="s">
        <v>2042</v>
      </c>
      <c r="N1073">
        <v>92691</v>
      </c>
      <c r="O1073" s="1">
        <v>42100</v>
      </c>
      <c r="P1073" s="1">
        <v>42101</v>
      </c>
      <c r="Q1073" s="5">
        <f t="shared" si="32"/>
        <v>1</v>
      </c>
      <c r="R1073">
        <v>0</v>
      </c>
      <c r="S1073">
        <v>8.34</v>
      </c>
      <c r="T1073">
        <v>4.82</v>
      </c>
      <c r="U1073">
        <v>9</v>
      </c>
      <c r="V1073">
        <f t="shared" si="33"/>
        <v>79.88</v>
      </c>
      <c r="W1073">
        <v>91513</v>
      </c>
      <c r="X1073" t="s">
        <v>3009</v>
      </c>
    </row>
    <row r="1074" spans="1:24" x14ac:dyDescent="0.35">
      <c r="A1074">
        <v>1730</v>
      </c>
      <c r="B1074" t="s">
        <v>2043</v>
      </c>
      <c r="C1074" t="s">
        <v>33</v>
      </c>
      <c r="D1074" t="s">
        <v>83</v>
      </c>
      <c r="E1074" t="s">
        <v>23</v>
      </c>
      <c r="F1074" t="s">
        <v>36</v>
      </c>
      <c r="G1074" t="s">
        <v>131</v>
      </c>
      <c r="H1074" t="s">
        <v>69</v>
      </c>
      <c r="I1074" t="s">
        <v>1630</v>
      </c>
      <c r="J1074" t="s">
        <v>28</v>
      </c>
      <c r="K1074" t="s">
        <v>55</v>
      </c>
      <c r="L1074" t="s">
        <v>486</v>
      </c>
      <c r="M1074" t="s">
        <v>1494</v>
      </c>
      <c r="N1074">
        <v>83843</v>
      </c>
      <c r="O1074" s="1">
        <v>42101</v>
      </c>
      <c r="P1074" s="1">
        <v>42103</v>
      </c>
      <c r="Q1074" s="5">
        <f t="shared" si="32"/>
        <v>2</v>
      </c>
      <c r="R1074">
        <v>0.1</v>
      </c>
      <c r="S1074">
        <v>65.989999999999995</v>
      </c>
      <c r="T1074">
        <v>3.99</v>
      </c>
      <c r="U1074">
        <v>5</v>
      </c>
      <c r="V1074">
        <f t="shared" si="33"/>
        <v>333.84</v>
      </c>
      <c r="W1074">
        <v>90653</v>
      </c>
      <c r="X1074" t="s">
        <v>3009</v>
      </c>
    </row>
    <row r="1075" spans="1:24" x14ac:dyDescent="0.35">
      <c r="A1075">
        <v>1957</v>
      </c>
      <c r="B1075" t="s">
        <v>2044</v>
      </c>
      <c r="C1075" t="s">
        <v>33</v>
      </c>
      <c r="D1075" t="s">
        <v>34</v>
      </c>
      <c r="E1075" t="s">
        <v>35</v>
      </c>
      <c r="F1075" t="s">
        <v>36</v>
      </c>
      <c r="G1075" t="s">
        <v>37</v>
      </c>
      <c r="H1075" t="s">
        <v>69</v>
      </c>
      <c r="I1075" t="s">
        <v>2045</v>
      </c>
      <c r="J1075" t="s">
        <v>28</v>
      </c>
      <c r="K1075" t="s">
        <v>48</v>
      </c>
      <c r="L1075" t="s">
        <v>76</v>
      </c>
      <c r="M1075" t="s">
        <v>1020</v>
      </c>
      <c r="N1075">
        <v>63130</v>
      </c>
      <c r="O1075" s="1">
        <v>42101</v>
      </c>
      <c r="P1075" s="1">
        <v>42103</v>
      </c>
      <c r="Q1075" s="5">
        <f t="shared" si="32"/>
        <v>2</v>
      </c>
      <c r="R1075">
        <v>0.09</v>
      </c>
      <c r="S1075">
        <v>77.510000000000005</v>
      </c>
      <c r="T1075">
        <v>4</v>
      </c>
      <c r="U1075">
        <v>1</v>
      </c>
      <c r="V1075">
        <f t="shared" si="33"/>
        <v>81.42</v>
      </c>
      <c r="W1075">
        <v>89818</v>
      </c>
      <c r="X1075" t="s">
        <v>3008</v>
      </c>
    </row>
    <row r="1076" spans="1:24" x14ac:dyDescent="0.35">
      <c r="A1076">
        <v>268</v>
      </c>
      <c r="B1076" t="s">
        <v>2046</v>
      </c>
      <c r="C1076" t="s">
        <v>43</v>
      </c>
      <c r="D1076" t="s">
        <v>34</v>
      </c>
      <c r="E1076" t="s">
        <v>67</v>
      </c>
      <c r="F1076" t="s">
        <v>44</v>
      </c>
      <c r="G1076" t="s">
        <v>341</v>
      </c>
      <c r="H1076" t="s">
        <v>69</v>
      </c>
      <c r="I1076" t="s">
        <v>342</v>
      </c>
      <c r="J1076" t="s">
        <v>28</v>
      </c>
      <c r="K1076" t="s">
        <v>55</v>
      </c>
      <c r="L1076" t="s">
        <v>584</v>
      </c>
      <c r="M1076" t="s">
        <v>2047</v>
      </c>
      <c r="N1076">
        <v>86001</v>
      </c>
      <c r="O1076" s="1">
        <v>42101</v>
      </c>
      <c r="P1076" s="1">
        <v>42106</v>
      </c>
      <c r="Q1076" s="5">
        <f t="shared" si="32"/>
        <v>5</v>
      </c>
      <c r="R1076">
        <v>0.02</v>
      </c>
      <c r="S1076">
        <v>5.58</v>
      </c>
      <c r="T1076">
        <v>5.3</v>
      </c>
      <c r="U1076">
        <v>3</v>
      </c>
      <c r="V1076">
        <f t="shared" si="33"/>
        <v>22.020000000000003</v>
      </c>
      <c r="W1076">
        <v>88941</v>
      </c>
      <c r="X1076" t="s">
        <v>3009</v>
      </c>
    </row>
    <row r="1077" spans="1:24" x14ac:dyDescent="0.35">
      <c r="A1077">
        <v>268</v>
      </c>
      <c r="B1077" t="s">
        <v>2046</v>
      </c>
      <c r="C1077" t="s">
        <v>43</v>
      </c>
      <c r="D1077" t="s">
        <v>34</v>
      </c>
      <c r="E1077" t="s">
        <v>67</v>
      </c>
      <c r="F1077" t="s">
        <v>24</v>
      </c>
      <c r="G1077" t="s">
        <v>122</v>
      </c>
      <c r="H1077" t="s">
        <v>69</v>
      </c>
      <c r="I1077" t="s">
        <v>2048</v>
      </c>
      <c r="J1077" t="s">
        <v>28</v>
      </c>
      <c r="K1077" t="s">
        <v>55</v>
      </c>
      <c r="L1077" t="s">
        <v>584</v>
      </c>
      <c r="M1077" t="s">
        <v>2047</v>
      </c>
      <c r="N1077">
        <v>86001</v>
      </c>
      <c r="O1077" s="1">
        <v>42101</v>
      </c>
      <c r="P1077" s="1">
        <v>42108</v>
      </c>
      <c r="Q1077" s="5">
        <f t="shared" si="32"/>
        <v>7</v>
      </c>
      <c r="R1077">
        <v>0.03</v>
      </c>
      <c r="S1077">
        <v>40.89</v>
      </c>
      <c r="T1077">
        <v>18.98</v>
      </c>
      <c r="U1077">
        <v>5</v>
      </c>
      <c r="V1077">
        <f t="shared" si="33"/>
        <v>223.39999999999998</v>
      </c>
      <c r="W1077">
        <v>88941</v>
      </c>
      <c r="X1077" t="s">
        <v>3009</v>
      </c>
    </row>
    <row r="1078" spans="1:24" x14ac:dyDescent="0.35">
      <c r="A1078">
        <v>272</v>
      </c>
      <c r="B1078" t="s">
        <v>2049</v>
      </c>
      <c r="C1078" t="s">
        <v>43</v>
      </c>
      <c r="D1078" t="s">
        <v>34</v>
      </c>
      <c r="E1078" t="s">
        <v>67</v>
      </c>
      <c r="F1078" t="s">
        <v>44</v>
      </c>
      <c r="G1078" t="s">
        <v>341</v>
      </c>
      <c r="H1078" t="s">
        <v>69</v>
      </c>
      <c r="I1078" t="s">
        <v>342</v>
      </c>
      <c r="J1078" t="s">
        <v>28</v>
      </c>
      <c r="K1078" t="s">
        <v>29</v>
      </c>
      <c r="L1078" t="s">
        <v>93</v>
      </c>
      <c r="M1078" t="s">
        <v>669</v>
      </c>
      <c r="N1078">
        <v>28204</v>
      </c>
      <c r="O1078" s="1">
        <v>42101</v>
      </c>
      <c r="P1078" s="1">
        <v>42106</v>
      </c>
      <c r="Q1078" s="5">
        <f t="shared" si="32"/>
        <v>5</v>
      </c>
      <c r="R1078">
        <v>0.02</v>
      </c>
      <c r="S1078">
        <v>5.58</v>
      </c>
      <c r="T1078">
        <v>5.3</v>
      </c>
      <c r="U1078">
        <v>11</v>
      </c>
      <c r="V1078">
        <f t="shared" si="33"/>
        <v>66.660000000000011</v>
      </c>
      <c r="W1078">
        <v>5509</v>
      </c>
      <c r="X1078" t="s">
        <v>3007</v>
      </c>
    </row>
    <row r="1079" spans="1:24" x14ac:dyDescent="0.35">
      <c r="A1079">
        <v>272</v>
      </c>
      <c r="B1079" t="s">
        <v>2049</v>
      </c>
      <c r="C1079" t="s">
        <v>43</v>
      </c>
      <c r="D1079" t="s">
        <v>34</v>
      </c>
      <c r="E1079" t="s">
        <v>67</v>
      </c>
      <c r="F1079" t="s">
        <v>24</v>
      </c>
      <c r="G1079" t="s">
        <v>122</v>
      </c>
      <c r="H1079" t="s">
        <v>69</v>
      </c>
      <c r="I1079" t="s">
        <v>2048</v>
      </c>
      <c r="J1079" t="s">
        <v>28</v>
      </c>
      <c r="K1079" t="s">
        <v>29</v>
      </c>
      <c r="L1079" t="s">
        <v>93</v>
      </c>
      <c r="M1079" t="s">
        <v>669</v>
      </c>
      <c r="N1079">
        <v>28204</v>
      </c>
      <c r="O1079" s="1">
        <v>42101</v>
      </c>
      <c r="P1079" s="1">
        <v>42108</v>
      </c>
      <c r="Q1079" s="5">
        <f t="shared" si="32"/>
        <v>7</v>
      </c>
      <c r="R1079">
        <v>0.03</v>
      </c>
      <c r="S1079">
        <v>40.89</v>
      </c>
      <c r="T1079">
        <v>18.98</v>
      </c>
      <c r="U1079">
        <v>21</v>
      </c>
      <c r="V1079">
        <f t="shared" si="33"/>
        <v>877.6400000000001</v>
      </c>
      <c r="W1079">
        <v>5509</v>
      </c>
      <c r="X1079" t="s">
        <v>3007</v>
      </c>
    </row>
    <row r="1080" spans="1:24" x14ac:dyDescent="0.35">
      <c r="A1080">
        <v>696</v>
      </c>
      <c r="B1080" t="s">
        <v>1879</v>
      </c>
      <c r="C1080" t="s">
        <v>43</v>
      </c>
      <c r="D1080" t="s">
        <v>34</v>
      </c>
      <c r="E1080" t="s">
        <v>90</v>
      </c>
      <c r="F1080" t="s">
        <v>36</v>
      </c>
      <c r="G1080" t="s">
        <v>37</v>
      </c>
      <c r="H1080" t="s">
        <v>69</v>
      </c>
      <c r="I1080" t="s">
        <v>2050</v>
      </c>
      <c r="J1080" t="s">
        <v>28</v>
      </c>
      <c r="K1080" t="s">
        <v>48</v>
      </c>
      <c r="L1080" t="s">
        <v>49</v>
      </c>
      <c r="M1080" t="s">
        <v>1880</v>
      </c>
      <c r="N1080">
        <v>46307</v>
      </c>
      <c r="O1080" s="1">
        <v>42101</v>
      </c>
      <c r="P1080" s="1">
        <v>42103</v>
      </c>
      <c r="Q1080" s="5">
        <f t="shared" si="32"/>
        <v>2</v>
      </c>
      <c r="R1080">
        <v>0.1</v>
      </c>
      <c r="S1080">
        <v>40.479999999999997</v>
      </c>
      <c r="T1080">
        <v>19.989999999999998</v>
      </c>
      <c r="U1080">
        <v>9</v>
      </c>
      <c r="V1080">
        <f t="shared" si="33"/>
        <v>384.21</v>
      </c>
      <c r="W1080">
        <v>89848</v>
      </c>
      <c r="X1080" t="s">
        <v>3008</v>
      </c>
    </row>
    <row r="1081" spans="1:24" x14ac:dyDescent="0.35">
      <c r="A1081">
        <v>698</v>
      </c>
      <c r="B1081" t="s">
        <v>1039</v>
      </c>
      <c r="C1081" t="s">
        <v>43</v>
      </c>
      <c r="D1081" t="s">
        <v>34</v>
      </c>
      <c r="E1081" t="s">
        <v>90</v>
      </c>
      <c r="F1081" t="s">
        <v>36</v>
      </c>
      <c r="G1081" t="s">
        <v>37</v>
      </c>
      <c r="H1081" t="s">
        <v>69</v>
      </c>
      <c r="I1081" t="s">
        <v>2050</v>
      </c>
      <c r="J1081" t="s">
        <v>28</v>
      </c>
      <c r="K1081" t="s">
        <v>55</v>
      </c>
      <c r="L1081" t="s">
        <v>62</v>
      </c>
      <c r="M1081" t="s">
        <v>138</v>
      </c>
      <c r="N1081">
        <v>98105</v>
      </c>
      <c r="O1081" s="1">
        <v>42101</v>
      </c>
      <c r="P1081" s="1">
        <v>42103</v>
      </c>
      <c r="Q1081" s="5">
        <f t="shared" si="32"/>
        <v>2</v>
      </c>
      <c r="R1081">
        <v>0.1</v>
      </c>
      <c r="S1081">
        <v>40.479999999999997</v>
      </c>
      <c r="T1081">
        <v>19.989999999999998</v>
      </c>
      <c r="U1081">
        <v>36</v>
      </c>
      <c r="V1081">
        <f t="shared" si="33"/>
        <v>1477.17</v>
      </c>
      <c r="W1081">
        <v>8994</v>
      </c>
      <c r="X1081" t="s">
        <v>3009</v>
      </c>
    </row>
    <row r="1082" spans="1:24" x14ac:dyDescent="0.35">
      <c r="A1082">
        <v>683</v>
      </c>
      <c r="B1082" t="s">
        <v>2051</v>
      </c>
      <c r="C1082" t="s">
        <v>112</v>
      </c>
      <c r="D1082" t="s">
        <v>83</v>
      </c>
      <c r="E1082" t="s">
        <v>23</v>
      </c>
      <c r="F1082" t="s">
        <v>24</v>
      </c>
      <c r="G1082" t="s">
        <v>122</v>
      </c>
      <c r="H1082" t="s">
        <v>38</v>
      </c>
      <c r="I1082" t="s">
        <v>2052</v>
      </c>
      <c r="J1082" t="s">
        <v>28</v>
      </c>
      <c r="K1082" t="s">
        <v>48</v>
      </c>
      <c r="L1082" t="s">
        <v>129</v>
      </c>
      <c r="M1082" t="s">
        <v>1585</v>
      </c>
      <c r="N1082">
        <v>68046</v>
      </c>
      <c r="O1082" s="1">
        <v>42101</v>
      </c>
      <c r="P1082" s="1">
        <v>42102</v>
      </c>
      <c r="Q1082" s="5">
        <f t="shared" si="32"/>
        <v>1</v>
      </c>
      <c r="R1082">
        <v>0.06</v>
      </c>
      <c r="S1082">
        <v>17.670000000000002</v>
      </c>
      <c r="T1082">
        <v>8.99</v>
      </c>
      <c r="U1082">
        <v>4</v>
      </c>
      <c r="V1082">
        <f t="shared" si="33"/>
        <v>79.61</v>
      </c>
      <c r="W1082">
        <v>87765</v>
      </c>
      <c r="X1082" t="s">
        <v>3008</v>
      </c>
    </row>
    <row r="1083" spans="1:24" x14ac:dyDescent="0.35">
      <c r="A1083">
        <v>1410</v>
      </c>
      <c r="B1083" t="s">
        <v>2053</v>
      </c>
      <c r="C1083" t="s">
        <v>112</v>
      </c>
      <c r="D1083" t="s">
        <v>34</v>
      </c>
      <c r="E1083" t="s">
        <v>90</v>
      </c>
      <c r="F1083" t="s">
        <v>36</v>
      </c>
      <c r="G1083" t="s">
        <v>131</v>
      </c>
      <c r="H1083" t="s">
        <v>69</v>
      </c>
      <c r="I1083" t="s">
        <v>2054</v>
      </c>
      <c r="J1083" t="s">
        <v>28</v>
      </c>
      <c r="K1083" t="s">
        <v>55</v>
      </c>
      <c r="L1083" t="s">
        <v>86</v>
      </c>
      <c r="M1083" t="s">
        <v>2055</v>
      </c>
      <c r="N1083">
        <v>92553</v>
      </c>
      <c r="O1083" s="1">
        <v>42101</v>
      </c>
      <c r="P1083" s="1">
        <v>42102</v>
      </c>
      <c r="Q1083" s="5">
        <f t="shared" si="32"/>
        <v>1</v>
      </c>
      <c r="R1083">
        <v>0</v>
      </c>
      <c r="S1083">
        <v>65.989999999999995</v>
      </c>
      <c r="T1083">
        <v>5.26</v>
      </c>
      <c r="U1083">
        <v>9</v>
      </c>
      <c r="V1083">
        <f t="shared" si="33"/>
        <v>599.16999999999996</v>
      </c>
      <c r="W1083">
        <v>87086</v>
      </c>
      <c r="X1083" t="s">
        <v>3009</v>
      </c>
    </row>
    <row r="1084" spans="1:24" x14ac:dyDescent="0.35">
      <c r="A1084">
        <v>1413</v>
      </c>
      <c r="B1084" t="s">
        <v>934</v>
      </c>
      <c r="C1084" t="s">
        <v>112</v>
      </c>
      <c r="D1084" t="s">
        <v>34</v>
      </c>
      <c r="E1084" t="s">
        <v>90</v>
      </c>
      <c r="F1084" t="s">
        <v>36</v>
      </c>
      <c r="G1084" t="s">
        <v>131</v>
      </c>
      <c r="H1084" t="s">
        <v>69</v>
      </c>
      <c r="I1084" t="s">
        <v>2054</v>
      </c>
      <c r="J1084" t="s">
        <v>28</v>
      </c>
      <c r="K1084" t="s">
        <v>107</v>
      </c>
      <c r="L1084" t="s">
        <v>399</v>
      </c>
      <c r="M1084" t="s">
        <v>784</v>
      </c>
      <c r="N1084">
        <v>2113</v>
      </c>
      <c r="O1084" s="1">
        <v>42101</v>
      </c>
      <c r="P1084" s="1">
        <v>42102</v>
      </c>
      <c r="Q1084" s="5">
        <f t="shared" si="32"/>
        <v>1</v>
      </c>
      <c r="R1084">
        <v>0</v>
      </c>
      <c r="S1084">
        <v>65.989999999999995</v>
      </c>
      <c r="T1084">
        <v>5.26</v>
      </c>
      <c r="U1084">
        <v>36</v>
      </c>
      <c r="V1084">
        <f t="shared" si="33"/>
        <v>2380.9</v>
      </c>
      <c r="W1084">
        <v>10277</v>
      </c>
      <c r="X1084" t="s">
        <v>3010</v>
      </c>
    </row>
    <row r="1085" spans="1:24" x14ac:dyDescent="0.35">
      <c r="A1085">
        <v>2196</v>
      </c>
      <c r="B1085" t="s">
        <v>2056</v>
      </c>
      <c r="C1085" t="s">
        <v>112</v>
      </c>
      <c r="D1085" t="s">
        <v>34</v>
      </c>
      <c r="E1085" t="s">
        <v>23</v>
      </c>
      <c r="F1085" t="s">
        <v>36</v>
      </c>
      <c r="G1085" t="s">
        <v>37</v>
      </c>
      <c r="H1085" t="s">
        <v>69</v>
      </c>
      <c r="I1085" t="s">
        <v>2057</v>
      </c>
      <c r="J1085" t="s">
        <v>28</v>
      </c>
      <c r="K1085" t="s">
        <v>107</v>
      </c>
      <c r="L1085" t="s">
        <v>108</v>
      </c>
      <c r="M1085" t="s">
        <v>2058</v>
      </c>
      <c r="N1085">
        <v>14701</v>
      </c>
      <c r="O1085" s="1">
        <v>42101</v>
      </c>
      <c r="P1085" s="1">
        <v>42102</v>
      </c>
      <c r="Q1085" s="5">
        <f t="shared" si="32"/>
        <v>1</v>
      </c>
      <c r="R1085">
        <v>0.03</v>
      </c>
      <c r="S1085">
        <v>27.48</v>
      </c>
      <c r="T1085">
        <v>4</v>
      </c>
      <c r="U1085">
        <v>11</v>
      </c>
      <c r="V1085">
        <f t="shared" si="33"/>
        <v>306.25000000000006</v>
      </c>
      <c r="W1085">
        <v>89175</v>
      </c>
      <c r="X1085" t="s">
        <v>3010</v>
      </c>
    </row>
    <row r="1086" spans="1:24" x14ac:dyDescent="0.35">
      <c r="A1086">
        <v>2196</v>
      </c>
      <c r="B1086" t="s">
        <v>2056</v>
      </c>
      <c r="C1086" t="s">
        <v>112</v>
      </c>
      <c r="D1086" t="s">
        <v>34</v>
      </c>
      <c r="E1086" t="s">
        <v>23</v>
      </c>
      <c r="F1086" t="s">
        <v>36</v>
      </c>
      <c r="G1086" t="s">
        <v>37</v>
      </c>
      <c r="H1086" t="s">
        <v>69</v>
      </c>
      <c r="I1086" t="s">
        <v>711</v>
      </c>
      <c r="J1086" t="s">
        <v>28</v>
      </c>
      <c r="K1086" t="s">
        <v>107</v>
      </c>
      <c r="L1086" t="s">
        <v>108</v>
      </c>
      <c r="M1086" t="s">
        <v>2058</v>
      </c>
      <c r="N1086">
        <v>14701</v>
      </c>
      <c r="O1086" s="1">
        <v>42101</v>
      </c>
      <c r="P1086" s="1">
        <v>42102</v>
      </c>
      <c r="Q1086" s="5">
        <f t="shared" si="32"/>
        <v>1</v>
      </c>
      <c r="R1086">
        <v>0.1</v>
      </c>
      <c r="S1086">
        <v>179.99</v>
      </c>
      <c r="T1086">
        <v>19.989999999999998</v>
      </c>
      <c r="U1086">
        <v>14</v>
      </c>
      <c r="V1086">
        <f t="shared" si="33"/>
        <v>2539.75</v>
      </c>
      <c r="W1086">
        <v>89175</v>
      </c>
      <c r="X1086" t="s">
        <v>3010</v>
      </c>
    </row>
    <row r="1087" spans="1:24" x14ac:dyDescent="0.35">
      <c r="A1087">
        <v>2196</v>
      </c>
      <c r="B1087" t="s">
        <v>2056</v>
      </c>
      <c r="C1087" t="s">
        <v>112</v>
      </c>
      <c r="D1087" t="s">
        <v>34</v>
      </c>
      <c r="E1087" t="s">
        <v>23</v>
      </c>
      <c r="F1087" t="s">
        <v>44</v>
      </c>
      <c r="G1087" t="s">
        <v>74</v>
      </c>
      <c r="H1087" t="s">
        <v>69</v>
      </c>
      <c r="I1087" t="s">
        <v>2059</v>
      </c>
      <c r="J1087" t="s">
        <v>28</v>
      </c>
      <c r="K1087" t="s">
        <v>107</v>
      </c>
      <c r="L1087" t="s">
        <v>108</v>
      </c>
      <c r="M1087" t="s">
        <v>2058</v>
      </c>
      <c r="N1087">
        <v>14701</v>
      </c>
      <c r="O1087" s="1">
        <v>42101</v>
      </c>
      <c r="P1087" s="1">
        <v>42103</v>
      </c>
      <c r="Q1087" s="5">
        <f t="shared" si="32"/>
        <v>2</v>
      </c>
      <c r="R1087">
        <v>0.1</v>
      </c>
      <c r="S1087">
        <v>140.85</v>
      </c>
      <c r="T1087">
        <v>19.989999999999998</v>
      </c>
      <c r="U1087">
        <v>19</v>
      </c>
      <c r="V1087">
        <f t="shared" si="33"/>
        <v>2696.04</v>
      </c>
      <c r="W1087">
        <v>89175</v>
      </c>
      <c r="X1087" t="s">
        <v>3010</v>
      </c>
    </row>
    <row r="1088" spans="1:24" x14ac:dyDescent="0.35">
      <c r="A1088">
        <v>2073</v>
      </c>
      <c r="B1088" t="s">
        <v>2060</v>
      </c>
      <c r="C1088" t="s">
        <v>66</v>
      </c>
      <c r="D1088" t="s">
        <v>22</v>
      </c>
      <c r="E1088" t="s">
        <v>35</v>
      </c>
      <c r="F1088" t="s">
        <v>24</v>
      </c>
      <c r="G1088" t="s">
        <v>105</v>
      </c>
      <c r="H1088" t="s">
        <v>53</v>
      </c>
      <c r="I1088" t="s">
        <v>106</v>
      </c>
      <c r="J1088" t="s">
        <v>28</v>
      </c>
      <c r="K1088" t="s">
        <v>48</v>
      </c>
      <c r="L1088" t="s">
        <v>285</v>
      </c>
      <c r="M1088" t="s">
        <v>2061</v>
      </c>
      <c r="N1088">
        <v>48135</v>
      </c>
      <c r="O1088" s="1">
        <v>42101</v>
      </c>
      <c r="P1088" s="1">
        <v>42103</v>
      </c>
      <c r="Q1088" s="5">
        <f t="shared" si="32"/>
        <v>2</v>
      </c>
      <c r="R1088">
        <v>0.05</v>
      </c>
      <c r="S1088">
        <v>291.73</v>
      </c>
      <c r="T1088">
        <v>48.8</v>
      </c>
      <c r="U1088">
        <v>6</v>
      </c>
      <c r="V1088">
        <f t="shared" si="33"/>
        <v>1799.13</v>
      </c>
      <c r="W1088">
        <v>88557</v>
      </c>
      <c r="X1088" t="s">
        <v>3008</v>
      </c>
    </row>
    <row r="1089" spans="1:24" x14ac:dyDescent="0.35">
      <c r="A1089">
        <v>2539</v>
      </c>
      <c r="B1089" t="s">
        <v>2062</v>
      </c>
      <c r="C1089" t="s">
        <v>66</v>
      </c>
      <c r="D1089" t="s">
        <v>34</v>
      </c>
      <c r="E1089" t="s">
        <v>67</v>
      </c>
      <c r="F1089" t="s">
        <v>44</v>
      </c>
      <c r="G1089" t="s">
        <v>148</v>
      </c>
      <c r="H1089" t="s">
        <v>69</v>
      </c>
      <c r="I1089" t="s">
        <v>2063</v>
      </c>
      <c r="J1089" t="s">
        <v>28</v>
      </c>
      <c r="K1089" t="s">
        <v>29</v>
      </c>
      <c r="L1089" t="s">
        <v>119</v>
      </c>
      <c r="M1089" t="s">
        <v>2064</v>
      </c>
      <c r="N1089">
        <v>32789</v>
      </c>
      <c r="O1089" s="1">
        <v>42101</v>
      </c>
      <c r="P1089" s="1">
        <v>42102</v>
      </c>
      <c r="Q1089" s="5">
        <f t="shared" si="32"/>
        <v>1</v>
      </c>
      <c r="R1089">
        <v>0.08</v>
      </c>
      <c r="S1089">
        <v>12.53</v>
      </c>
      <c r="T1089">
        <v>0.5</v>
      </c>
      <c r="U1089">
        <v>5</v>
      </c>
      <c r="V1089">
        <f t="shared" si="33"/>
        <v>63.07</v>
      </c>
      <c r="W1089">
        <v>91017</v>
      </c>
      <c r="X1089" t="s">
        <v>3007</v>
      </c>
    </row>
    <row r="1090" spans="1:24" x14ac:dyDescent="0.35">
      <c r="A1090">
        <v>2540</v>
      </c>
      <c r="B1090" t="s">
        <v>2065</v>
      </c>
      <c r="C1090" t="s">
        <v>66</v>
      </c>
      <c r="D1090" t="s">
        <v>34</v>
      </c>
      <c r="E1090" t="s">
        <v>67</v>
      </c>
      <c r="F1090" t="s">
        <v>44</v>
      </c>
      <c r="G1090" t="s">
        <v>74</v>
      </c>
      <c r="H1090" t="s">
        <v>69</v>
      </c>
      <c r="I1090" t="s">
        <v>1007</v>
      </c>
      <c r="J1090" t="s">
        <v>28</v>
      </c>
      <c r="K1090" t="s">
        <v>29</v>
      </c>
      <c r="L1090" t="s">
        <v>119</v>
      </c>
      <c r="M1090" t="s">
        <v>2066</v>
      </c>
      <c r="N1090">
        <v>32708</v>
      </c>
      <c r="O1090" s="1">
        <v>42101</v>
      </c>
      <c r="P1090" s="1">
        <v>42102</v>
      </c>
      <c r="Q1090" s="5">
        <f t="shared" si="32"/>
        <v>1</v>
      </c>
      <c r="R1090">
        <v>0.02</v>
      </c>
      <c r="S1090">
        <v>178.47</v>
      </c>
      <c r="T1090">
        <v>19.989999999999998</v>
      </c>
      <c r="U1090">
        <v>1</v>
      </c>
      <c r="V1090">
        <f t="shared" si="33"/>
        <v>198.44</v>
      </c>
      <c r="W1090">
        <v>91017</v>
      </c>
      <c r="X1090" t="s">
        <v>3007</v>
      </c>
    </row>
    <row r="1091" spans="1:24" x14ac:dyDescent="0.35">
      <c r="A1091">
        <v>15</v>
      </c>
      <c r="B1091" t="s">
        <v>2067</v>
      </c>
      <c r="C1091" t="s">
        <v>21</v>
      </c>
      <c r="D1091" t="s">
        <v>34</v>
      </c>
      <c r="E1091" t="s">
        <v>23</v>
      </c>
      <c r="F1091" t="s">
        <v>44</v>
      </c>
      <c r="G1091" t="s">
        <v>341</v>
      </c>
      <c r="H1091" t="s">
        <v>69</v>
      </c>
      <c r="I1091" t="s">
        <v>2068</v>
      </c>
      <c r="J1091" t="s">
        <v>28</v>
      </c>
      <c r="K1091" t="s">
        <v>107</v>
      </c>
      <c r="L1091" t="s">
        <v>108</v>
      </c>
      <c r="M1091" t="s">
        <v>2069</v>
      </c>
      <c r="N1091">
        <v>11787</v>
      </c>
      <c r="O1091" s="1">
        <v>42102</v>
      </c>
      <c r="P1091" s="1">
        <v>42103</v>
      </c>
      <c r="Q1091" s="5">
        <f t="shared" ref="Q1091:Q1154" si="34">(P1091-O1091)</f>
        <v>1</v>
      </c>
      <c r="R1091">
        <v>0</v>
      </c>
      <c r="S1091">
        <v>4.42</v>
      </c>
      <c r="T1091">
        <v>4.99</v>
      </c>
      <c r="U1091">
        <v>7</v>
      </c>
      <c r="V1091">
        <f t="shared" ref="V1091:V1154" si="35">((U1091*S1091)+T1091)-R1091</f>
        <v>35.93</v>
      </c>
      <c r="W1091">
        <v>86837</v>
      </c>
      <c r="X1091" t="s">
        <v>3010</v>
      </c>
    </row>
    <row r="1092" spans="1:24" x14ac:dyDescent="0.35">
      <c r="A1092">
        <v>1935</v>
      </c>
      <c r="B1092" t="s">
        <v>2070</v>
      </c>
      <c r="C1092" t="s">
        <v>21</v>
      </c>
      <c r="D1092" t="s">
        <v>83</v>
      </c>
      <c r="E1092" t="s">
        <v>90</v>
      </c>
      <c r="F1092" t="s">
        <v>44</v>
      </c>
      <c r="G1092" t="s">
        <v>91</v>
      </c>
      <c r="H1092" t="s">
        <v>69</v>
      </c>
      <c r="I1092" t="s">
        <v>276</v>
      </c>
      <c r="J1092" t="s">
        <v>28</v>
      </c>
      <c r="K1092" t="s">
        <v>48</v>
      </c>
      <c r="L1092" t="s">
        <v>183</v>
      </c>
      <c r="M1092" t="s">
        <v>2071</v>
      </c>
      <c r="N1092">
        <v>75051</v>
      </c>
      <c r="O1092" s="1">
        <v>42102</v>
      </c>
      <c r="P1092" s="1">
        <v>42104</v>
      </c>
      <c r="Q1092" s="5">
        <f t="shared" si="34"/>
        <v>2</v>
      </c>
      <c r="R1092">
        <v>0.01</v>
      </c>
      <c r="S1092">
        <v>42.98</v>
      </c>
      <c r="T1092">
        <v>4.62</v>
      </c>
      <c r="U1092">
        <v>9</v>
      </c>
      <c r="V1092">
        <f t="shared" si="35"/>
        <v>391.43</v>
      </c>
      <c r="W1092">
        <v>86686</v>
      </c>
      <c r="X1092" t="s">
        <v>3008</v>
      </c>
    </row>
    <row r="1093" spans="1:24" x14ac:dyDescent="0.35">
      <c r="A1093">
        <v>2655</v>
      </c>
      <c r="B1093" t="s">
        <v>2072</v>
      </c>
      <c r="C1093" t="s">
        <v>21</v>
      </c>
      <c r="D1093" t="s">
        <v>34</v>
      </c>
      <c r="E1093" t="s">
        <v>90</v>
      </c>
      <c r="F1093" t="s">
        <v>44</v>
      </c>
      <c r="G1093" t="s">
        <v>45</v>
      </c>
      <c r="H1093" t="s">
        <v>46</v>
      </c>
      <c r="I1093" t="s">
        <v>2073</v>
      </c>
      <c r="J1093" t="s">
        <v>28</v>
      </c>
      <c r="K1093" t="s">
        <v>29</v>
      </c>
      <c r="L1093" t="s">
        <v>71</v>
      </c>
      <c r="M1093" t="s">
        <v>357</v>
      </c>
      <c r="N1093">
        <v>30318</v>
      </c>
      <c r="O1093" s="1">
        <v>42102</v>
      </c>
      <c r="P1093" s="1">
        <v>42103</v>
      </c>
      <c r="Q1093" s="5">
        <f t="shared" si="34"/>
        <v>1</v>
      </c>
      <c r="R1093">
        <v>7.0000000000000007E-2</v>
      </c>
      <c r="S1093">
        <v>2.94</v>
      </c>
      <c r="T1093">
        <v>0.81</v>
      </c>
      <c r="U1093">
        <v>10</v>
      </c>
      <c r="V1093">
        <f t="shared" si="35"/>
        <v>30.139999999999997</v>
      </c>
      <c r="W1093">
        <v>86064</v>
      </c>
      <c r="X1093" t="s">
        <v>3007</v>
      </c>
    </row>
    <row r="1094" spans="1:24" x14ac:dyDescent="0.35">
      <c r="A1094">
        <v>3098</v>
      </c>
      <c r="B1094" t="s">
        <v>1416</v>
      </c>
      <c r="C1094" t="s">
        <v>21</v>
      </c>
      <c r="D1094" t="s">
        <v>34</v>
      </c>
      <c r="E1094" t="s">
        <v>35</v>
      </c>
      <c r="F1094" t="s">
        <v>44</v>
      </c>
      <c r="G1094" t="s">
        <v>84</v>
      </c>
      <c r="H1094" t="s">
        <v>69</v>
      </c>
      <c r="I1094" t="s">
        <v>2074</v>
      </c>
      <c r="J1094" t="s">
        <v>28</v>
      </c>
      <c r="K1094" t="s">
        <v>107</v>
      </c>
      <c r="L1094" t="s">
        <v>108</v>
      </c>
      <c r="M1094" t="s">
        <v>1417</v>
      </c>
      <c r="N1094">
        <v>11967</v>
      </c>
      <c r="O1094" s="1">
        <v>42102</v>
      </c>
      <c r="P1094" s="1">
        <v>42103</v>
      </c>
      <c r="Q1094" s="5">
        <f t="shared" si="34"/>
        <v>1</v>
      </c>
      <c r="R1094">
        <v>0.05</v>
      </c>
      <c r="S1094">
        <v>35.44</v>
      </c>
      <c r="T1094">
        <v>5.09</v>
      </c>
      <c r="U1094">
        <v>10</v>
      </c>
      <c r="V1094">
        <f t="shared" si="35"/>
        <v>359.43999999999994</v>
      </c>
      <c r="W1094">
        <v>89314</v>
      </c>
      <c r="X1094" t="s">
        <v>3010</v>
      </c>
    </row>
    <row r="1095" spans="1:24" x14ac:dyDescent="0.35">
      <c r="A1095">
        <v>1614</v>
      </c>
      <c r="B1095" t="s">
        <v>2075</v>
      </c>
      <c r="C1095" t="s">
        <v>43</v>
      </c>
      <c r="D1095" t="s">
        <v>34</v>
      </c>
      <c r="E1095" t="s">
        <v>35</v>
      </c>
      <c r="F1095" t="s">
        <v>36</v>
      </c>
      <c r="G1095" t="s">
        <v>37</v>
      </c>
      <c r="H1095" t="s">
        <v>38</v>
      </c>
      <c r="I1095" t="s">
        <v>2076</v>
      </c>
      <c r="J1095" t="s">
        <v>28</v>
      </c>
      <c r="K1095" t="s">
        <v>107</v>
      </c>
      <c r="L1095" t="s">
        <v>399</v>
      </c>
      <c r="M1095" t="s">
        <v>2077</v>
      </c>
      <c r="N1095">
        <v>1748</v>
      </c>
      <c r="O1095" s="1">
        <v>42102</v>
      </c>
      <c r="P1095" s="1">
        <v>42106</v>
      </c>
      <c r="Q1095" s="5">
        <f t="shared" si="34"/>
        <v>4</v>
      </c>
      <c r="R1095">
        <v>0.06</v>
      </c>
      <c r="S1095">
        <v>40.97</v>
      </c>
      <c r="T1095">
        <v>1.99</v>
      </c>
      <c r="U1095">
        <v>12</v>
      </c>
      <c r="V1095">
        <f t="shared" si="35"/>
        <v>493.57</v>
      </c>
      <c r="W1095">
        <v>87823</v>
      </c>
      <c r="X1095" t="s">
        <v>3010</v>
      </c>
    </row>
    <row r="1096" spans="1:24" x14ac:dyDescent="0.35">
      <c r="A1096">
        <v>1018</v>
      </c>
      <c r="B1096" t="s">
        <v>2078</v>
      </c>
      <c r="C1096" t="s">
        <v>112</v>
      </c>
      <c r="D1096" t="s">
        <v>34</v>
      </c>
      <c r="E1096" t="s">
        <v>67</v>
      </c>
      <c r="F1096" t="s">
        <v>44</v>
      </c>
      <c r="G1096" t="s">
        <v>341</v>
      </c>
      <c r="H1096" t="s">
        <v>69</v>
      </c>
      <c r="I1096" t="s">
        <v>2079</v>
      </c>
      <c r="J1096" t="s">
        <v>28</v>
      </c>
      <c r="K1096" t="s">
        <v>29</v>
      </c>
      <c r="L1096" t="s">
        <v>93</v>
      </c>
      <c r="M1096" t="s">
        <v>2080</v>
      </c>
      <c r="N1096">
        <v>27511</v>
      </c>
      <c r="O1096" s="1">
        <v>42102</v>
      </c>
      <c r="P1096" s="1">
        <v>42103</v>
      </c>
      <c r="Q1096" s="5">
        <f t="shared" si="34"/>
        <v>1</v>
      </c>
      <c r="R1096">
        <v>0.05</v>
      </c>
      <c r="S1096">
        <v>35.89</v>
      </c>
      <c r="T1096">
        <v>14.72</v>
      </c>
      <c r="U1096">
        <v>19</v>
      </c>
      <c r="V1096">
        <f t="shared" si="35"/>
        <v>696.58</v>
      </c>
      <c r="W1096">
        <v>88391</v>
      </c>
      <c r="X1096" t="s">
        <v>3007</v>
      </c>
    </row>
    <row r="1097" spans="1:24" x14ac:dyDescent="0.35">
      <c r="A1097">
        <v>1018</v>
      </c>
      <c r="B1097" t="s">
        <v>2078</v>
      </c>
      <c r="C1097" t="s">
        <v>112</v>
      </c>
      <c r="D1097" t="s">
        <v>34</v>
      </c>
      <c r="E1097" t="s">
        <v>67</v>
      </c>
      <c r="F1097" t="s">
        <v>44</v>
      </c>
      <c r="G1097" t="s">
        <v>84</v>
      </c>
      <c r="H1097" t="s">
        <v>69</v>
      </c>
      <c r="I1097" t="s">
        <v>2081</v>
      </c>
      <c r="J1097" t="s">
        <v>28</v>
      </c>
      <c r="K1097" t="s">
        <v>29</v>
      </c>
      <c r="L1097" t="s">
        <v>93</v>
      </c>
      <c r="M1097" t="s">
        <v>2080</v>
      </c>
      <c r="N1097">
        <v>27511</v>
      </c>
      <c r="O1097" s="1">
        <v>42102</v>
      </c>
      <c r="P1097" s="1">
        <v>42102</v>
      </c>
      <c r="Q1097" s="5">
        <f t="shared" si="34"/>
        <v>0</v>
      </c>
      <c r="R1097">
        <v>0</v>
      </c>
      <c r="S1097">
        <v>11.48</v>
      </c>
      <c r="T1097">
        <v>5.43</v>
      </c>
      <c r="U1097">
        <v>6</v>
      </c>
      <c r="V1097">
        <f t="shared" si="35"/>
        <v>74.31</v>
      </c>
      <c r="W1097">
        <v>88391</v>
      </c>
      <c r="X1097" t="s">
        <v>3007</v>
      </c>
    </row>
    <row r="1098" spans="1:24" x14ac:dyDescent="0.35">
      <c r="A1098">
        <v>2561</v>
      </c>
      <c r="B1098" t="s">
        <v>1794</v>
      </c>
      <c r="C1098" t="s">
        <v>66</v>
      </c>
      <c r="D1098" t="s">
        <v>34</v>
      </c>
      <c r="E1098" t="s">
        <v>35</v>
      </c>
      <c r="F1098" t="s">
        <v>44</v>
      </c>
      <c r="G1098" t="s">
        <v>68</v>
      </c>
      <c r="H1098" t="s">
        <v>69</v>
      </c>
      <c r="I1098" t="s">
        <v>1851</v>
      </c>
      <c r="J1098" t="s">
        <v>28</v>
      </c>
      <c r="K1098" t="s">
        <v>107</v>
      </c>
      <c r="L1098" t="s">
        <v>108</v>
      </c>
      <c r="M1098" t="s">
        <v>1795</v>
      </c>
      <c r="N1098">
        <v>10562</v>
      </c>
      <c r="O1098" s="1">
        <v>42102</v>
      </c>
      <c r="P1098" s="1">
        <v>42104</v>
      </c>
      <c r="Q1098" s="5">
        <f t="shared" si="34"/>
        <v>2</v>
      </c>
      <c r="R1098">
        <v>7.0000000000000007E-2</v>
      </c>
      <c r="S1098">
        <v>3.98</v>
      </c>
      <c r="T1098">
        <v>5.26</v>
      </c>
      <c r="U1098">
        <v>7</v>
      </c>
      <c r="V1098">
        <f t="shared" si="35"/>
        <v>33.049999999999997</v>
      </c>
      <c r="W1098">
        <v>86466</v>
      </c>
      <c r="X1098" t="s">
        <v>3010</v>
      </c>
    </row>
    <row r="1099" spans="1:24" x14ac:dyDescent="0.35">
      <c r="A1099">
        <v>2561</v>
      </c>
      <c r="B1099" t="s">
        <v>1794</v>
      </c>
      <c r="C1099" t="s">
        <v>66</v>
      </c>
      <c r="D1099" t="s">
        <v>34</v>
      </c>
      <c r="E1099" t="s">
        <v>35</v>
      </c>
      <c r="F1099" t="s">
        <v>24</v>
      </c>
      <c r="G1099" t="s">
        <v>122</v>
      </c>
      <c r="H1099" t="s">
        <v>38</v>
      </c>
      <c r="I1099" t="s">
        <v>2082</v>
      </c>
      <c r="J1099" t="s">
        <v>28</v>
      </c>
      <c r="K1099" t="s">
        <v>107</v>
      </c>
      <c r="L1099" t="s">
        <v>108</v>
      </c>
      <c r="M1099" t="s">
        <v>1795</v>
      </c>
      <c r="N1099">
        <v>10562</v>
      </c>
      <c r="O1099" s="1">
        <v>42102</v>
      </c>
      <c r="P1099" s="1">
        <v>42102</v>
      </c>
      <c r="Q1099" s="5">
        <f t="shared" si="34"/>
        <v>0</v>
      </c>
      <c r="R1099">
        <v>7.0000000000000007E-2</v>
      </c>
      <c r="S1099">
        <v>12.22</v>
      </c>
      <c r="T1099">
        <v>2.85</v>
      </c>
      <c r="U1099">
        <v>12</v>
      </c>
      <c r="V1099">
        <f t="shared" si="35"/>
        <v>149.42000000000002</v>
      </c>
      <c r="W1099">
        <v>86466</v>
      </c>
      <c r="X1099" t="s">
        <v>3010</v>
      </c>
    </row>
    <row r="1100" spans="1:24" x14ac:dyDescent="0.35">
      <c r="A1100">
        <v>2563</v>
      </c>
      <c r="B1100" t="s">
        <v>2083</v>
      </c>
      <c r="C1100" t="s">
        <v>66</v>
      </c>
      <c r="D1100" t="s">
        <v>34</v>
      </c>
      <c r="E1100" t="s">
        <v>67</v>
      </c>
      <c r="F1100" t="s">
        <v>44</v>
      </c>
      <c r="G1100" t="s">
        <v>68</v>
      </c>
      <c r="H1100" t="s">
        <v>69</v>
      </c>
      <c r="I1100" t="s">
        <v>1499</v>
      </c>
      <c r="J1100" t="s">
        <v>28</v>
      </c>
      <c r="K1100" t="s">
        <v>48</v>
      </c>
      <c r="L1100" t="s">
        <v>80</v>
      </c>
      <c r="M1100" t="s">
        <v>2084</v>
      </c>
      <c r="N1100">
        <v>55432</v>
      </c>
      <c r="O1100" s="1">
        <v>42102</v>
      </c>
      <c r="P1100" s="1">
        <v>42103</v>
      </c>
      <c r="Q1100" s="5">
        <f t="shared" si="34"/>
        <v>1</v>
      </c>
      <c r="R1100">
        <v>0.08</v>
      </c>
      <c r="S1100">
        <v>4.55</v>
      </c>
      <c r="T1100">
        <v>1.49</v>
      </c>
      <c r="U1100">
        <v>9</v>
      </c>
      <c r="V1100">
        <f t="shared" si="35"/>
        <v>42.36</v>
      </c>
      <c r="W1100">
        <v>91447</v>
      </c>
      <c r="X1100" t="s">
        <v>3008</v>
      </c>
    </row>
    <row r="1101" spans="1:24" x14ac:dyDescent="0.35">
      <c r="A1101">
        <v>2699</v>
      </c>
      <c r="B1101" t="s">
        <v>2085</v>
      </c>
      <c r="C1101" t="s">
        <v>66</v>
      </c>
      <c r="D1101" t="s">
        <v>22</v>
      </c>
      <c r="E1101" t="s">
        <v>90</v>
      </c>
      <c r="F1101" t="s">
        <v>24</v>
      </c>
      <c r="G1101" t="s">
        <v>113</v>
      </c>
      <c r="H1101" t="s">
        <v>26</v>
      </c>
      <c r="I1101" t="s">
        <v>2086</v>
      </c>
      <c r="J1101" t="s">
        <v>28</v>
      </c>
      <c r="K1101" t="s">
        <v>55</v>
      </c>
      <c r="L1101" t="s">
        <v>584</v>
      </c>
      <c r="M1101" t="s">
        <v>2087</v>
      </c>
      <c r="N1101">
        <v>86442</v>
      </c>
      <c r="O1101" s="1">
        <v>42102</v>
      </c>
      <c r="P1101" s="1">
        <v>42104</v>
      </c>
      <c r="Q1101" s="5">
        <f t="shared" si="34"/>
        <v>2</v>
      </c>
      <c r="R1101">
        <v>0.04</v>
      </c>
      <c r="S1101">
        <v>70.98</v>
      </c>
      <c r="T1101">
        <v>26.74</v>
      </c>
      <c r="U1101">
        <v>19</v>
      </c>
      <c r="V1101">
        <f t="shared" si="35"/>
        <v>1375.3200000000002</v>
      </c>
      <c r="W1101">
        <v>87679</v>
      </c>
      <c r="X1101" t="s">
        <v>3009</v>
      </c>
    </row>
    <row r="1102" spans="1:24" x14ac:dyDescent="0.35">
      <c r="A1102">
        <v>123</v>
      </c>
      <c r="B1102" t="s">
        <v>2088</v>
      </c>
      <c r="C1102" t="s">
        <v>21</v>
      </c>
      <c r="D1102" t="s">
        <v>34</v>
      </c>
      <c r="E1102" t="s">
        <v>67</v>
      </c>
      <c r="F1102" t="s">
        <v>44</v>
      </c>
      <c r="G1102" t="s">
        <v>564</v>
      </c>
      <c r="H1102" t="s">
        <v>38</v>
      </c>
      <c r="I1102" t="s">
        <v>2089</v>
      </c>
      <c r="J1102" t="s">
        <v>28</v>
      </c>
      <c r="K1102" t="s">
        <v>29</v>
      </c>
      <c r="L1102" t="s">
        <v>238</v>
      </c>
      <c r="M1102" t="s">
        <v>2090</v>
      </c>
      <c r="N1102">
        <v>22102</v>
      </c>
      <c r="O1102" s="1">
        <v>42103</v>
      </c>
      <c r="P1102" s="1">
        <v>42104</v>
      </c>
      <c r="Q1102" s="5">
        <f t="shared" si="34"/>
        <v>1</v>
      </c>
      <c r="R1102">
        <v>0.06</v>
      </c>
      <c r="S1102">
        <v>8.57</v>
      </c>
      <c r="T1102">
        <v>6.14</v>
      </c>
      <c r="U1102">
        <v>11</v>
      </c>
      <c r="V1102">
        <f t="shared" si="35"/>
        <v>100.35000000000001</v>
      </c>
      <c r="W1102">
        <v>90669</v>
      </c>
      <c r="X1102" t="s">
        <v>3007</v>
      </c>
    </row>
    <row r="1103" spans="1:24" x14ac:dyDescent="0.35">
      <c r="A1103">
        <v>1186</v>
      </c>
      <c r="B1103" t="s">
        <v>2091</v>
      </c>
      <c r="C1103" t="s">
        <v>21</v>
      </c>
      <c r="D1103" t="s">
        <v>22</v>
      </c>
      <c r="E1103" t="s">
        <v>35</v>
      </c>
      <c r="F1103" t="s">
        <v>36</v>
      </c>
      <c r="G1103" t="s">
        <v>52</v>
      </c>
      <c r="H1103" t="s">
        <v>26</v>
      </c>
      <c r="I1103" t="s">
        <v>1556</v>
      </c>
      <c r="J1103" t="s">
        <v>28</v>
      </c>
      <c r="K1103" t="s">
        <v>55</v>
      </c>
      <c r="L1103" t="s">
        <v>86</v>
      </c>
      <c r="M1103" t="s">
        <v>2092</v>
      </c>
      <c r="N1103">
        <v>92646</v>
      </c>
      <c r="O1103" s="1">
        <v>42103</v>
      </c>
      <c r="P1103" s="1">
        <v>42104</v>
      </c>
      <c r="Q1103" s="5">
        <f t="shared" si="34"/>
        <v>1</v>
      </c>
      <c r="R1103">
        <v>7.0000000000000007E-2</v>
      </c>
      <c r="S1103">
        <v>400.97</v>
      </c>
      <c r="T1103">
        <v>48.26</v>
      </c>
      <c r="U1103">
        <v>10</v>
      </c>
      <c r="V1103">
        <f t="shared" si="35"/>
        <v>4057.8900000000003</v>
      </c>
      <c r="W1103">
        <v>85939</v>
      </c>
      <c r="X1103" t="s">
        <v>3009</v>
      </c>
    </row>
    <row r="1104" spans="1:24" x14ac:dyDescent="0.35">
      <c r="A1104">
        <v>1233</v>
      </c>
      <c r="B1104" t="s">
        <v>2093</v>
      </c>
      <c r="C1104" t="s">
        <v>21</v>
      </c>
      <c r="D1104" t="s">
        <v>83</v>
      </c>
      <c r="E1104" t="s">
        <v>35</v>
      </c>
      <c r="F1104" t="s">
        <v>44</v>
      </c>
      <c r="G1104" t="s">
        <v>68</v>
      </c>
      <c r="H1104" t="s">
        <v>69</v>
      </c>
      <c r="I1104" t="s">
        <v>1419</v>
      </c>
      <c r="J1104" t="s">
        <v>28</v>
      </c>
      <c r="K1104" t="s">
        <v>48</v>
      </c>
      <c r="L1104" t="s">
        <v>183</v>
      </c>
      <c r="M1104" t="s">
        <v>2094</v>
      </c>
      <c r="N1104">
        <v>75028</v>
      </c>
      <c r="O1104" s="1">
        <v>42103</v>
      </c>
      <c r="P1104" s="1">
        <v>42105</v>
      </c>
      <c r="Q1104" s="5">
        <f t="shared" si="34"/>
        <v>2</v>
      </c>
      <c r="R1104">
        <v>0.1</v>
      </c>
      <c r="S1104">
        <v>120.98</v>
      </c>
      <c r="T1104">
        <v>9.07</v>
      </c>
      <c r="U1104">
        <v>5</v>
      </c>
      <c r="V1104">
        <f t="shared" si="35"/>
        <v>613.87</v>
      </c>
      <c r="W1104">
        <v>89375</v>
      </c>
      <c r="X1104" t="s">
        <v>3008</v>
      </c>
    </row>
    <row r="1105" spans="1:24" x14ac:dyDescent="0.35">
      <c r="A1105">
        <v>1233</v>
      </c>
      <c r="B1105" t="s">
        <v>2093</v>
      </c>
      <c r="C1105" t="s">
        <v>21</v>
      </c>
      <c r="D1105" t="s">
        <v>83</v>
      </c>
      <c r="E1105" t="s">
        <v>35</v>
      </c>
      <c r="F1105" t="s">
        <v>36</v>
      </c>
      <c r="G1105" t="s">
        <v>37</v>
      </c>
      <c r="H1105" t="s">
        <v>69</v>
      </c>
      <c r="I1105" t="s">
        <v>1789</v>
      </c>
      <c r="J1105" t="s">
        <v>28</v>
      </c>
      <c r="K1105" t="s">
        <v>48</v>
      </c>
      <c r="L1105" t="s">
        <v>183</v>
      </c>
      <c r="M1105" t="s">
        <v>2094</v>
      </c>
      <c r="N1105">
        <v>75028</v>
      </c>
      <c r="O1105" s="1">
        <v>42103</v>
      </c>
      <c r="P1105" s="1">
        <v>42105</v>
      </c>
      <c r="Q1105" s="5">
        <f t="shared" si="34"/>
        <v>2</v>
      </c>
      <c r="R1105">
        <v>0.02</v>
      </c>
      <c r="S1105">
        <v>152.47999999999999</v>
      </c>
      <c r="T1105">
        <v>6.5</v>
      </c>
      <c r="U1105">
        <v>1</v>
      </c>
      <c r="V1105">
        <f t="shared" si="35"/>
        <v>158.95999999999998</v>
      </c>
      <c r="W1105">
        <v>89375</v>
      </c>
      <c r="X1105" t="s">
        <v>3008</v>
      </c>
    </row>
    <row r="1106" spans="1:24" x14ac:dyDescent="0.35">
      <c r="A1106">
        <v>1178</v>
      </c>
      <c r="B1106" t="s">
        <v>2095</v>
      </c>
      <c r="C1106" t="s">
        <v>33</v>
      </c>
      <c r="D1106" t="s">
        <v>34</v>
      </c>
      <c r="E1106" t="s">
        <v>35</v>
      </c>
      <c r="F1106" t="s">
        <v>44</v>
      </c>
      <c r="G1106" t="s">
        <v>91</v>
      </c>
      <c r="H1106" t="s">
        <v>60</v>
      </c>
      <c r="I1106" t="s">
        <v>464</v>
      </c>
      <c r="J1106" t="s">
        <v>28</v>
      </c>
      <c r="K1106" t="s">
        <v>29</v>
      </c>
      <c r="L1106" t="s">
        <v>119</v>
      </c>
      <c r="M1106" t="s">
        <v>2096</v>
      </c>
      <c r="N1106">
        <v>32701</v>
      </c>
      <c r="O1106" s="1">
        <v>42103</v>
      </c>
      <c r="P1106" s="1">
        <v>42105</v>
      </c>
      <c r="Q1106" s="5">
        <f t="shared" si="34"/>
        <v>2</v>
      </c>
      <c r="R1106">
        <v>0.03</v>
      </c>
      <c r="S1106">
        <v>4.4800000000000004</v>
      </c>
      <c r="T1106">
        <v>49</v>
      </c>
      <c r="U1106">
        <v>2</v>
      </c>
      <c r="V1106">
        <f t="shared" si="35"/>
        <v>57.93</v>
      </c>
      <c r="W1106">
        <v>89787</v>
      </c>
      <c r="X1106" t="s">
        <v>3007</v>
      </c>
    </row>
    <row r="1107" spans="1:24" x14ac:dyDescent="0.35">
      <c r="A1107">
        <v>1178</v>
      </c>
      <c r="B1107" t="s">
        <v>2095</v>
      </c>
      <c r="C1107" t="s">
        <v>33</v>
      </c>
      <c r="D1107" t="s">
        <v>22</v>
      </c>
      <c r="E1107" t="s">
        <v>35</v>
      </c>
      <c r="F1107" t="s">
        <v>24</v>
      </c>
      <c r="G1107" t="s">
        <v>105</v>
      </c>
      <c r="H1107" t="s">
        <v>53</v>
      </c>
      <c r="I1107" t="s">
        <v>434</v>
      </c>
      <c r="J1107" t="s">
        <v>28</v>
      </c>
      <c r="K1107" t="s">
        <v>29</v>
      </c>
      <c r="L1107" t="s">
        <v>119</v>
      </c>
      <c r="M1107" t="s">
        <v>2096</v>
      </c>
      <c r="N1107">
        <v>32701</v>
      </c>
      <c r="O1107" s="1">
        <v>42103</v>
      </c>
      <c r="P1107" s="1">
        <v>42105</v>
      </c>
      <c r="Q1107" s="5">
        <f t="shared" si="34"/>
        <v>2</v>
      </c>
      <c r="R1107">
        <v>0.06</v>
      </c>
      <c r="S1107">
        <v>350.99</v>
      </c>
      <c r="T1107">
        <v>39</v>
      </c>
      <c r="U1107">
        <v>10</v>
      </c>
      <c r="V1107">
        <f t="shared" si="35"/>
        <v>3548.84</v>
      </c>
      <c r="W1107">
        <v>89787</v>
      </c>
      <c r="X1107" t="s">
        <v>3007</v>
      </c>
    </row>
    <row r="1108" spans="1:24" x14ac:dyDescent="0.35">
      <c r="A1108">
        <v>1178</v>
      </c>
      <c r="B1108" t="s">
        <v>2095</v>
      </c>
      <c r="C1108" t="s">
        <v>33</v>
      </c>
      <c r="D1108" t="s">
        <v>83</v>
      </c>
      <c r="E1108" t="s">
        <v>35</v>
      </c>
      <c r="F1108" t="s">
        <v>36</v>
      </c>
      <c r="G1108" t="s">
        <v>37</v>
      </c>
      <c r="H1108" t="s">
        <v>69</v>
      </c>
      <c r="I1108" t="s">
        <v>442</v>
      </c>
      <c r="J1108" t="s">
        <v>28</v>
      </c>
      <c r="K1108" t="s">
        <v>29</v>
      </c>
      <c r="L1108" t="s">
        <v>119</v>
      </c>
      <c r="M1108" t="s">
        <v>2096</v>
      </c>
      <c r="N1108">
        <v>32701</v>
      </c>
      <c r="O1108" s="1">
        <v>42103</v>
      </c>
      <c r="P1108" s="1">
        <v>42105</v>
      </c>
      <c r="Q1108" s="5">
        <f t="shared" si="34"/>
        <v>2</v>
      </c>
      <c r="R1108">
        <v>0.09</v>
      </c>
      <c r="S1108">
        <v>40.98</v>
      </c>
      <c r="T1108">
        <v>6.5</v>
      </c>
      <c r="U1108">
        <v>7</v>
      </c>
      <c r="V1108">
        <f t="shared" si="35"/>
        <v>293.27</v>
      </c>
      <c r="W1108">
        <v>89787</v>
      </c>
      <c r="X1108" t="s">
        <v>3007</v>
      </c>
    </row>
    <row r="1109" spans="1:24" x14ac:dyDescent="0.35">
      <c r="A1109">
        <v>1250</v>
      </c>
      <c r="B1109" t="s">
        <v>2097</v>
      </c>
      <c r="C1109" t="s">
        <v>33</v>
      </c>
      <c r="D1109" t="s">
        <v>34</v>
      </c>
      <c r="E1109" t="s">
        <v>90</v>
      </c>
      <c r="F1109" t="s">
        <v>44</v>
      </c>
      <c r="G1109" t="s">
        <v>68</v>
      </c>
      <c r="H1109" t="s">
        <v>69</v>
      </c>
      <c r="I1109" t="s">
        <v>722</v>
      </c>
      <c r="J1109" t="s">
        <v>28</v>
      </c>
      <c r="K1109" t="s">
        <v>48</v>
      </c>
      <c r="L1109" t="s">
        <v>99</v>
      </c>
      <c r="M1109" t="s">
        <v>2098</v>
      </c>
      <c r="N1109">
        <v>60110</v>
      </c>
      <c r="O1109" s="1">
        <v>42103</v>
      </c>
      <c r="P1109" s="1">
        <v>42103</v>
      </c>
      <c r="Q1109" s="5">
        <f t="shared" si="34"/>
        <v>0</v>
      </c>
      <c r="R1109">
        <v>0</v>
      </c>
      <c r="S1109">
        <v>3.89</v>
      </c>
      <c r="T1109">
        <v>7.01</v>
      </c>
      <c r="U1109">
        <v>21</v>
      </c>
      <c r="V1109">
        <f t="shared" si="35"/>
        <v>88.7</v>
      </c>
      <c r="W1109">
        <v>87877</v>
      </c>
      <c r="X1109" t="s">
        <v>3008</v>
      </c>
    </row>
    <row r="1110" spans="1:24" x14ac:dyDescent="0.35">
      <c r="A1110">
        <v>1250</v>
      </c>
      <c r="B1110" t="s">
        <v>2097</v>
      </c>
      <c r="C1110" t="s">
        <v>33</v>
      </c>
      <c r="D1110" t="s">
        <v>22</v>
      </c>
      <c r="E1110" t="s">
        <v>90</v>
      </c>
      <c r="F1110" t="s">
        <v>24</v>
      </c>
      <c r="G1110" t="s">
        <v>105</v>
      </c>
      <c r="H1110" t="s">
        <v>53</v>
      </c>
      <c r="I1110" t="s">
        <v>1121</v>
      </c>
      <c r="J1110" t="s">
        <v>28</v>
      </c>
      <c r="K1110" t="s">
        <v>48</v>
      </c>
      <c r="L1110" t="s">
        <v>99</v>
      </c>
      <c r="M1110" t="s">
        <v>2098</v>
      </c>
      <c r="N1110">
        <v>60110</v>
      </c>
      <c r="O1110" s="1">
        <v>42103</v>
      </c>
      <c r="P1110" s="1">
        <v>42105</v>
      </c>
      <c r="Q1110" s="5">
        <f t="shared" si="34"/>
        <v>2</v>
      </c>
      <c r="R1110">
        <v>0.09</v>
      </c>
      <c r="S1110">
        <v>120.98</v>
      </c>
      <c r="T1110">
        <v>30</v>
      </c>
      <c r="U1110">
        <v>22</v>
      </c>
      <c r="V1110">
        <f t="shared" si="35"/>
        <v>2691.47</v>
      </c>
      <c r="W1110">
        <v>87877</v>
      </c>
      <c r="X1110" t="s">
        <v>3008</v>
      </c>
    </row>
    <row r="1111" spans="1:24" x14ac:dyDescent="0.35">
      <c r="A1111">
        <v>1250</v>
      </c>
      <c r="B1111" t="s">
        <v>2097</v>
      </c>
      <c r="C1111" t="s">
        <v>33</v>
      </c>
      <c r="D1111" t="s">
        <v>34</v>
      </c>
      <c r="E1111" t="s">
        <v>90</v>
      </c>
      <c r="F1111" t="s">
        <v>44</v>
      </c>
      <c r="G1111" t="s">
        <v>84</v>
      </c>
      <c r="H1111" t="s">
        <v>69</v>
      </c>
      <c r="I1111" t="s">
        <v>735</v>
      </c>
      <c r="J1111" t="s">
        <v>28</v>
      </c>
      <c r="K1111" t="s">
        <v>48</v>
      </c>
      <c r="L1111" t="s">
        <v>99</v>
      </c>
      <c r="M1111" t="s">
        <v>2098</v>
      </c>
      <c r="N1111">
        <v>60110</v>
      </c>
      <c r="O1111" s="1">
        <v>42103</v>
      </c>
      <c r="P1111" s="1">
        <v>42104</v>
      </c>
      <c r="Q1111" s="5">
        <f t="shared" si="34"/>
        <v>1</v>
      </c>
      <c r="R1111">
        <v>0.1</v>
      </c>
      <c r="S1111">
        <v>30.98</v>
      </c>
      <c r="T1111">
        <v>5.76</v>
      </c>
      <c r="U1111">
        <v>8</v>
      </c>
      <c r="V1111">
        <f t="shared" si="35"/>
        <v>253.5</v>
      </c>
      <c r="W1111">
        <v>87877</v>
      </c>
      <c r="X1111" t="s">
        <v>3008</v>
      </c>
    </row>
    <row r="1112" spans="1:24" x14ac:dyDescent="0.35">
      <c r="A1112">
        <v>2488</v>
      </c>
      <c r="B1112" t="s">
        <v>2099</v>
      </c>
      <c r="C1112" t="s">
        <v>33</v>
      </c>
      <c r="D1112" t="s">
        <v>34</v>
      </c>
      <c r="E1112" t="s">
        <v>35</v>
      </c>
      <c r="F1112" t="s">
        <v>44</v>
      </c>
      <c r="G1112" t="s">
        <v>148</v>
      </c>
      <c r="H1112" t="s">
        <v>69</v>
      </c>
      <c r="I1112" t="s">
        <v>969</v>
      </c>
      <c r="J1112" t="s">
        <v>28</v>
      </c>
      <c r="K1112" t="s">
        <v>29</v>
      </c>
      <c r="L1112" t="s">
        <v>40</v>
      </c>
      <c r="M1112" t="s">
        <v>2100</v>
      </c>
      <c r="N1112">
        <v>72023</v>
      </c>
      <c r="O1112" s="1">
        <v>42103</v>
      </c>
      <c r="P1112" s="1">
        <v>42103</v>
      </c>
      <c r="Q1112" s="5">
        <f t="shared" si="34"/>
        <v>0</v>
      </c>
      <c r="R1112">
        <v>0.08</v>
      </c>
      <c r="S1112">
        <v>4.91</v>
      </c>
      <c r="T1112">
        <v>0.5</v>
      </c>
      <c r="U1112">
        <v>9</v>
      </c>
      <c r="V1112">
        <f t="shared" si="35"/>
        <v>44.61</v>
      </c>
      <c r="W1112">
        <v>86887</v>
      </c>
      <c r="X1112" t="s">
        <v>3007</v>
      </c>
    </row>
    <row r="1113" spans="1:24" x14ac:dyDescent="0.35">
      <c r="A1113">
        <v>2488</v>
      </c>
      <c r="B1113" t="s">
        <v>2099</v>
      </c>
      <c r="C1113" t="s">
        <v>33</v>
      </c>
      <c r="D1113" t="s">
        <v>34</v>
      </c>
      <c r="E1113" t="s">
        <v>35</v>
      </c>
      <c r="F1113" t="s">
        <v>44</v>
      </c>
      <c r="G1113" t="s">
        <v>45</v>
      </c>
      <c r="H1113" t="s">
        <v>38</v>
      </c>
      <c r="I1113" t="s">
        <v>615</v>
      </c>
      <c r="J1113" t="s">
        <v>28</v>
      </c>
      <c r="K1113" t="s">
        <v>29</v>
      </c>
      <c r="L1113" t="s">
        <v>40</v>
      </c>
      <c r="M1113" t="s">
        <v>2100</v>
      </c>
      <c r="N1113">
        <v>72023</v>
      </c>
      <c r="O1113" s="1">
        <v>42103</v>
      </c>
      <c r="P1113" s="1">
        <v>42104</v>
      </c>
      <c r="Q1113" s="5">
        <f t="shared" si="34"/>
        <v>1</v>
      </c>
      <c r="R1113">
        <v>0.02</v>
      </c>
      <c r="S1113">
        <v>28.15</v>
      </c>
      <c r="T1113">
        <v>6.17</v>
      </c>
      <c r="U1113">
        <v>11</v>
      </c>
      <c r="V1113">
        <f t="shared" si="35"/>
        <v>315.8</v>
      </c>
      <c r="W1113">
        <v>86887</v>
      </c>
      <c r="X1113" t="s">
        <v>3007</v>
      </c>
    </row>
    <row r="1114" spans="1:24" x14ac:dyDescent="0.35">
      <c r="A1114">
        <v>2491</v>
      </c>
      <c r="B1114" t="s">
        <v>453</v>
      </c>
      <c r="C1114" t="s">
        <v>33</v>
      </c>
      <c r="D1114" t="s">
        <v>34</v>
      </c>
      <c r="E1114" t="s">
        <v>35</v>
      </c>
      <c r="F1114" t="s">
        <v>44</v>
      </c>
      <c r="G1114" t="s">
        <v>148</v>
      </c>
      <c r="H1114" t="s">
        <v>69</v>
      </c>
      <c r="I1114" t="s">
        <v>969</v>
      </c>
      <c r="J1114" t="s">
        <v>28</v>
      </c>
      <c r="K1114" t="s">
        <v>55</v>
      </c>
      <c r="L1114" t="s">
        <v>86</v>
      </c>
      <c r="M1114" t="s">
        <v>96</v>
      </c>
      <c r="N1114">
        <v>90045</v>
      </c>
      <c r="O1114" s="1">
        <v>42103</v>
      </c>
      <c r="P1114" s="1">
        <v>42103</v>
      </c>
      <c r="Q1114" s="5">
        <f t="shared" si="34"/>
        <v>0</v>
      </c>
      <c r="R1114">
        <v>0.08</v>
      </c>
      <c r="S1114">
        <v>4.91</v>
      </c>
      <c r="T1114">
        <v>0.5</v>
      </c>
      <c r="U1114">
        <v>36</v>
      </c>
      <c r="V1114">
        <f t="shared" si="35"/>
        <v>177.17999999999998</v>
      </c>
      <c r="W1114">
        <v>14785</v>
      </c>
      <c r="X1114" t="s">
        <v>3009</v>
      </c>
    </row>
    <row r="1115" spans="1:24" x14ac:dyDescent="0.35">
      <c r="A1115">
        <v>2491</v>
      </c>
      <c r="B1115" t="s">
        <v>453</v>
      </c>
      <c r="C1115" t="s">
        <v>33</v>
      </c>
      <c r="D1115" t="s">
        <v>34</v>
      </c>
      <c r="E1115" t="s">
        <v>35</v>
      </c>
      <c r="F1115" t="s">
        <v>44</v>
      </c>
      <c r="G1115" t="s">
        <v>45</v>
      </c>
      <c r="H1115" t="s">
        <v>38</v>
      </c>
      <c r="I1115" t="s">
        <v>615</v>
      </c>
      <c r="J1115" t="s">
        <v>28</v>
      </c>
      <c r="K1115" t="s">
        <v>55</v>
      </c>
      <c r="L1115" t="s">
        <v>86</v>
      </c>
      <c r="M1115" t="s">
        <v>96</v>
      </c>
      <c r="N1115">
        <v>90045</v>
      </c>
      <c r="O1115" s="1">
        <v>42103</v>
      </c>
      <c r="P1115" s="1">
        <v>42104</v>
      </c>
      <c r="Q1115" s="5">
        <f t="shared" si="34"/>
        <v>1</v>
      </c>
      <c r="R1115">
        <v>0.02</v>
      </c>
      <c r="S1115">
        <v>28.15</v>
      </c>
      <c r="T1115">
        <v>6.17</v>
      </c>
      <c r="U1115">
        <v>45</v>
      </c>
      <c r="V1115">
        <f t="shared" si="35"/>
        <v>1272.9000000000001</v>
      </c>
      <c r="W1115">
        <v>14785</v>
      </c>
      <c r="X1115" t="s">
        <v>3009</v>
      </c>
    </row>
    <row r="1116" spans="1:24" x14ac:dyDescent="0.35">
      <c r="A1116">
        <v>115</v>
      </c>
      <c r="B1116" t="s">
        <v>2101</v>
      </c>
      <c r="C1116" t="s">
        <v>43</v>
      </c>
      <c r="D1116" t="s">
        <v>34</v>
      </c>
      <c r="E1116" t="s">
        <v>67</v>
      </c>
      <c r="F1116" t="s">
        <v>36</v>
      </c>
      <c r="G1116" t="s">
        <v>37</v>
      </c>
      <c r="H1116" t="s">
        <v>38</v>
      </c>
      <c r="I1116" t="s">
        <v>2102</v>
      </c>
      <c r="J1116" t="s">
        <v>28</v>
      </c>
      <c r="K1116" t="s">
        <v>55</v>
      </c>
      <c r="L1116" t="s">
        <v>135</v>
      </c>
      <c r="M1116" t="s">
        <v>2103</v>
      </c>
      <c r="N1116">
        <v>97128</v>
      </c>
      <c r="O1116" s="1">
        <v>42103</v>
      </c>
      <c r="P1116" s="1">
        <v>42105</v>
      </c>
      <c r="Q1116" s="5">
        <f t="shared" si="34"/>
        <v>2</v>
      </c>
      <c r="R1116">
        <v>7.0000000000000007E-2</v>
      </c>
      <c r="S1116">
        <v>2.12</v>
      </c>
      <c r="T1116">
        <v>1.99</v>
      </c>
      <c r="U1116">
        <v>12</v>
      </c>
      <c r="V1116">
        <f t="shared" si="35"/>
        <v>27.36</v>
      </c>
      <c r="W1116">
        <v>89585</v>
      </c>
      <c r="X1116" t="s">
        <v>3009</v>
      </c>
    </row>
    <row r="1117" spans="1:24" x14ac:dyDescent="0.35">
      <c r="A1117">
        <v>117</v>
      </c>
      <c r="B1117" t="s">
        <v>137</v>
      </c>
      <c r="C1117" t="s">
        <v>43</v>
      </c>
      <c r="D1117" t="s">
        <v>34</v>
      </c>
      <c r="E1117" t="s">
        <v>67</v>
      </c>
      <c r="F1117" t="s">
        <v>36</v>
      </c>
      <c r="G1117" t="s">
        <v>37</v>
      </c>
      <c r="H1117" t="s">
        <v>38</v>
      </c>
      <c r="I1117" t="s">
        <v>2102</v>
      </c>
      <c r="J1117" t="s">
        <v>28</v>
      </c>
      <c r="K1117" t="s">
        <v>55</v>
      </c>
      <c r="L1117" t="s">
        <v>62</v>
      </c>
      <c r="M1117" t="s">
        <v>138</v>
      </c>
      <c r="N1117">
        <v>98103</v>
      </c>
      <c r="O1117" s="1">
        <v>42103</v>
      </c>
      <c r="P1117" s="1">
        <v>42105</v>
      </c>
      <c r="Q1117" s="5">
        <f t="shared" si="34"/>
        <v>2</v>
      </c>
      <c r="R1117">
        <v>7.0000000000000007E-2</v>
      </c>
      <c r="S1117">
        <v>2.12</v>
      </c>
      <c r="T1117">
        <v>1.99</v>
      </c>
      <c r="U1117">
        <v>46</v>
      </c>
      <c r="V1117">
        <f t="shared" si="35"/>
        <v>99.440000000000012</v>
      </c>
      <c r="W1117">
        <v>58914</v>
      </c>
      <c r="X1117" t="s">
        <v>3009</v>
      </c>
    </row>
    <row r="1118" spans="1:24" x14ac:dyDescent="0.35">
      <c r="A1118">
        <v>2851</v>
      </c>
      <c r="B1118" t="s">
        <v>2104</v>
      </c>
      <c r="C1118" t="s">
        <v>43</v>
      </c>
      <c r="D1118" t="s">
        <v>34</v>
      </c>
      <c r="E1118" t="s">
        <v>35</v>
      </c>
      <c r="F1118" t="s">
        <v>36</v>
      </c>
      <c r="G1118" t="s">
        <v>131</v>
      </c>
      <c r="H1118" t="s">
        <v>69</v>
      </c>
      <c r="I1118" t="s">
        <v>2105</v>
      </c>
      <c r="J1118" t="s">
        <v>28</v>
      </c>
      <c r="K1118" t="s">
        <v>48</v>
      </c>
      <c r="L1118" t="s">
        <v>183</v>
      </c>
      <c r="M1118" t="s">
        <v>2106</v>
      </c>
      <c r="N1118">
        <v>79762</v>
      </c>
      <c r="O1118" s="1">
        <v>42103</v>
      </c>
      <c r="P1118" s="1">
        <v>42107</v>
      </c>
      <c r="Q1118" s="5">
        <f t="shared" si="34"/>
        <v>4</v>
      </c>
      <c r="R1118">
        <v>0.05</v>
      </c>
      <c r="S1118">
        <v>115.99</v>
      </c>
      <c r="T1118">
        <v>8.99</v>
      </c>
      <c r="U1118">
        <v>11</v>
      </c>
      <c r="V1118">
        <f t="shared" si="35"/>
        <v>1284.83</v>
      </c>
      <c r="W1118">
        <v>86454</v>
      </c>
      <c r="X1118" t="s">
        <v>3008</v>
      </c>
    </row>
    <row r="1119" spans="1:24" x14ac:dyDescent="0.35">
      <c r="A1119">
        <v>1271</v>
      </c>
      <c r="B1119" t="s">
        <v>2107</v>
      </c>
      <c r="C1119" t="s">
        <v>112</v>
      </c>
      <c r="D1119" t="s">
        <v>34</v>
      </c>
      <c r="E1119" t="s">
        <v>90</v>
      </c>
      <c r="F1119" t="s">
        <v>36</v>
      </c>
      <c r="G1119" t="s">
        <v>131</v>
      </c>
      <c r="H1119" t="s">
        <v>69</v>
      </c>
      <c r="I1119" t="s">
        <v>641</v>
      </c>
      <c r="J1119" t="s">
        <v>28</v>
      </c>
      <c r="K1119" t="s">
        <v>55</v>
      </c>
      <c r="L1119" t="s">
        <v>86</v>
      </c>
      <c r="M1119" t="s">
        <v>2108</v>
      </c>
      <c r="N1119">
        <v>91941</v>
      </c>
      <c r="O1119" s="1">
        <v>42103</v>
      </c>
      <c r="P1119" s="1">
        <v>42104</v>
      </c>
      <c r="Q1119" s="5">
        <f t="shared" si="34"/>
        <v>1</v>
      </c>
      <c r="R1119">
        <v>7.0000000000000007E-2</v>
      </c>
      <c r="S1119">
        <v>125.99</v>
      </c>
      <c r="T1119">
        <v>7.69</v>
      </c>
      <c r="U1119">
        <v>8</v>
      </c>
      <c r="V1119">
        <f t="shared" si="35"/>
        <v>1015.54</v>
      </c>
      <c r="W1119">
        <v>88410</v>
      </c>
      <c r="X1119" t="s">
        <v>3009</v>
      </c>
    </row>
    <row r="1120" spans="1:24" x14ac:dyDescent="0.35">
      <c r="A1120">
        <v>191</v>
      </c>
      <c r="B1120" t="s">
        <v>1117</v>
      </c>
      <c r="C1120" t="s">
        <v>66</v>
      </c>
      <c r="D1120" t="s">
        <v>34</v>
      </c>
      <c r="E1120" t="s">
        <v>90</v>
      </c>
      <c r="F1120" t="s">
        <v>44</v>
      </c>
      <c r="G1120" t="s">
        <v>68</v>
      </c>
      <c r="H1120" t="s">
        <v>69</v>
      </c>
      <c r="I1120" t="s">
        <v>1188</v>
      </c>
      <c r="J1120" t="s">
        <v>28</v>
      </c>
      <c r="K1120" t="s">
        <v>48</v>
      </c>
      <c r="L1120" t="s">
        <v>99</v>
      </c>
      <c r="M1120" t="s">
        <v>1119</v>
      </c>
      <c r="N1120">
        <v>60505</v>
      </c>
      <c r="O1120" s="1">
        <v>42103</v>
      </c>
      <c r="P1120" s="1">
        <v>42105</v>
      </c>
      <c r="Q1120" s="5">
        <f t="shared" si="34"/>
        <v>2</v>
      </c>
      <c r="R1120">
        <v>0.05</v>
      </c>
      <c r="S1120">
        <v>3.8</v>
      </c>
      <c r="T1120">
        <v>1.49</v>
      </c>
      <c r="U1120">
        <v>14</v>
      </c>
      <c r="V1120">
        <f t="shared" si="35"/>
        <v>54.64</v>
      </c>
      <c r="W1120">
        <v>89093</v>
      </c>
      <c r="X1120" t="s">
        <v>3008</v>
      </c>
    </row>
    <row r="1121" spans="1:24" x14ac:dyDescent="0.35">
      <c r="A1121">
        <v>191</v>
      </c>
      <c r="B1121" t="s">
        <v>1117</v>
      </c>
      <c r="C1121" t="s">
        <v>66</v>
      </c>
      <c r="D1121" t="s">
        <v>34</v>
      </c>
      <c r="E1121" t="s">
        <v>90</v>
      </c>
      <c r="F1121" t="s">
        <v>36</v>
      </c>
      <c r="G1121" t="s">
        <v>37</v>
      </c>
      <c r="H1121" t="s">
        <v>69</v>
      </c>
      <c r="I1121" t="s">
        <v>670</v>
      </c>
      <c r="J1121" t="s">
        <v>28</v>
      </c>
      <c r="K1121" t="s">
        <v>48</v>
      </c>
      <c r="L1121" t="s">
        <v>99</v>
      </c>
      <c r="M1121" t="s">
        <v>1119</v>
      </c>
      <c r="N1121">
        <v>60505</v>
      </c>
      <c r="O1121" s="1">
        <v>42103</v>
      </c>
      <c r="P1121" s="1">
        <v>42103</v>
      </c>
      <c r="Q1121" s="5">
        <f t="shared" si="34"/>
        <v>0</v>
      </c>
      <c r="R1121">
        <v>0.09</v>
      </c>
      <c r="S1121">
        <v>30.73</v>
      </c>
      <c r="T1121">
        <v>4</v>
      </c>
      <c r="U1121">
        <v>7</v>
      </c>
      <c r="V1121">
        <f t="shared" si="35"/>
        <v>219.02</v>
      </c>
      <c r="W1121">
        <v>89093</v>
      </c>
      <c r="X1121" t="s">
        <v>3008</v>
      </c>
    </row>
    <row r="1122" spans="1:24" x14ac:dyDescent="0.35">
      <c r="A1122">
        <v>191</v>
      </c>
      <c r="B1122" t="s">
        <v>1117</v>
      </c>
      <c r="C1122" t="s">
        <v>66</v>
      </c>
      <c r="D1122" t="s">
        <v>34</v>
      </c>
      <c r="E1122" t="s">
        <v>90</v>
      </c>
      <c r="F1122" t="s">
        <v>36</v>
      </c>
      <c r="G1122" t="s">
        <v>131</v>
      </c>
      <c r="H1122" t="s">
        <v>69</v>
      </c>
      <c r="I1122" t="s">
        <v>2109</v>
      </c>
      <c r="J1122" t="s">
        <v>28</v>
      </c>
      <c r="K1122" t="s">
        <v>48</v>
      </c>
      <c r="L1122" t="s">
        <v>99</v>
      </c>
      <c r="M1122" t="s">
        <v>1119</v>
      </c>
      <c r="N1122">
        <v>60505</v>
      </c>
      <c r="O1122" s="1">
        <v>42103</v>
      </c>
      <c r="P1122" s="1">
        <v>42104</v>
      </c>
      <c r="Q1122" s="5">
        <f t="shared" si="34"/>
        <v>1</v>
      </c>
      <c r="R1122">
        <v>0</v>
      </c>
      <c r="S1122">
        <v>125.99</v>
      </c>
      <c r="T1122">
        <v>8.08</v>
      </c>
      <c r="U1122">
        <v>22</v>
      </c>
      <c r="V1122">
        <f t="shared" si="35"/>
        <v>2779.8599999999997</v>
      </c>
      <c r="W1122">
        <v>89093</v>
      </c>
      <c r="X1122" t="s">
        <v>3008</v>
      </c>
    </row>
    <row r="1123" spans="1:24" x14ac:dyDescent="0.35">
      <c r="A1123">
        <v>1634</v>
      </c>
      <c r="B1123" t="s">
        <v>2110</v>
      </c>
      <c r="C1123" t="s">
        <v>66</v>
      </c>
      <c r="D1123" t="s">
        <v>22</v>
      </c>
      <c r="E1123" t="s">
        <v>67</v>
      </c>
      <c r="F1123" t="s">
        <v>36</v>
      </c>
      <c r="G1123" t="s">
        <v>52</v>
      </c>
      <c r="H1123" t="s">
        <v>53</v>
      </c>
      <c r="I1123" t="s">
        <v>2111</v>
      </c>
      <c r="J1123" t="s">
        <v>28</v>
      </c>
      <c r="K1123" t="s">
        <v>29</v>
      </c>
      <c r="L1123" t="s">
        <v>30</v>
      </c>
      <c r="M1123" t="s">
        <v>2112</v>
      </c>
      <c r="N1123">
        <v>39212</v>
      </c>
      <c r="O1123" s="1">
        <v>42103</v>
      </c>
      <c r="P1123" s="1">
        <v>42104</v>
      </c>
      <c r="Q1123" s="5">
        <f t="shared" si="34"/>
        <v>1</v>
      </c>
      <c r="R1123">
        <v>0.08</v>
      </c>
      <c r="S1123">
        <v>100.97</v>
      </c>
      <c r="T1123">
        <v>14</v>
      </c>
      <c r="U1123">
        <v>15</v>
      </c>
      <c r="V1123">
        <f t="shared" si="35"/>
        <v>1528.47</v>
      </c>
      <c r="W1123">
        <v>90532</v>
      </c>
      <c r="X1123" t="s">
        <v>3007</v>
      </c>
    </row>
    <row r="1124" spans="1:24" x14ac:dyDescent="0.35">
      <c r="A1124">
        <v>2334</v>
      </c>
      <c r="B1124" t="s">
        <v>2034</v>
      </c>
      <c r="C1124" t="s">
        <v>66</v>
      </c>
      <c r="D1124" t="s">
        <v>34</v>
      </c>
      <c r="E1124" t="s">
        <v>23</v>
      </c>
      <c r="F1124" t="s">
        <v>44</v>
      </c>
      <c r="G1124" t="s">
        <v>91</v>
      </c>
      <c r="H1124" t="s">
        <v>69</v>
      </c>
      <c r="I1124" t="s">
        <v>590</v>
      </c>
      <c r="J1124" t="s">
        <v>28</v>
      </c>
      <c r="K1124" t="s">
        <v>48</v>
      </c>
      <c r="L1124" t="s">
        <v>353</v>
      </c>
      <c r="M1124" t="s">
        <v>2035</v>
      </c>
      <c r="N1124">
        <v>53220</v>
      </c>
      <c r="O1124" s="1">
        <v>42103</v>
      </c>
      <c r="P1124" s="1">
        <v>42105</v>
      </c>
      <c r="Q1124" s="5">
        <f t="shared" si="34"/>
        <v>2</v>
      </c>
      <c r="R1124">
        <v>0.05</v>
      </c>
      <c r="S1124">
        <v>14.81</v>
      </c>
      <c r="T1124">
        <v>13.32</v>
      </c>
      <c r="U1124">
        <v>8</v>
      </c>
      <c r="V1124">
        <f t="shared" si="35"/>
        <v>131.75</v>
      </c>
      <c r="W1124">
        <v>89609</v>
      </c>
      <c r="X1124" t="s">
        <v>3008</v>
      </c>
    </row>
    <row r="1125" spans="1:24" x14ac:dyDescent="0.35">
      <c r="A1125">
        <v>2334</v>
      </c>
      <c r="B1125" t="s">
        <v>2034</v>
      </c>
      <c r="C1125" t="s">
        <v>66</v>
      </c>
      <c r="D1125" t="s">
        <v>34</v>
      </c>
      <c r="E1125" t="s">
        <v>23</v>
      </c>
      <c r="F1125" t="s">
        <v>44</v>
      </c>
      <c r="G1125" t="s">
        <v>45</v>
      </c>
      <c r="H1125" t="s">
        <v>46</v>
      </c>
      <c r="I1125" t="s">
        <v>378</v>
      </c>
      <c r="J1125" t="s">
        <v>28</v>
      </c>
      <c r="K1125" t="s">
        <v>48</v>
      </c>
      <c r="L1125" t="s">
        <v>353</v>
      </c>
      <c r="M1125" t="s">
        <v>2035</v>
      </c>
      <c r="N1125">
        <v>53220</v>
      </c>
      <c r="O1125" s="1">
        <v>42103</v>
      </c>
      <c r="P1125" s="1">
        <v>42104</v>
      </c>
      <c r="Q1125" s="5">
        <f t="shared" si="34"/>
        <v>1</v>
      </c>
      <c r="R1125">
        <v>0.08</v>
      </c>
      <c r="S1125">
        <v>2.78</v>
      </c>
      <c r="T1125">
        <v>1.25</v>
      </c>
      <c r="U1125">
        <v>7</v>
      </c>
      <c r="V1125">
        <f t="shared" si="35"/>
        <v>20.63</v>
      </c>
      <c r="W1125">
        <v>89609</v>
      </c>
      <c r="X1125" t="s">
        <v>3008</v>
      </c>
    </row>
    <row r="1126" spans="1:24" x14ac:dyDescent="0.35">
      <c r="A1126">
        <v>2847</v>
      </c>
      <c r="B1126" t="s">
        <v>2113</v>
      </c>
      <c r="C1126" t="s">
        <v>66</v>
      </c>
      <c r="D1126" t="s">
        <v>34</v>
      </c>
      <c r="E1126" t="s">
        <v>90</v>
      </c>
      <c r="F1126" t="s">
        <v>44</v>
      </c>
      <c r="G1126" t="s">
        <v>341</v>
      </c>
      <c r="H1126" t="s">
        <v>69</v>
      </c>
      <c r="I1126" t="s">
        <v>498</v>
      </c>
      <c r="J1126" t="s">
        <v>28</v>
      </c>
      <c r="K1126" t="s">
        <v>29</v>
      </c>
      <c r="L1126" t="s">
        <v>396</v>
      </c>
      <c r="M1126" t="s">
        <v>2114</v>
      </c>
      <c r="N1126">
        <v>38017</v>
      </c>
      <c r="O1126" s="1">
        <v>42103</v>
      </c>
      <c r="P1126" s="1">
        <v>42105</v>
      </c>
      <c r="Q1126" s="5">
        <f t="shared" si="34"/>
        <v>2</v>
      </c>
      <c r="R1126">
        <v>0.04</v>
      </c>
      <c r="S1126">
        <v>90.48</v>
      </c>
      <c r="T1126">
        <v>19.989999999999998</v>
      </c>
      <c r="U1126">
        <v>3</v>
      </c>
      <c r="V1126">
        <f t="shared" si="35"/>
        <v>291.39</v>
      </c>
      <c r="W1126">
        <v>85928</v>
      </c>
      <c r="X1126" t="s">
        <v>3007</v>
      </c>
    </row>
    <row r="1127" spans="1:24" x14ac:dyDescent="0.35">
      <c r="A1127">
        <v>2847</v>
      </c>
      <c r="B1127" t="s">
        <v>2113</v>
      </c>
      <c r="C1127" t="s">
        <v>66</v>
      </c>
      <c r="D1127" t="s">
        <v>34</v>
      </c>
      <c r="E1127" t="s">
        <v>90</v>
      </c>
      <c r="F1127" t="s">
        <v>24</v>
      </c>
      <c r="G1127" t="s">
        <v>122</v>
      </c>
      <c r="H1127" t="s">
        <v>140</v>
      </c>
      <c r="I1127" t="s">
        <v>2115</v>
      </c>
      <c r="J1127" t="s">
        <v>28</v>
      </c>
      <c r="K1127" t="s">
        <v>29</v>
      </c>
      <c r="L1127" t="s">
        <v>396</v>
      </c>
      <c r="M1127" t="s">
        <v>2114</v>
      </c>
      <c r="N1127">
        <v>38017</v>
      </c>
      <c r="O1127" s="1">
        <v>42103</v>
      </c>
      <c r="P1127" s="1">
        <v>42104</v>
      </c>
      <c r="Q1127" s="5">
        <f t="shared" si="34"/>
        <v>1</v>
      </c>
      <c r="R1127">
        <v>0.02</v>
      </c>
      <c r="S1127">
        <v>9.77</v>
      </c>
      <c r="T1127">
        <v>6.02</v>
      </c>
      <c r="U1127">
        <v>9</v>
      </c>
      <c r="V1127">
        <f t="shared" si="35"/>
        <v>93.929999999999993</v>
      </c>
      <c r="W1127">
        <v>85928</v>
      </c>
      <c r="X1127" t="s">
        <v>3007</v>
      </c>
    </row>
    <row r="1128" spans="1:24" x14ac:dyDescent="0.35">
      <c r="A1128">
        <v>2847</v>
      </c>
      <c r="B1128" t="s">
        <v>2113</v>
      </c>
      <c r="C1128" t="s">
        <v>66</v>
      </c>
      <c r="D1128" t="s">
        <v>34</v>
      </c>
      <c r="E1128" t="s">
        <v>90</v>
      </c>
      <c r="F1128" t="s">
        <v>44</v>
      </c>
      <c r="G1128" t="s">
        <v>45</v>
      </c>
      <c r="H1128" t="s">
        <v>69</v>
      </c>
      <c r="I1128" t="s">
        <v>1300</v>
      </c>
      <c r="J1128" t="s">
        <v>28</v>
      </c>
      <c r="K1128" t="s">
        <v>29</v>
      </c>
      <c r="L1128" t="s">
        <v>396</v>
      </c>
      <c r="M1128" t="s">
        <v>2114</v>
      </c>
      <c r="N1128">
        <v>38017</v>
      </c>
      <c r="O1128" s="1">
        <v>42103</v>
      </c>
      <c r="P1128" s="1">
        <v>42105</v>
      </c>
      <c r="Q1128" s="5">
        <f t="shared" si="34"/>
        <v>2</v>
      </c>
      <c r="R1128">
        <v>0.09</v>
      </c>
      <c r="S1128">
        <v>34.99</v>
      </c>
      <c r="T1128">
        <v>7.73</v>
      </c>
      <c r="U1128">
        <v>1</v>
      </c>
      <c r="V1128">
        <f t="shared" si="35"/>
        <v>42.629999999999995</v>
      </c>
      <c r="W1128">
        <v>85928</v>
      </c>
      <c r="X1128" t="s">
        <v>3007</v>
      </c>
    </row>
    <row r="1129" spans="1:24" x14ac:dyDescent="0.35">
      <c r="A1129">
        <v>1602</v>
      </c>
      <c r="B1129" t="s">
        <v>2116</v>
      </c>
      <c r="C1129" t="s">
        <v>21</v>
      </c>
      <c r="D1129" t="s">
        <v>34</v>
      </c>
      <c r="E1129" t="s">
        <v>67</v>
      </c>
      <c r="F1129" t="s">
        <v>44</v>
      </c>
      <c r="G1129" t="s">
        <v>84</v>
      </c>
      <c r="H1129" t="s">
        <v>46</v>
      </c>
      <c r="I1129" t="s">
        <v>85</v>
      </c>
      <c r="J1129" t="s">
        <v>28</v>
      </c>
      <c r="K1129" t="s">
        <v>107</v>
      </c>
      <c r="L1129" t="s">
        <v>414</v>
      </c>
      <c r="M1129" t="s">
        <v>2117</v>
      </c>
      <c r="N1129">
        <v>20601</v>
      </c>
      <c r="O1129" s="1">
        <v>42104</v>
      </c>
      <c r="P1129" s="1">
        <v>42106</v>
      </c>
      <c r="Q1129" s="5">
        <f t="shared" si="34"/>
        <v>2</v>
      </c>
      <c r="R1129">
        <v>0.1</v>
      </c>
      <c r="S1129">
        <v>9.11</v>
      </c>
      <c r="T1129">
        <v>2.15</v>
      </c>
      <c r="U1129">
        <v>2</v>
      </c>
      <c r="V1129">
        <f t="shared" si="35"/>
        <v>20.269999999999996</v>
      </c>
      <c r="W1129">
        <v>89680</v>
      </c>
      <c r="X1129" t="s">
        <v>3010</v>
      </c>
    </row>
    <row r="1130" spans="1:24" x14ac:dyDescent="0.35">
      <c r="A1130">
        <v>451</v>
      </c>
      <c r="B1130" t="s">
        <v>215</v>
      </c>
      <c r="C1130" t="s">
        <v>33</v>
      </c>
      <c r="D1130" t="s">
        <v>34</v>
      </c>
      <c r="E1130" t="s">
        <v>67</v>
      </c>
      <c r="F1130" t="s">
        <v>36</v>
      </c>
      <c r="G1130" t="s">
        <v>52</v>
      </c>
      <c r="H1130" t="s">
        <v>140</v>
      </c>
      <c r="I1130" t="s">
        <v>1202</v>
      </c>
      <c r="J1130" t="s">
        <v>28</v>
      </c>
      <c r="K1130" t="s">
        <v>55</v>
      </c>
      <c r="L1130" t="s">
        <v>86</v>
      </c>
      <c r="M1130" t="s">
        <v>217</v>
      </c>
      <c r="N1130">
        <v>94024</v>
      </c>
      <c r="O1130" s="1">
        <v>42104</v>
      </c>
      <c r="P1130" s="1">
        <v>42105</v>
      </c>
      <c r="Q1130" s="5">
        <f t="shared" si="34"/>
        <v>1</v>
      </c>
      <c r="R1130">
        <v>0.03</v>
      </c>
      <c r="S1130">
        <v>15.99</v>
      </c>
      <c r="T1130">
        <v>11.28</v>
      </c>
      <c r="U1130">
        <v>2</v>
      </c>
      <c r="V1130">
        <f t="shared" si="35"/>
        <v>43.23</v>
      </c>
      <c r="W1130">
        <v>86010</v>
      </c>
      <c r="X1130" t="s">
        <v>3009</v>
      </c>
    </row>
    <row r="1131" spans="1:24" x14ac:dyDescent="0.35">
      <c r="A1131">
        <v>3191</v>
      </c>
      <c r="B1131" t="s">
        <v>1702</v>
      </c>
      <c r="C1131" t="s">
        <v>33</v>
      </c>
      <c r="D1131" t="s">
        <v>34</v>
      </c>
      <c r="E1131" t="s">
        <v>90</v>
      </c>
      <c r="F1131" t="s">
        <v>44</v>
      </c>
      <c r="G1131" t="s">
        <v>341</v>
      </c>
      <c r="H1131" t="s">
        <v>69</v>
      </c>
      <c r="I1131" t="s">
        <v>2118</v>
      </c>
      <c r="J1131" t="s">
        <v>28</v>
      </c>
      <c r="K1131" t="s">
        <v>48</v>
      </c>
      <c r="L1131" t="s">
        <v>353</v>
      </c>
      <c r="M1131" t="s">
        <v>1703</v>
      </c>
      <c r="N1131">
        <v>54481</v>
      </c>
      <c r="O1131" s="1">
        <v>42104</v>
      </c>
      <c r="P1131" s="1">
        <v>42106</v>
      </c>
      <c r="Q1131" s="5">
        <f t="shared" si="34"/>
        <v>2</v>
      </c>
      <c r="R1131">
        <v>0.09</v>
      </c>
      <c r="S1131">
        <v>35.94</v>
      </c>
      <c r="T1131">
        <v>6.66</v>
      </c>
      <c r="U1131">
        <v>9</v>
      </c>
      <c r="V1131">
        <f t="shared" si="35"/>
        <v>330.03000000000003</v>
      </c>
      <c r="W1131">
        <v>86448</v>
      </c>
      <c r="X1131" t="s">
        <v>3008</v>
      </c>
    </row>
    <row r="1132" spans="1:24" x14ac:dyDescent="0.35">
      <c r="A1132">
        <v>2684</v>
      </c>
      <c r="B1132" t="s">
        <v>1203</v>
      </c>
      <c r="C1132" t="s">
        <v>43</v>
      </c>
      <c r="D1132" t="s">
        <v>34</v>
      </c>
      <c r="E1132" t="s">
        <v>23</v>
      </c>
      <c r="F1132" t="s">
        <v>24</v>
      </c>
      <c r="G1132" t="s">
        <v>122</v>
      </c>
      <c r="H1132" t="s">
        <v>140</v>
      </c>
      <c r="I1132" t="s">
        <v>2119</v>
      </c>
      <c r="J1132" t="s">
        <v>28</v>
      </c>
      <c r="K1132" t="s">
        <v>29</v>
      </c>
      <c r="L1132" t="s">
        <v>119</v>
      </c>
      <c r="M1132" t="s">
        <v>1204</v>
      </c>
      <c r="N1132">
        <v>33952</v>
      </c>
      <c r="O1132" s="1">
        <v>42104</v>
      </c>
      <c r="P1132" s="1">
        <v>42109</v>
      </c>
      <c r="Q1132" s="5">
        <f t="shared" si="34"/>
        <v>5</v>
      </c>
      <c r="R1132">
        <v>7.0000000000000007E-2</v>
      </c>
      <c r="S1132">
        <v>4.97</v>
      </c>
      <c r="T1132">
        <v>5.71</v>
      </c>
      <c r="U1132">
        <v>5</v>
      </c>
      <c r="V1132">
        <f t="shared" si="35"/>
        <v>30.49</v>
      </c>
      <c r="W1132">
        <v>89148</v>
      </c>
      <c r="X1132" t="s">
        <v>3007</v>
      </c>
    </row>
    <row r="1133" spans="1:24" x14ac:dyDescent="0.35">
      <c r="A1133">
        <v>2684</v>
      </c>
      <c r="B1133" t="s">
        <v>1203</v>
      </c>
      <c r="C1133" t="s">
        <v>43</v>
      </c>
      <c r="D1133" t="s">
        <v>34</v>
      </c>
      <c r="E1133" t="s">
        <v>23</v>
      </c>
      <c r="F1133" t="s">
        <v>44</v>
      </c>
      <c r="G1133" t="s">
        <v>172</v>
      </c>
      <c r="H1133" t="s">
        <v>46</v>
      </c>
      <c r="I1133" t="s">
        <v>2120</v>
      </c>
      <c r="J1133" t="s">
        <v>28</v>
      </c>
      <c r="K1133" t="s">
        <v>29</v>
      </c>
      <c r="L1133" t="s">
        <v>119</v>
      </c>
      <c r="M1133" t="s">
        <v>1204</v>
      </c>
      <c r="N1133">
        <v>33952</v>
      </c>
      <c r="O1133" s="1">
        <v>42104</v>
      </c>
      <c r="P1133" s="1">
        <v>42106</v>
      </c>
      <c r="Q1133" s="5">
        <f t="shared" si="34"/>
        <v>2</v>
      </c>
      <c r="R1133">
        <v>0.09</v>
      </c>
      <c r="S1133">
        <v>2.62</v>
      </c>
      <c r="T1133">
        <v>0.8</v>
      </c>
      <c r="U1133">
        <v>12</v>
      </c>
      <c r="V1133">
        <f t="shared" si="35"/>
        <v>32.15</v>
      </c>
      <c r="W1133">
        <v>89148</v>
      </c>
      <c r="X1133" t="s">
        <v>3007</v>
      </c>
    </row>
    <row r="1134" spans="1:24" x14ac:dyDescent="0.35">
      <c r="A1134">
        <v>2684</v>
      </c>
      <c r="B1134" t="s">
        <v>1203</v>
      </c>
      <c r="C1134" t="s">
        <v>43</v>
      </c>
      <c r="D1134" t="s">
        <v>34</v>
      </c>
      <c r="E1134" t="s">
        <v>23</v>
      </c>
      <c r="F1134" t="s">
        <v>36</v>
      </c>
      <c r="G1134" t="s">
        <v>131</v>
      </c>
      <c r="H1134" t="s">
        <v>69</v>
      </c>
      <c r="I1134" t="s">
        <v>448</v>
      </c>
      <c r="J1134" t="s">
        <v>28</v>
      </c>
      <c r="K1134" t="s">
        <v>29</v>
      </c>
      <c r="L1134" t="s">
        <v>119</v>
      </c>
      <c r="M1134" t="s">
        <v>1204</v>
      </c>
      <c r="N1134">
        <v>33952</v>
      </c>
      <c r="O1134" s="1">
        <v>42104</v>
      </c>
      <c r="P1134" s="1">
        <v>42104</v>
      </c>
      <c r="Q1134" s="5">
        <f t="shared" si="34"/>
        <v>0</v>
      </c>
      <c r="R1134">
        <v>0.03</v>
      </c>
      <c r="S1134">
        <v>65.989999999999995</v>
      </c>
      <c r="T1134">
        <v>8.8000000000000007</v>
      </c>
      <c r="U1134">
        <v>21</v>
      </c>
      <c r="V1134">
        <f t="shared" si="35"/>
        <v>1394.56</v>
      </c>
      <c r="W1134">
        <v>89148</v>
      </c>
      <c r="X1134" t="s">
        <v>3007</v>
      </c>
    </row>
    <row r="1135" spans="1:24" x14ac:dyDescent="0.35">
      <c r="A1135">
        <v>1103</v>
      </c>
      <c r="B1135" t="s">
        <v>2121</v>
      </c>
      <c r="C1135" t="s">
        <v>66</v>
      </c>
      <c r="D1135" t="s">
        <v>22</v>
      </c>
      <c r="E1135" t="s">
        <v>67</v>
      </c>
      <c r="F1135" t="s">
        <v>44</v>
      </c>
      <c r="G1135" t="s">
        <v>91</v>
      </c>
      <c r="H1135" t="s">
        <v>53</v>
      </c>
      <c r="I1135" t="s">
        <v>579</v>
      </c>
      <c r="J1135" t="s">
        <v>28</v>
      </c>
      <c r="K1135" t="s">
        <v>48</v>
      </c>
      <c r="L1135" t="s">
        <v>129</v>
      </c>
      <c r="M1135" t="s">
        <v>2122</v>
      </c>
      <c r="N1135">
        <v>68046</v>
      </c>
      <c r="O1135" s="1">
        <v>42104</v>
      </c>
      <c r="P1135" s="1">
        <v>42105</v>
      </c>
      <c r="Q1135" s="5">
        <f t="shared" si="34"/>
        <v>1</v>
      </c>
      <c r="R1135">
        <v>0.05</v>
      </c>
      <c r="S1135">
        <v>328.14</v>
      </c>
      <c r="T1135">
        <v>91.05</v>
      </c>
      <c r="U1135">
        <v>7</v>
      </c>
      <c r="V1135">
        <f t="shared" si="35"/>
        <v>2387.98</v>
      </c>
      <c r="W1135">
        <v>90977</v>
      </c>
      <c r="X1135" t="s">
        <v>3008</v>
      </c>
    </row>
    <row r="1136" spans="1:24" x14ac:dyDescent="0.35">
      <c r="A1136">
        <v>1104</v>
      </c>
      <c r="B1136" t="s">
        <v>2123</v>
      </c>
      <c r="C1136" t="s">
        <v>66</v>
      </c>
      <c r="D1136" t="s">
        <v>22</v>
      </c>
      <c r="E1136" t="s">
        <v>67</v>
      </c>
      <c r="F1136" t="s">
        <v>44</v>
      </c>
      <c r="G1136" t="s">
        <v>91</v>
      </c>
      <c r="H1136" t="s">
        <v>53</v>
      </c>
      <c r="I1136" t="s">
        <v>579</v>
      </c>
      <c r="J1136" t="s">
        <v>28</v>
      </c>
      <c r="K1136" t="s">
        <v>107</v>
      </c>
      <c r="L1136" t="s">
        <v>108</v>
      </c>
      <c r="M1136" t="s">
        <v>109</v>
      </c>
      <c r="N1136">
        <v>10282</v>
      </c>
      <c r="O1136" s="1">
        <v>42104</v>
      </c>
      <c r="P1136" s="1">
        <v>42105</v>
      </c>
      <c r="Q1136" s="5">
        <f t="shared" si="34"/>
        <v>1</v>
      </c>
      <c r="R1136">
        <v>0.05</v>
      </c>
      <c r="S1136">
        <v>328.14</v>
      </c>
      <c r="T1136">
        <v>91.05</v>
      </c>
      <c r="U1136">
        <v>29</v>
      </c>
      <c r="V1136">
        <f t="shared" si="35"/>
        <v>9607.06</v>
      </c>
      <c r="W1136">
        <v>27456</v>
      </c>
      <c r="X1136" t="s">
        <v>3010</v>
      </c>
    </row>
    <row r="1137" spans="1:24" x14ac:dyDescent="0.35">
      <c r="A1137">
        <v>1185</v>
      </c>
      <c r="B1137" t="s">
        <v>1778</v>
      </c>
      <c r="C1137" t="s">
        <v>66</v>
      </c>
      <c r="D1137" t="s">
        <v>34</v>
      </c>
      <c r="E1137" t="s">
        <v>35</v>
      </c>
      <c r="F1137" t="s">
        <v>44</v>
      </c>
      <c r="G1137" t="s">
        <v>91</v>
      </c>
      <c r="H1137" t="s">
        <v>140</v>
      </c>
      <c r="I1137" t="s">
        <v>756</v>
      </c>
      <c r="J1137" t="s">
        <v>28</v>
      </c>
      <c r="K1137" t="s">
        <v>29</v>
      </c>
      <c r="L1137" t="s">
        <v>160</v>
      </c>
      <c r="M1137" t="s">
        <v>354</v>
      </c>
      <c r="N1137">
        <v>35756</v>
      </c>
      <c r="O1137" s="1">
        <v>42104</v>
      </c>
      <c r="P1137" s="1">
        <v>42107</v>
      </c>
      <c r="Q1137" s="5">
        <f t="shared" si="34"/>
        <v>3</v>
      </c>
      <c r="R1137">
        <v>0.08</v>
      </c>
      <c r="S1137">
        <v>11.7</v>
      </c>
      <c r="T1137">
        <v>6.96</v>
      </c>
      <c r="U1137">
        <v>8</v>
      </c>
      <c r="V1137">
        <f t="shared" si="35"/>
        <v>100.47999999999999</v>
      </c>
      <c r="W1137">
        <v>85940</v>
      </c>
      <c r="X1137" t="s">
        <v>3007</v>
      </c>
    </row>
    <row r="1138" spans="1:24" x14ac:dyDescent="0.35">
      <c r="A1138">
        <v>2430</v>
      </c>
      <c r="B1138" t="s">
        <v>1833</v>
      </c>
      <c r="C1138" t="s">
        <v>66</v>
      </c>
      <c r="D1138" t="s">
        <v>34</v>
      </c>
      <c r="E1138" t="s">
        <v>67</v>
      </c>
      <c r="F1138" t="s">
        <v>44</v>
      </c>
      <c r="G1138" t="s">
        <v>45</v>
      </c>
      <c r="H1138" t="s">
        <v>46</v>
      </c>
      <c r="I1138" t="s">
        <v>1909</v>
      </c>
      <c r="J1138" t="s">
        <v>28</v>
      </c>
      <c r="K1138" t="s">
        <v>48</v>
      </c>
      <c r="L1138" t="s">
        <v>183</v>
      </c>
      <c r="M1138" t="s">
        <v>1834</v>
      </c>
      <c r="N1138">
        <v>76541</v>
      </c>
      <c r="O1138" s="1">
        <v>42104</v>
      </c>
      <c r="P1138" s="1">
        <v>42105</v>
      </c>
      <c r="Q1138" s="5">
        <f t="shared" si="34"/>
        <v>1</v>
      </c>
      <c r="R1138">
        <v>0.04</v>
      </c>
      <c r="S1138">
        <v>7.08</v>
      </c>
      <c r="T1138">
        <v>2.35</v>
      </c>
      <c r="U1138">
        <v>7</v>
      </c>
      <c r="V1138">
        <f t="shared" si="35"/>
        <v>51.870000000000005</v>
      </c>
      <c r="W1138">
        <v>91109</v>
      </c>
      <c r="X1138" t="s">
        <v>3008</v>
      </c>
    </row>
    <row r="1139" spans="1:24" x14ac:dyDescent="0.35">
      <c r="A1139">
        <v>2999</v>
      </c>
      <c r="B1139" t="s">
        <v>2124</v>
      </c>
      <c r="C1139" t="s">
        <v>66</v>
      </c>
      <c r="D1139" t="s">
        <v>34</v>
      </c>
      <c r="E1139" t="s">
        <v>35</v>
      </c>
      <c r="F1139" t="s">
        <v>44</v>
      </c>
      <c r="G1139" t="s">
        <v>564</v>
      </c>
      <c r="H1139" t="s">
        <v>38</v>
      </c>
      <c r="I1139" t="s">
        <v>2125</v>
      </c>
      <c r="J1139" t="s">
        <v>28</v>
      </c>
      <c r="K1139" t="s">
        <v>48</v>
      </c>
      <c r="L1139" t="s">
        <v>285</v>
      </c>
      <c r="M1139" t="s">
        <v>2126</v>
      </c>
      <c r="N1139">
        <v>48237</v>
      </c>
      <c r="O1139" s="1">
        <v>42104</v>
      </c>
      <c r="P1139" s="1">
        <v>42105</v>
      </c>
      <c r="Q1139" s="5">
        <f t="shared" si="34"/>
        <v>1</v>
      </c>
      <c r="R1139">
        <v>0.03</v>
      </c>
      <c r="S1139">
        <v>10.98</v>
      </c>
      <c r="T1139">
        <v>3.37</v>
      </c>
      <c r="U1139">
        <v>5</v>
      </c>
      <c r="V1139">
        <f t="shared" si="35"/>
        <v>58.24</v>
      </c>
      <c r="W1139">
        <v>87041</v>
      </c>
      <c r="X1139" t="s">
        <v>3008</v>
      </c>
    </row>
    <row r="1140" spans="1:24" x14ac:dyDescent="0.35">
      <c r="A1140">
        <v>2363</v>
      </c>
      <c r="B1140" t="s">
        <v>2127</v>
      </c>
      <c r="C1140" t="s">
        <v>33</v>
      </c>
      <c r="D1140" t="s">
        <v>34</v>
      </c>
      <c r="E1140" t="s">
        <v>67</v>
      </c>
      <c r="F1140" t="s">
        <v>24</v>
      </c>
      <c r="G1140" t="s">
        <v>122</v>
      </c>
      <c r="H1140" t="s">
        <v>140</v>
      </c>
      <c r="I1140" t="s">
        <v>2128</v>
      </c>
      <c r="J1140" t="s">
        <v>28</v>
      </c>
      <c r="K1140" t="s">
        <v>107</v>
      </c>
      <c r="L1140" t="s">
        <v>313</v>
      </c>
      <c r="M1140" t="s">
        <v>2129</v>
      </c>
      <c r="N1140">
        <v>44256</v>
      </c>
      <c r="O1140" s="1">
        <v>42105</v>
      </c>
      <c r="P1140" s="1">
        <v>42107</v>
      </c>
      <c r="Q1140" s="5">
        <f t="shared" si="34"/>
        <v>2</v>
      </c>
      <c r="R1140">
        <v>0</v>
      </c>
      <c r="S1140">
        <v>5.77</v>
      </c>
      <c r="T1140">
        <v>5.92</v>
      </c>
      <c r="U1140">
        <v>11</v>
      </c>
      <c r="V1140">
        <f t="shared" si="35"/>
        <v>69.39</v>
      </c>
      <c r="W1140">
        <v>90040</v>
      </c>
      <c r="X1140" t="s">
        <v>3010</v>
      </c>
    </row>
    <row r="1141" spans="1:24" x14ac:dyDescent="0.35">
      <c r="A1141">
        <v>2862</v>
      </c>
      <c r="B1141" t="s">
        <v>2130</v>
      </c>
      <c r="C1141" t="s">
        <v>33</v>
      </c>
      <c r="D1141" t="s">
        <v>34</v>
      </c>
      <c r="E1141" t="s">
        <v>90</v>
      </c>
      <c r="F1141" t="s">
        <v>24</v>
      </c>
      <c r="G1141" t="s">
        <v>122</v>
      </c>
      <c r="H1141" t="s">
        <v>38</v>
      </c>
      <c r="I1141" t="s">
        <v>2082</v>
      </c>
      <c r="J1141" t="s">
        <v>28</v>
      </c>
      <c r="K1141" t="s">
        <v>48</v>
      </c>
      <c r="L1141" t="s">
        <v>129</v>
      </c>
      <c r="M1141" t="s">
        <v>2037</v>
      </c>
      <c r="N1141">
        <v>68128</v>
      </c>
      <c r="O1141" s="1">
        <v>42105</v>
      </c>
      <c r="P1141" s="1">
        <v>42106</v>
      </c>
      <c r="Q1141" s="5">
        <f t="shared" si="34"/>
        <v>1</v>
      </c>
      <c r="R1141">
        <v>0</v>
      </c>
      <c r="S1141">
        <v>12.22</v>
      </c>
      <c r="T1141">
        <v>2.85</v>
      </c>
      <c r="U1141">
        <v>9</v>
      </c>
      <c r="V1141">
        <f t="shared" si="35"/>
        <v>112.83</v>
      </c>
      <c r="W1141">
        <v>88278</v>
      </c>
      <c r="X1141" t="s">
        <v>3008</v>
      </c>
    </row>
    <row r="1142" spans="1:24" x14ac:dyDescent="0.35">
      <c r="A1142">
        <v>369</v>
      </c>
      <c r="B1142" t="s">
        <v>2131</v>
      </c>
      <c r="C1142" t="s">
        <v>43</v>
      </c>
      <c r="D1142" t="s">
        <v>83</v>
      </c>
      <c r="E1142" t="s">
        <v>90</v>
      </c>
      <c r="F1142" t="s">
        <v>24</v>
      </c>
      <c r="G1142" t="s">
        <v>122</v>
      </c>
      <c r="H1142" t="s">
        <v>38</v>
      </c>
      <c r="I1142" t="s">
        <v>1273</v>
      </c>
      <c r="J1142" t="s">
        <v>28</v>
      </c>
      <c r="K1142" t="s">
        <v>55</v>
      </c>
      <c r="L1142" t="s">
        <v>86</v>
      </c>
      <c r="M1142" t="s">
        <v>2132</v>
      </c>
      <c r="N1142">
        <v>94601</v>
      </c>
      <c r="O1142" s="1">
        <v>42105</v>
      </c>
      <c r="P1142" s="1">
        <v>42107</v>
      </c>
      <c r="Q1142" s="5">
        <f t="shared" si="34"/>
        <v>2</v>
      </c>
      <c r="R1142">
        <v>0.09</v>
      </c>
      <c r="S1142">
        <v>19.23</v>
      </c>
      <c r="T1142">
        <v>6.15</v>
      </c>
      <c r="U1142">
        <v>21</v>
      </c>
      <c r="V1142">
        <f t="shared" si="35"/>
        <v>409.89</v>
      </c>
      <c r="W1142">
        <v>90292</v>
      </c>
      <c r="X1142" t="s">
        <v>3009</v>
      </c>
    </row>
    <row r="1143" spans="1:24" x14ac:dyDescent="0.35">
      <c r="A1143">
        <v>1712</v>
      </c>
      <c r="B1143" t="s">
        <v>2133</v>
      </c>
      <c r="C1143" t="s">
        <v>43</v>
      </c>
      <c r="D1143" t="s">
        <v>34</v>
      </c>
      <c r="E1143" t="s">
        <v>90</v>
      </c>
      <c r="F1143" t="s">
        <v>44</v>
      </c>
      <c r="G1143" t="s">
        <v>45</v>
      </c>
      <c r="H1143" t="s">
        <v>38</v>
      </c>
      <c r="I1143" t="s">
        <v>2134</v>
      </c>
      <c r="J1143" t="s">
        <v>28</v>
      </c>
      <c r="K1143" t="s">
        <v>29</v>
      </c>
      <c r="L1143" t="s">
        <v>71</v>
      </c>
      <c r="M1143" t="s">
        <v>2135</v>
      </c>
      <c r="N1143">
        <v>30907</v>
      </c>
      <c r="O1143" s="1">
        <v>42105</v>
      </c>
      <c r="P1143" s="1">
        <v>42114</v>
      </c>
      <c r="Q1143" s="5">
        <f t="shared" si="34"/>
        <v>9</v>
      </c>
      <c r="R1143">
        <v>0.03</v>
      </c>
      <c r="S1143">
        <v>11.66</v>
      </c>
      <c r="T1143">
        <v>7.95</v>
      </c>
      <c r="U1143">
        <v>22</v>
      </c>
      <c r="V1143">
        <f t="shared" si="35"/>
        <v>264.44</v>
      </c>
      <c r="W1143">
        <v>87749</v>
      </c>
      <c r="X1143" t="s">
        <v>3007</v>
      </c>
    </row>
    <row r="1144" spans="1:24" x14ac:dyDescent="0.35">
      <c r="A1144">
        <v>721</v>
      </c>
      <c r="B1144" t="s">
        <v>2136</v>
      </c>
      <c r="C1144" t="s">
        <v>112</v>
      </c>
      <c r="D1144" t="s">
        <v>34</v>
      </c>
      <c r="E1144" t="s">
        <v>90</v>
      </c>
      <c r="F1144" t="s">
        <v>44</v>
      </c>
      <c r="G1144" t="s">
        <v>84</v>
      </c>
      <c r="H1144" t="s">
        <v>69</v>
      </c>
      <c r="I1144" t="s">
        <v>971</v>
      </c>
      <c r="J1144" t="s">
        <v>28</v>
      </c>
      <c r="K1144" t="s">
        <v>48</v>
      </c>
      <c r="L1144" t="s">
        <v>49</v>
      </c>
      <c r="M1144" t="s">
        <v>2137</v>
      </c>
      <c r="N1144">
        <v>46041</v>
      </c>
      <c r="O1144" s="1">
        <v>42105</v>
      </c>
      <c r="P1144" s="1">
        <v>42107</v>
      </c>
      <c r="Q1144" s="5">
        <f t="shared" si="34"/>
        <v>2</v>
      </c>
      <c r="R1144">
        <v>0.01</v>
      </c>
      <c r="S1144">
        <v>7.28</v>
      </c>
      <c r="T1144">
        <v>11.15</v>
      </c>
      <c r="U1144">
        <v>1</v>
      </c>
      <c r="V1144">
        <f t="shared" si="35"/>
        <v>18.419999999999998</v>
      </c>
      <c r="W1144">
        <v>91054</v>
      </c>
      <c r="X1144" t="s">
        <v>3008</v>
      </c>
    </row>
    <row r="1145" spans="1:24" x14ac:dyDescent="0.35">
      <c r="A1145">
        <v>445</v>
      </c>
      <c r="B1145" t="s">
        <v>2138</v>
      </c>
      <c r="C1145" t="s">
        <v>66</v>
      </c>
      <c r="D1145" t="s">
        <v>34</v>
      </c>
      <c r="E1145" t="s">
        <v>23</v>
      </c>
      <c r="F1145" t="s">
        <v>44</v>
      </c>
      <c r="G1145" t="s">
        <v>84</v>
      </c>
      <c r="H1145" t="s">
        <v>69</v>
      </c>
      <c r="I1145" t="s">
        <v>2139</v>
      </c>
      <c r="J1145" t="s">
        <v>28</v>
      </c>
      <c r="K1145" t="s">
        <v>48</v>
      </c>
      <c r="L1145" t="s">
        <v>129</v>
      </c>
      <c r="M1145" t="s">
        <v>1373</v>
      </c>
      <c r="N1145">
        <v>68701</v>
      </c>
      <c r="O1145" s="1">
        <v>42105</v>
      </c>
      <c r="P1145" s="1">
        <v>42107</v>
      </c>
      <c r="Q1145" s="5">
        <f t="shared" si="34"/>
        <v>2</v>
      </c>
      <c r="R1145">
        <v>0.03</v>
      </c>
      <c r="S1145">
        <v>48.04</v>
      </c>
      <c r="T1145">
        <v>19.989999999999998</v>
      </c>
      <c r="U1145">
        <v>2</v>
      </c>
      <c r="V1145">
        <f t="shared" si="35"/>
        <v>116.03999999999999</v>
      </c>
      <c r="W1145">
        <v>88083</v>
      </c>
      <c r="X1145" t="s">
        <v>3008</v>
      </c>
    </row>
    <row r="1146" spans="1:24" x14ac:dyDescent="0.35">
      <c r="A1146">
        <v>918</v>
      </c>
      <c r="B1146" t="s">
        <v>2140</v>
      </c>
      <c r="C1146" t="s">
        <v>33</v>
      </c>
      <c r="D1146" t="s">
        <v>34</v>
      </c>
      <c r="E1146" t="s">
        <v>35</v>
      </c>
      <c r="F1146" t="s">
        <v>44</v>
      </c>
      <c r="G1146" t="s">
        <v>74</v>
      </c>
      <c r="H1146" t="s">
        <v>69</v>
      </c>
      <c r="I1146" t="s">
        <v>2141</v>
      </c>
      <c r="J1146" t="s">
        <v>28</v>
      </c>
      <c r="K1146" t="s">
        <v>55</v>
      </c>
      <c r="L1146" t="s">
        <v>86</v>
      </c>
      <c r="M1146" t="s">
        <v>2142</v>
      </c>
      <c r="N1146">
        <v>91730</v>
      </c>
      <c r="O1146" s="1">
        <v>42106</v>
      </c>
      <c r="P1146" s="1">
        <v>42108</v>
      </c>
      <c r="Q1146" s="5">
        <f t="shared" si="34"/>
        <v>2</v>
      </c>
      <c r="R1146">
        <v>0.05</v>
      </c>
      <c r="S1146">
        <v>35.51</v>
      </c>
      <c r="T1146">
        <v>6.31</v>
      </c>
      <c r="U1146">
        <v>2</v>
      </c>
      <c r="V1146">
        <f t="shared" si="35"/>
        <v>77.28</v>
      </c>
      <c r="W1146">
        <v>90492</v>
      </c>
      <c r="X1146" t="s">
        <v>3009</v>
      </c>
    </row>
    <row r="1147" spans="1:24" x14ac:dyDescent="0.35">
      <c r="A1147">
        <v>919</v>
      </c>
      <c r="B1147" t="s">
        <v>2143</v>
      </c>
      <c r="C1147" t="s">
        <v>33</v>
      </c>
      <c r="D1147" t="s">
        <v>34</v>
      </c>
      <c r="E1147" t="s">
        <v>35</v>
      </c>
      <c r="F1147" t="s">
        <v>44</v>
      </c>
      <c r="G1147" t="s">
        <v>564</v>
      </c>
      <c r="H1147" t="s">
        <v>38</v>
      </c>
      <c r="I1147" t="s">
        <v>879</v>
      </c>
      <c r="J1147" t="s">
        <v>28</v>
      </c>
      <c r="K1147" t="s">
        <v>55</v>
      </c>
      <c r="L1147" t="s">
        <v>86</v>
      </c>
      <c r="M1147" t="s">
        <v>2144</v>
      </c>
      <c r="N1147">
        <v>96003</v>
      </c>
      <c r="O1147" s="1">
        <v>42106</v>
      </c>
      <c r="P1147" s="1">
        <v>42106</v>
      </c>
      <c r="Q1147" s="5">
        <f t="shared" si="34"/>
        <v>0</v>
      </c>
      <c r="R1147">
        <v>0.1</v>
      </c>
      <c r="S1147">
        <v>8.34</v>
      </c>
      <c r="T1147">
        <v>2.64</v>
      </c>
      <c r="U1147">
        <v>6</v>
      </c>
      <c r="V1147">
        <f t="shared" si="35"/>
        <v>52.58</v>
      </c>
      <c r="W1147">
        <v>90492</v>
      </c>
      <c r="X1147" t="s">
        <v>3009</v>
      </c>
    </row>
    <row r="1148" spans="1:24" x14ac:dyDescent="0.35">
      <c r="A1148">
        <v>920</v>
      </c>
      <c r="B1148" t="s">
        <v>1877</v>
      </c>
      <c r="C1148" t="s">
        <v>33</v>
      </c>
      <c r="D1148" t="s">
        <v>34</v>
      </c>
      <c r="E1148" t="s">
        <v>35</v>
      </c>
      <c r="F1148" t="s">
        <v>44</v>
      </c>
      <c r="G1148" t="s">
        <v>68</v>
      </c>
      <c r="H1148" t="s">
        <v>69</v>
      </c>
      <c r="I1148" t="s">
        <v>2145</v>
      </c>
      <c r="J1148" t="s">
        <v>28</v>
      </c>
      <c r="K1148" t="s">
        <v>55</v>
      </c>
      <c r="L1148" t="s">
        <v>86</v>
      </c>
      <c r="M1148" t="s">
        <v>1225</v>
      </c>
      <c r="N1148">
        <v>92374</v>
      </c>
      <c r="O1148" s="1">
        <v>42106</v>
      </c>
      <c r="P1148" s="1">
        <v>42108</v>
      </c>
      <c r="Q1148" s="5">
        <f t="shared" si="34"/>
        <v>2</v>
      </c>
      <c r="R1148">
        <v>0.03</v>
      </c>
      <c r="S1148">
        <v>8.0399999999999991</v>
      </c>
      <c r="T1148">
        <v>8.94</v>
      </c>
      <c r="U1148">
        <v>9</v>
      </c>
      <c r="V1148">
        <f t="shared" si="35"/>
        <v>81.269999999999982</v>
      </c>
      <c r="W1148">
        <v>90492</v>
      </c>
      <c r="X1148" t="s">
        <v>3009</v>
      </c>
    </row>
    <row r="1149" spans="1:24" x14ac:dyDescent="0.35">
      <c r="A1149">
        <v>754</v>
      </c>
      <c r="B1149" t="s">
        <v>2146</v>
      </c>
      <c r="C1149" t="s">
        <v>43</v>
      </c>
      <c r="D1149" t="s">
        <v>22</v>
      </c>
      <c r="E1149" t="s">
        <v>35</v>
      </c>
      <c r="F1149" t="s">
        <v>36</v>
      </c>
      <c r="G1149" t="s">
        <v>52</v>
      </c>
      <c r="H1149" t="s">
        <v>53</v>
      </c>
      <c r="I1149" t="s">
        <v>2147</v>
      </c>
      <c r="J1149" t="s">
        <v>28</v>
      </c>
      <c r="K1149" t="s">
        <v>55</v>
      </c>
      <c r="L1149" t="s">
        <v>584</v>
      </c>
      <c r="M1149" t="s">
        <v>2148</v>
      </c>
      <c r="N1149">
        <v>86314</v>
      </c>
      <c r="O1149" s="1">
        <v>42106</v>
      </c>
      <c r="P1149" s="1">
        <v>42113</v>
      </c>
      <c r="Q1149" s="5">
        <f t="shared" si="34"/>
        <v>7</v>
      </c>
      <c r="R1149">
        <v>0.06</v>
      </c>
      <c r="S1149">
        <v>119.99</v>
      </c>
      <c r="T1149">
        <v>14</v>
      </c>
      <c r="U1149">
        <v>2</v>
      </c>
      <c r="V1149">
        <f t="shared" si="35"/>
        <v>253.92</v>
      </c>
      <c r="W1149">
        <v>90439</v>
      </c>
      <c r="X1149" t="s">
        <v>3009</v>
      </c>
    </row>
    <row r="1150" spans="1:24" x14ac:dyDescent="0.35">
      <c r="A1150">
        <v>3221</v>
      </c>
      <c r="B1150" t="s">
        <v>2149</v>
      </c>
      <c r="C1150" t="s">
        <v>66</v>
      </c>
      <c r="D1150" t="s">
        <v>34</v>
      </c>
      <c r="E1150" t="s">
        <v>90</v>
      </c>
      <c r="F1150" t="s">
        <v>44</v>
      </c>
      <c r="G1150" t="s">
        <v>45</v>
      </c>
      <c r="H1150" t="s">
        <v>46</v>
      </c>
      <c r="I1150" t="s">
        <v>1864</v>
      </c>
      <c r="J1150" t="s">
        <v>28</v>
      </c>
      <c r="K1150" t="s">
        <v>29</v>
      </c>
      <c r="L1150" t="s">
        <v>119</v>
      </c>
      <c r="M1150" t="s">
        <v>2150</v>
      </c>
      <c r="N1150">
        <v>33322</v>
      </c>
      <c r="O1150" s="1">
        <v>42106</v>
      </c>
      <c r="P1150" s="1">
        <v>42107</v>
      </c>
      <c r="Q1150" s="5">
        <f t="shared" si="34"/>
        <v>1</v>
      </c>
      <c r="R1150">
        <v>0.03</v>
      </c>
      <c r="S1150">
        <v>6.68</v>
      </c>
      <c r="T1150">
        <v>1.5</v>
      </c>
      <c r="U1150">
        <v>7</v>
      </c>
      <c r="V1150">
        <f t="shared" si="35"/>
        <v>48.23</v>
      </c>
      <c r="W1150">
        <v>90815</v>
      </c>
      <c r="X1150" t="s">
        <v>3007</v>
      </c>
    </row>
    <row r="1151" spans="1:24" x14ac:dyDescent="0.35">
      <c r="A1151">
        <v>171</v>
      </c>
      <c r="B1151" t="s">
        <v>2151</v>
      </c>
      <c r="C1151" t="s">
        <v>21</v>
      </c>
      <c r="D1151" t="s">
        <v>34</v>
      </c>
      <c r="E1151" t="s">
        <v>90</v>
      </c>
      <c r="F1151" t="s">
        <v>44</v>
      </c>
      <c r="G1151" t="s">
        <v>68</v>
      </c>
      <c r="H1151" t="s">
        <v>69</v>
      </c>
      <c r="I1151" t="s">
        <v>609</v>
      </c>
      <c r="J1151" t="s">
        <v>28</v>
      </c>
      <c r="K1151" t="s">
        <v>107</v>
      </c>
      <c r="L1151" t="s">
        <v>393</v>
      </c>
      <c r="M1151" t="s">
        <v>801</v>
      </c>
      <c r="N1151">
        <v>7024</v>
      </c>
      <c r="O1151" s="1">
        <v>42107</v>
      </c>
      <c r="P1151" s="1">
        <v>42109</v>
      </c>
      <c r="Q1151" s="5">
        <f t="shared" si="34"/>
        <v>2</v>
      </c>
      <c r="R1151">
        <v>0.05</v>
      </c>
      <c r="S1151">
        <v>1.88</v>
      </c>
      <c r="T1151">
        <v>1.49</v>
      </c>
      <c r="U1151">
        <v>1</v>
      </c>
      <c r="V1151">
        <f t="shared" si="35"/>
        <v>3.3200000000000003</v>
      </c>
      <c r="W1151">
        <v>87464</v>
      </c>
      <c r="X1151" t="s">
        <v>3010</v>
      </c>
    </row>
    <row r="1152" spans="1:24" x14ac:dyDescent="0.35">
      <c r="A1152">
        <v>1561</v>
      </c>
      <c r="B1152" t="s">
        <v>1448</v>
      </c>
      <c r="C1152" t="s">
        <v>21</v>
      </c>
      <c r="D1152" t="s">
        <v>34</v>
      </c>
      <c r="E1152" t="s">
        <v>90</v>
      </c>
      <c r="F1152" t="s">
        <v>24</v>
      </c>
      <c r="G1152" t="s">
        <v>122</v>
      </c>
      <c r="H1152" t="s">
        <v>38</v>
      </c>
      <c r="I1152" t="s">
        <v>2152</v>
      </c>
      <c r="J1152" t="s">
        <v>28</v>
      </c>
      <c r="K1152" t="s">
        <v>48</v>
      </c>
      <c r="L1152" t="s">
        <v>183</v>
      </c>
      <c r="M1152" t="s">
        <v>1450</v>
      </c>
      <c r="N1152">
        <v>76063</v>
      </c>
      <c r="O1152" s="1">
        <v>42107</v>
      </c>
      <c r="P1152" s="1">
        <v>42108</v>
      </c>
      <c r="Q1152" s="5">
        <f t="shared" si="34"/>
        <v>1</v>
      </c>
      <c r="R1152">
        <v>0.05</v>
      </c>
      <c r="S1152">
        <v>12.2</v>
      </c>
      <c r="T1152">
        <v>6.02</v>
      </c>
      <c r="U1152">
        <v>5</v>
      </c>
      <c r="V1152">
        <f t="shared" si="35"/>
        <v>66.97</v>
      </c>
      <c r="W1152">
        <v>88094</v>
      </c>
      <c r="X1152" t="s">
        <v>3008</v>
      </c>
    </row>
    <row r="1153" spans="1:24" x14ac:dyDescent="0.35">
      <c r="A1153">
        <v>2738</v>
      </c>
      <c r="B1153" t="s">
        <v>2153</v>
      </c>
      <c r="C1153" t="s">
        <v>21</v>
      </c>
      <c r="D1153" t="s">
        <v>34</v>
      </c>
      <c r="E1153" t="s">
        <v>23</v>
      </c>
      <c r="F1153" t="s">
        <v>36</v>
      </c>
      <c r="G1153" t="s">
        <v>37</v>
      </c>
      <c r="H1153" t="s">
        <v>38</v>
      </c>
      <c r="I1153" t="s">
        <v>2154</v>
      </c>
      <c r="J1153" t="s">
        <v>28</v>
      </c>
      <c r="K1153" t="s">
        <v>107</v>
      </c>
      <c r="L1153" t="s">
        <v>629</v>
      </c>
      <c r="M1153" t="s">
        <v>630</v>
      </c>
      <c r="N1153">
        <v>5403</v>
      </c>
      <c r="O1153" s="1">
        <v>42107</v>
      </c>
      <c r="P1153" s="1">
        <v>42109</v>
      </c>
      <c r="Q1153" s="5">
        <f t="shared" si="34"/>
        <v>2</v>
      </c>
      <c r="R1153">
        <v>0.02</v>
      </c>
      <c r="S1153">
        <v>33.979999999999997</v>
      </c>
      <c r="T1153">
        <v>1.99</v>
      </c>
      <c r="U1153">
        <v>7</v>
      </c>
      <c r="V1153">
        <f t="shared" si="35"/>
        <v>239.82999999999998</v>
      </c>
      <c r="W1153">
        <v>89017</v>
      </c>
      <c r="X1153" t="s">
        <v>3010</v>
      </c>
    </row>
    <row r="1154" spans="1:24" x14ac:dyDescent="0.35">
      <c r="A1154">
        <v>3169</v>
      </c>
      <c r="B1154" t="s">
        <v>2155</v>
      </c>
      <c r="C1154" t="s">
        <v>21</v>
      </c>
      <c r="D1154" t="s">
        <v>83</v>
      </c>
      <c r="E1154" t="s">
        <v>23</v>
      </c>
      <c r="F1154" t="s">
        <v>44</v>
      </c>
      <c r="G1154" t="s">
        <v>84</v>
      </c>
      <c r="H1154" t="s">
        <v>69</v>
      </c>
      <c r="I1154" t="s">
        <v>971</v>
      </c>
      <c r="J1154" t="s">
        <v>28</v>
      </c>
      <c r="K1154" t="s">
        <v>29</v>
      </c>
      <c r="L1154" t="s">
        <v>119</v>
      </c>
      <c r="M1154" t="s">
        <v>2156</v>
      </c>
      <c r="N1154">
        <v>32127</v>
      </c>
      <c r="O1154" s="1">
        <v>42107</v>
      </c>
      <c r="P1154" s="1">
        <v>42108</v>
      </c>
      <c r="Q1154" s="5">
        <f t="shared" si="34"/>
        <v>1</v>
      </c>
      <c r="R1154">
        <v>0.08</v>
      </c>
      <c r="S1154">
        <v>7.28</v>
      </c>
      <c r="T1154">
        <v>11.15</v>
      </c>
      <c r="U1154">
        <v>1</v>
      </c>
      <c r="V1154">
        <f t="shared" si="35"/>
        <v>18.350000000000001</v>
      </c>
      <c r="W1154">
        <v>86490</v>
      </c>
      <c r="X1154" t="s">
        <v>3007</v>
      </c>
    </row>
    <row r="1155" spans="1:24" x14ac:dyDescent="0.35">
      <c r="A1155">
        <v>2973</v>
      </c>
      <c r="B1155" t="s">
        <v>2157</v>
      </c>
      <c r="C1155" t="s">
        <v>33</v>
      </c>
      <c r="D1155" t="s">
        <v>34</v>
      </c>
      <c r="E1155" t="s">
        <v>67</v>
      </c>
      <c r="F1155" t="s">
        <v>36</v>
      </c>
      <c r="G1155" t="s">
        <v>37</v>
      </c>
      <c r="H1155" t="s">
        <v>69</v>
      </c>
      <c r="I1155" t="s">
        <v>2158</v>
      </c>
      <c r="J1155" t="s">
        <v>28</v>
      </c>
      <c r="K1155" t="s">
        <v>48</v>
      </c>
      <c r="L1155" t="s">
        <v>353</v>
      </c>
      <c r="M1155" t="s">
        <v>2159</v>
      </c>
      <c r="N1155">
        <v>53151</v>
      </c>
      <c r="O1155" s="1">
        <v>42107</v>
      </c>
      <c r="P1155" s="1">
        <v>42109</v>
      </c>
      <c r="Q1155" s="5">
        <f t="shared" ref="Q1155:Q1218" si="36">(P1155-O1155)</f>
        <v>2</v>
      </c>
      <c r="R1155">
        <v>0.01</v>
      </c>
      <c r="S1155">
        <v>30.97</v>
      </c>
      <c r="T1155">
        <v>4</v>
      </c>
      <c r="U1155">
        <v>17</v>
      </c>
      <c r="V1155">
        <f t="shared" ref="V1155:V1218" si="37">((U1155*S1155)+T1155)-R1155</f>
        <v>530.48</v>
      </c>
      <c r="W1155">
        <v>87186</v>
      </c>
      <c r="X1155" t="s">
        <v>3008</v>
      </c>
    </row>
    <row r="1156" spans="1:24" x14ac:dyDescent="0.35">
      <c r="A1156">
        <v>2973</v>
      </c>
      <c r="B1156" t="s">
        <v>2157</v>
      </c>
      <c r="C1156" t="s">
        <v>33</v>
      </c>
      <c r="D1156" t="s">
        <v>34</v>
      </c>
      <c r="E1156" t="s">
        <v>67</v>
      </c>
      <c r="F1156" t="s">
        <v>36</v>
      </c>
      <c r="G1156" t="s">
        <v>131</v>
      </c>
      <c r="H1156" t="s">
        <v>69</v>
      </c>
      <c r="I1156" t="s">
        <v>1045</v>
      </c>
      <c r="J1156" t="s">
        <v>28</v>
      </c>
      <c r="K1156" t="s">
        <v>48</v>
      </c>
      <c r="L1156" t="s">
        <v>353</v>
      </c>
      <c r="M1156" t="s">
        <v>2159</v>
      </c>
      <c r="N1156">
        <v>53151</v>
      </c>
      <c r="O1156" s="1">
        <v>42107</v>
      </c>
      <c r="P1156" s="1">
        <v>42109</v>
      </c>
      <c r="Q1156" s="5">
        <f t="shared" si="36"/>
        <v>2</v>
      </c>
      <c r="R1156">
        <v>0.08</v>
      </c>
      <c r="S1156">
        <v>125.99</v>
      </c>
      <c r="T1156">
        <v>7.69</v>
      </c>
      <c r="U1156">
        <v>23</v>
      </c>
      <c r="V1156">
        <f t="shared" si="37"/>
        <v>2905.38</v>
      </c>
      <c r="W1156">
        <v>87186</v>
      </c>
      <c r="X1156" t="s">
        <v>3008</v>
      </c>
    </row>
    <row r="1157" spans="1:24" x14ac:dyDescent="0.35">
      <c r="A1157">
        <v>2250</v>
      </c>
      <c r="B1157" t="s">
        <v>2160</v>
      </c>
      <c r="C1157" t="s">
        <v>43</v>
      </c>
      <c r="D1157" t="s">
        <v>34</v>
      </c>
      <c r="E1157" t="s">
        <v>67</v>
      </c>
      <c r="F1157" t="s">
        <v>24</v>
      </c>
      <c r="G1157" t="s">
        <v>122</v>
      </c>
      <c r="H1157" t="s">
        <v>69</v>
      </c>
      <c r="I1157" t="s">
        <v>455</v>
      </c>
      <c r="J1157" t="s">
        <v>28</v>
      </c>
      <c r="K1157" t="s">
        <v>107</v>
      </c>
      <c r="L1157" t="s">
        <v>316</v>
      </c>
      <c r="M1157" t="s">
        <v>2161</v>
      </c>
      <c r="N1157">
        <v>16801</v>
      </c>
      <c r="O1157" s="1">
        <v>42107</v>
      </c>
      <c r="P1157" s="1">
        <v>42114</v>
      </c>
      <c r="Q1157" s="5">
        <f t="shared" si="36"/>
        <v>7</v>
      </c>
      <c r="R1157">
        <v>0</v>
      </c>
      <c r="S1157">
        <v>2.08</v>
      </c>
      <c r="T1157">
        <v>5.33</v>
      </c>
      <c r="U1157">
        <v>22</v>
      </c>
      <c r="V1157">
        <f t="shared" si="37"/>
        <v>51.09</v>
      </c>
      <c r="W1157">
        <v>86699</v>
      </c>
      <c r="X1157" t="s">
        <v>3010</v>
      </c>
    </row>
    <row r="1158" spans="1:24" x14ac:dyDescent="0.35">
      <c r="A1158">
        <v>940</v>
      </c>
      <c r="B1158" t="s">
        <v>2162</v>
      </c>
      <c r="C1158" t="s">
        <v>43</v>
      </c>
      <c r="D1158" t="s">
        <v>22</v>
      </c>
      <c r="E1158" t="s">
        <v>67</v>
      </c>
      <c r="F1158" t="s">
        <v>24</v>
      </c>
      <c r="G1158" t="s">
        <v>113</v>
      </c>
      <c r="H1158" t="s">
        <v>26</v>
      </c>
      <c r="I1158" t="s">
        <v>114</v>
      </c>
      <c r="J1158" t="s">
        <v>28</v>
      </c>
      <c r="K1158" t="s">
        <v>107</v>
      </c>
      <c r="L1158" t="s">
        <v>244</v>
      </c>
      <c r="M1158" t="s">
        <v>2163</v>
      </c>
      <c r="N1158">
        <v>6776</v>
      </c>
      <c r="O1158" s="1">
        <v>42108</v>
      </c>
      <c r="P1158" s="1">
        <v>42113</v>
      </c>
      <c r="Q1158" s="5">
        <f t="shared" si="36"/>
        <v>5</v>
      </c>
      <c r="R1158">
        <v>0.09</v>
      </c>
      <c r="S1158">
        <v>100.98</v>
      </c>
      <c r="T1158">
        <v>35.840000000000003</v>
      </c>
      <c r="U1158">
        <v>4</v>
      </c>
      <c r="V1158">
        <f t="shared" si="37"/>
        <v>439.67</v>
      </c>
      <c r="W1158">
        <v>90844</v>
      </c>
      <c r="X1158" t="s">
        <v>3010</v>
      </c>
    </row>
    <row r="1159" spans="1:24" x14ac:dyDescent="0.35">
      <c r="A1159">
        <v>329</v>
      </c>
      <c r="B1159" t="s">
        <v>2164</v>
      </c>
      <c r="C1159" t="s">
        <v>112</v>
      </c>
      <c r="D1159" t="s">
        <v>22</v>
      </c>
      <c r="E1159" t="s">
        <v>67</v>
      </c>
      <c r="F1159" t="s">
        <v>24</v>
      </c>
      <c r="G1159" t="s">
        <v>25</v>
      </c>
      <c r="H1159" t="s">
        <v>26</v>
      </c>
      <c r="I1159" t="s">
        <v>1075</v>
      </c>
      <c r="J1159" t="s">
        <v>28</v>
      </c>
      <c r="K1159" t="s">
        <v>107</v>
      </c>
      <c r="L1159" t="s">
        <v>327</v>
      </c>
      <c r="M1159" t="s">
        <v>328</v>
      </c>
      <c r="N1159">
        <v>4073</v>
      </c>
      <c r="O1159" s="1">
        <v>42108</v>
      </c>
      <c r="P1159" s="1">
        <v>42109</v>
      </c>
      <c r="Q1159" s="5">
        <f t="shared" si="36"/>
        <v>1</v>
      </c>
      <c r="R1159">
        <v>0.06</v>
      </c>
      <c r="S1159">
        <v>296.18</v>
      </c>
      <c r="T1159">
        <v>54.12</v>
      </c>
      <c r="U1159">
        <v>5</v>
      </c>
      <c r="V1159">
        <f t="shared" si="37"/>
        <v>1534.96</v>
      </c>
      <c r="W1159">
        <v>89726</v>
      </c>
      <c r="X1159" t="s">
        <v>3010</v>
      </c>
    </row>
    <row r="1160" spans="1:24" x14ac:dyDescent="0.35">
      <c r="A1160">
        <v>331</v>
      </c>
      <c r="B1160" t="s">
        <v>2165</v>
      </c>
      <c r="C1160" t="s">
        <v>112</v>
      </c>
      <c r="D1160" t="s">
        <v>83</v>
      </c>
      <c r="E1160" t="s">
        <v>67</v>
      </c>
      <c r="F1160" t="s">
        <v>36</v>
      </c>
      <c r="G1160" t="s">
        <v>37</v>
      </c>
      <c r="H1160" t="s">
        <v>69</v>
      </c>
      <c r="I1160" t="s">
        <v>2166</v>
      </c>
      <c r="J1160" t="s">
        <v>28</v>
      </c>
      <c r="K1160" t="s">
        <v>107</v>
      </c>
      <c r="L1160" t="s">
        <v>1352</v>
      </c>
      <c r="M1160" t="s">
        <v>2167</v>
      </c>
      <c r="N1160">
        <v>3045</v>
      </c>
      <c r="O1160" s="1">
        <v>42108</v>
      </c>
      <c r="P1160" s="1">
        <v>42110</v>
      </c>
      <c r="Q1160" s="5">
        <f t="shared" si="36"/>
        <v>2</v>
      </c>
      <c r="R1160">
        <v>0.01</v>
      </c>
      <c r="S1160">
        <v>29.1</v>
      </c>
      <c r="T1160">
        <v>4</v>
      </c>
      <c r="U1160">
        <v>8</v>
      </c>
      <c r="V1160">
        <f t="shared" si="37"/>
        <v>236.79000000000002</v>
      </c>
      <c r="W1160">
        <v>89726</v>
      </c>
      <c r="X1160" t="s">
        <v>3010</v>
      </c>
    </row>
    <row r="1161" spans="1:24" x14ac:dyDescent="0.35">
      <c r="A1161">
        <v>1559</v>
      </c>
      <c r="B1161" t="s">
        <v>2168</v>
      </c>
      <c r="C1161" t="s">
        <v>21</v>
      </c>
      <c r="D1161" t="s">
        <v>22</v>
      </c>
      <c r="E1161" t="s">
        <v>35</v>
      </c>
      <c r="F1161" t="s">
        <v>24</v>
      </c>
      <c r="G1161" t="s">
        <v>105</v>
      </c>
      <c r="H1161" t="s">
        <v>53</v>
      </c>
      <c r="I1161" t="s">
        <v>1372</v>
      </c>
      <c r="J1161" t="s">
        <v>28</v>
      </c>
      <c r="K1161" t="s">
        <v>29</v>
      </c>
      <c r="L1161" t="s">
        <v>238</v>
      </c>
      <c r="M1161" t="s">
        <v>2169</v>
      </c>
      <c r="N1161">
        <v>24060</v>
      </c>
      <c r="O1161" s="1">
        <v>42109</v>
      </c>
      <c r="P1161" s="1">
        <v>42111</v>
      </c>
      <c r="Q1161" s="5">
        <f t="shared" si="36"/>
        <v>2</v>
      </c>
      <c r="R1161">
        <v>0.1</v>
      </c>
      <c r="S1161">
        <v>226.67</v>
      </c>
      <c r="T1161">
        <v>28.16</v>
      </c>
      <c r="U1161">
        <v>5</v>
      </c>
      <c r="V1161">
        <f t="shared" si="37"/>
        <v>1161.4100000000001</v>
      </c>
      <c r="W1161">
        <v>87424</v>
      </c>
      <c r="X1161" t="s">
        <v>3007</v>
      </c>
    </row>
    <row r="1162" spans="1:24" x14ac:dyDescent="0.35">
      <c r="A1162">
        <v>1632</v>
      </c>
      <c r="B1162" t="s">
        <v>517</v>
      </c>
      <c r="C1162" t="s">
        <v>33</v>
      </c>
      <c r="D1162" t="s">
        <v>34</v>
      </c>
      <c r="E1162" t="s">
        <v>67</v>
      </c>
      <c r="F1162" t="s">
        <v>44</v>
      </c>
      <c r="G1162" t="s">
        <v>45</v>
      </c>
      <c r="H1162" t="s">
        <v>69</v>
      </c>
      <c r="I1162" t="s">
        <v>1222</v>
      </c>
      <c r="J1162" t="s">
        <v>28</v>
      </c>
      <c r="K1162" t="s">
        <v>29</v>
      </c>
      <c r="L1162" t="s">
        <v>30</v>
      </c>
      <c r="M1162" t="s">
        <v>519</v>
      </c>
      <c r="N1162">
        <v>39401</v>
      </c>
      <c r="O1162" s="1">
        <v>42109</v>
      </c>
      <c r="P1162" s="1">
        <v>42111</v>
      </c>
      <c r="Q1162" s="5">
        <f t="shared" si="36"/>
        <v>2</v>
      </c>
      <c r="R1162">
        <v>0.02</v>
      </c>
      <c r="S1162">
        <v>25.99</v>
      </c>
      <c r="T1162">
        <v>5.37</v>
      </c>
      <c r="U1162">
        <v>9</v>
      </c>
      <c r="V1162">
        <f t="shared" si="37"/>
        <v>239.26</v>
      </c>
      <c r="W1162">
        <v>90533</v>
      </c>
      <c r="X1162" t="s">
        <v>3007</v>
      </c>
    </row>
    <row r="1163" spans="1:24" x14ac:dyDescent="0.35">
      <c r="A1163">
        <v>553</v>
      </c>
      <c r="B1163" t="s">
        <v>847</v>
      </c>
      <c r="C1163" t="s">
        <v>43</v>
      </c>
      <c r="D1163" t="s">
        <v>34</v>
      </c>
      <c r="E1163" t="s">
        <v>90</v>
      </c>
      <c r="F1163" t="s">
        <v>44</v>
      </c>
      <c r="G1163" t="s">
        <v>84</v>
      </c>
      <c r="H1163" t="s">
        <v>69</v>
      </c>
      <c r="I1163" t="s">
        <v>2170</v>
      </c>
      <c r="J1163" t="s">
        <v>28</v>
      </c>
      <c r="K1163" t="s">
        <v>55</v>
      </c>
      <c r="L1163" t="s">
        <v>86</v>
      </c>
      <c r="M1163" t="s">
        <v>96</v>
      </c>
      <c r="N1163">
        <v>90008</v>
      </c>
      <c r="O1163" s="1">
        <v>42109</v>
      </c>
      <c r="P1163" s="1">
        <v>42118</v>
      </c>
      <c r="Q1163" s="5">
        <f t="shared" si="36"/>
        <v>9</v>
      </c>
      <c r="R1163">
        <v>0.01</v>
      </c>
      <c r="S1163">
        <v>4.9800000000000004</v>
      </c>
      <c r="T1163">
        <v>7.44</v>
      </c>
      <c r="U1163">
        <v>63</v>
      </c>
      <c r="V1163">
        <f t="shared" si="37"/>
        <v>321.17</v>
      </c>
      <c r="W1163">
        <v>8165</v>
      </c>
      <c r="X1163" t="s">
        <v>3009</v>
      </c>
    </row>
    <row r="1164" spans="1:24" x14ac:dyDescent="0.35">
      <c r="A1164">
        <v>555</v>
      </c>
      <c r="B1164" t="s">
        <v>1296</v>
      </c>
      <c r="C1164" t="s">
        <v>43</v>
      </c>
      <c r="D1164" t="s">
        <v>34</v>
      </c>
      <c r="E1164" t="s">
        <v>90</v>
      </c>
      <c r="F1164" t="s">
        <v>44</v>
      </c>
      <c r="G1164" t="s">
        <v>84</v>
      </c>
      <c r="H1164" t="s">
        <v>69</v>
      </c>
      <c r="I1164" t="s">
        <v>2170</v>
      </c>
      <c r="J1164" t="s">
        <v>28</v>
      </c>
      <c r="K1164" t="s">
        <v>55</v>
      </c>
      <c r="L1164" t="s">
        <v>142</v>
      </c>
      <c r="M1164" t="s">
        <v>1297</v>
      </c>
      <c r="N1164">
        <v>84062</v>
      </c>
      <c r="O1164" s="1">
        <v>42109</v>
      </c>
      <c r="P1164" s="1">
        <v>42118</v>
      </c>
      <c r="Q1164" s="5">
        <f t="shared" si="36"/>
        <v>9</v>
      </c>
      <c r="R1164">
        <v>0.01</v>
      </c>
      <c r="S1164">
        <v>4.9800000000000004</v>
      </c>
      <c r="T1164">
        <v>7.44</v>
      </c>
      <c r="U1164">
        <v>16</v>
      </c>
      <c r="V1164">
        <f t="shared" si="37"/>
        <v>87.11</v>
      </c>
      <c r="W1164">
        <v>86191</v>
      </c>
      <c r="X1164" t="s">
        <v>3009</v>
      </c>
    </row>
    <row r="1165" spans="1:24" x14ac:dyDescent="0.35">
      <c r="A1165">
        <v>2952</v>
      </c>
      <c r="B1165" t="s">
        <v>2171</v>
      </c>
      <c r="C1165" t="s">
        <v>112</v>
      </c>
      <c r="D1165" t="s">
        <v>83</v>
      </c>
      <c r="E1165" t="s">
        <v>90</v>
      </c>
      <c r="F1165" t="s">
        <v>44</v>
      </c>
      <c r="G1165" t="s">
        <v>68</v>
      </c>
      <c r="H1165" t="s">
        <v>69</v>
      </c>
      <c r="I1165" t="s">
        <v>1061</v>
      </c>
      <c r="J1165" t="s">
        <v>28</v>
      </c>
      <c r="K1165" t="s">
        <v>107</v>
      </c>
      <c r="L1165" t="s">
        <v>313</v>
      </c>
      <c r="M1165" t="s">
        <v>2172</v>
      </c>
      <c r="N1165">
        <v>43123</v>
      </c>
      <c r="O1165" s="1">
        <v>42109</v>
      </c>
      <c r="P1165" s="1">
        <v>42111</v>
      </c>
      <c r="Q1165" s="5">
        <f t="shared" si="36"/>
        <v>2</v>
      </c>
      <c r="R1165">
        <v>0.08</v>
      </c>
      <c r="S1165">
        <v>5.74</v>
      </c>
      <c r="T1165">
        <v>5.01</v>
      </c>
      <c r="U1165">
        <v>12</v>
      </c>
      <c r="V1165">
        <f t="shared" si="37"/>
        <v>73.81</v>
      </c>
      <c r="W1165">
        <v>91398</v>
      </c>
      <c r="X1165" t="s">
        <v>3010</v>
      </c>
    </row>
    <row r="1166" spans="1:24" x14ac:dyDescent="0.35">
      <c r="A1166">
        <v>568</v>
      </c>
      <c r="B1166" t="s">
        <v>1478</v>
      </c>
      <c r="C1166" t="s">
        <v>66</v>
      </c>
      <c r="D1166" t="s">
        <v>34</v>
      </c>
      <c r="E1166" t="s">
        <v>35</v>
      </c>
      <c r="F1166" t="s">
        <v>44</v>
      </c>
      <c r="G1166" t="s">
        <v>91</v>
      </c>
      <c r="H1166" t="s">
        <v>69</v>
      </c>
      <c r="I1166" t="s">
        <v>2173</v>
      </c>
      <c r="J1166" t="s">
        <v>28</v>
      </c>
      <c r="K1166" t="s">
        <v>29</v>
      </c>
      <c r="L1166" t="s">
        <v>30</v>
      </c>
      <c r="M1166" t="s">
        <v>1479</v>
      </c>
      <c r="N1166">
        <v>39701</v>
      </c>
      <c r="O1166" s="1">
        <v>42109</v>
      </c>
      <c r="P1166" s="1">
        <v>42109</v>
      </c>
      <c r="Q1166" s="5">
        <f t="shared" si="36"/>
        <v>0</v>
      </c>
      <c r="R1166">
        <v>0.09</v>
      </c>
      <c r="S1166">
        <v>70.97</v>
      </c>
      <c r="T1166">
        <v>3.5</v>
      </c>
      <c r="U1166">
        <v>12</v>
      </c>
      <c r="V1166">
        <f t="shared" si="37"/>
        <v>855.05</v>
      </c>
      <c r="W1166">
        <v>88880</v>
      </c>
      <c r="X1166" t="s">
        <v>3007</v>
      </c>
    </row>
    <row r="1167" spans="1:24" x14ac:dyDescent="0.35">
      <c r="A1167">
        <v>1607</v>
      </c>
      <c r="B1167" t="s">
        <v>1031</v>
      </c>
      <c r="C1167" t="s">
        <v>66</v>
      </c>
      <c r="D1167" t="s">
        <v>34</v>
      </c>
      <c r="E1167" t="s">
        <v>67</v>
      </c>
      <c r="F1167" t="s">
        <v>44</v>
      </c>
      <c r="G1167" t="s">
        <v>68</v>
      </c>
      <c r="H1167" t="s">
        <v>69</v>
      </c>
      <c r="I1167" t="s">
        <v>2174</v>
      </c>
      <c r="J1167" t="s">
        <v>28</v>
      </c>
      <c r="K1167" t="s">
        <v>107</v>
      </c>
      <c r="L1167" t="s">
        <v>108</v>
      </c>
      <c r="M1167" t="s">
        <v>1033</v>
      </c>
      <c r="N1167">
        <v>11520</v>
      </c>
      <c r="O1167" s="1">
        <v>42109</v>
      </c>
      <c r="P1167" s="1">
        <v>42109</v>
      </c>
      <c r="Q1167" s="5">
        <f t="shared" si="36"/>
        <v>0</v>
      </c>
      <c r="R1167">
        <v>0.01</v>
      </c>
      <c r="S1167">
        <v>15.16</v>
      </c>
      <c r="T1167">
        <v>15.09</v>
      </c>
      <c r="U1167">
        <v>7</v>
      </c>
      <c r="V1167">
        <f t="shared" si="37"/>
        <v>121.2</v>
      </c>
      <c r="W1167">
        <v>87994</v>
      </c>
      <c r="X1167" t="s">
        <v>3010</v>
      </c>
    </row>
    <row r="1168" spans="1:24" x14ac:dyDescent="0.35">
      <c r="A1168">
        <v>1818</v>
      </c>
      <c r="B1168" t="s">
        <v>2175</v>
      </c>
      <c r="C1168" t="s">
        <v>66</v>
      </c>
      <c r="D1168" t="s">
        <v>34</v>
      </c>
      <c r="E1168" t="s">
        <v>35</v>
      </c>
      <c r="F1168" t="s">
        <v>36</v>
      </c>
      <c r="G1168" t="s">
        <v>52</v>
      </c>
      <c r="H1168" t="s">
        <v>140</v>
      </c>
      <c r="I1168" t="s">
        <v>1876</v>
      </c>
      <c r="J1168" t="s">
        <v>28</v>
      </c>
      <c r="K1168" t="s">
        <v>48</v>
      </c>
      <c r="L1168" t="s">
        <v>285</v>
      </c>
      <c r="M1168" t="s">
        <v>2176</v>
      </c>
      <c r="N1168">
        <v>48126</v>
      </c>
      <c r="O1168" s="1">
        <v>42109</v>
      </c>
      <c r="P1168" s="1">
        <v>42111</v>
      </c>
      <c r="Q1168" s="5">
        <f t="shared" si="36"/>
        <v>2</v>
      </c>
      <c r="R1168">
        <v>0.06</v>
      </c>
      <c r="S1168">
        <v>17.98</v>
      </c>
      <c r="T1168">
        <v>8.51</v>
      </c>
      <c r="U1168">
        <v>3</v>
      </c>
      <c r="V1168">
        <f t="shared" si="37"/>
        <v>62.389999999999993</v>
      </c>
      <c r="W1168">
        <v>85991</v>
      </c>
      <c r="X1168" t="s">
        <v>3008</v>
      </c>
    </row>
    <row r="1169" spans="1:24" x14ac:dyDescent="0.35">
      <c r="A1169">
        <v>1818</v>
      </c>
      <c r="B1169" t="s">
        <v>2175</v>
      </c>
      <c r="C1169" t="s">
        <v>66</v>
      </c>
      <c r="D1169" t="s">
        <v>83</v>
      </c>
      <c r="E1169" t="s">
        <v>35</v>
      </c>
      <c r="F1169" t="s">
        <v>44</v>
      </c>
      <c r="G1169" t="s">
        <v>84</v>
      </c>
      <c r="H1169" t="s">
        <v>69</v>
      </c>
      <c r="I1169" t="s">
        <v>1515</v>
      </c>
      <c r="J1169" t="s">
        <v>28</v>
      </c>
      <c r="K1169" t="s">
        <v>48</v>
      </c>
      <c r="L1169" t="s">
        <v>285</v>
      </c>
      <c r="M1169" t="s">
        <v>2176</v>
      </c>
      <c r="N1169">
        <v>48126</v>
      </c>
      <c r="O1169" s="1">
        <v>42109</v>
      </c>
      <c r="P1169" s="1">
        <v>42112</v>
      </c>
      <c r="Q1169" s="5">
        <f t="shared" si="36"/>
        <v>3</v>
      </c>
      <c r="R1169">
        <v>0.1</v>
      </c>
      <c r="S1169">
        <v>9.99</v>
      </c>
      <c r="T1169">
        <v>4.78</v>
      </c>
      <c r="U1169">
        <v>12</v>
      </c>
      <c r="V1169">
        <f t="shared" si="37"/>
        <v>124.56</v>
      </c>
      <c r="W1169">
        <v>85991</v>
      </c>
      <c r="X1169" t="s">
        <v>3008</v>
      </c>
    </row>
    <row r="1170" spans="1:24" x14ac:dyDescent="0.35">
      <c r="A1170">
        <v>1821</v>
      </c>
      <c r="B1170" t="s">
        <v>994</v>
      </c>
      <c r="C1170" t="s">
        <v>66</v>
      </c>
      <c r="D1170" t="s">
        <v>34</v>
      </c>
      <c r="E1170" t="s">
        <v>35</v>
      </c>
      <c r="F1170" t="s">
        <v>24</v>
      </c>
      <c r="G1170" t="s">
        <v>122</v>
      </c>
      <c r="H1170" t="s">
        <v>38</v>
      </c>
      <c r="I1170" t="s">
        <v>2177</v>
      </c>
      <c r="J1170" t="s">
        <v>28</v>
      </c>
      <c r="K1170" t="s">
        <v>107</v>
      </c>
      <c r="L1170" t="s">
        <v>108</v>
      </c>
      <c r="M1170" t="s">
        <v>109</v>
      </c>
      <c r="N1170">
        <v>10177</v>
      </c>
      <c r="O1170" s="1">
        <v>42109</v>
      </c>
      <c r="P1170" s="1">
        <v>42110</v>
      </c>
      <c r="Q1170" s="5">
        <f t="shared" si="36"/>
        <v>1</v>
      </c>
      <c r="R1170">
        <v>7.0000000000000007E-2</v>
      </c>
      <c r="S1170">
        <v>18.649999999999999</v>
      </c>
      <c r="T1170">
        <v>3.77</v>
      </c>
      <c r="U1170">
        <v>34</v>
      </c>
      <c r="V1170">
        <f t="shared" si="37"/>
        <v>637.79999999999984</v>
      </c>
      <c r="W1170">
        <v>47108</v>
      </c>
      <c r="X1170" t="s">
        <v>3010</v>
      </c>
    </row>
    <row r="1171" spans="1:24" x14ac:dyDescent="0.35">
      <c r="A1171">
        <v>1821</v>
      </c>
      <c r="B1171" t="s">
        <v>994</v>
      </c>
      <c r="C1171" t="s">
        <v>66</v>
      </c>
      <c r="D1171" t="s">
        <v>34</v>
      </c>
      <c r="E1171" t="s">
        <v>35</v>
      </c>
      <c r="F1171" t="s">
        <v>36</v>
      </c>
      <c r="G1171" t="s">
        <v>52</v>
      </c>
      <c r="H1171" t="s">
        <v>140</v>
      </c>
      <c r="I1171" t="s">
        <v>1876</v>
      </c>
      <c r="J1171" t="s">
        <v>28</v>
      </c>
      <c r="K1171" t="s">
        <v>107</v>
      </c>
      <c r="L1171" t="s">
        <v>108</v>
      </c>
      <c r="M1171" t="s">
        <v>109</v>
      </c>
      <c r="N1171">
        <v>10177</v>
      </c>
      <c r="O1171" s="1">
        <v>42109</v>
      </c>
      <c r="P1171" s="1">
        <v>42111</v>
      </c>
      <c r="Q1171" s="5">
        <f t="shared" si="36"/>
        <v>2</v>
      </c>
      <c r="R1171">
        <v>0.06</v>
      </c>
      <c r="S1171">
        <v>17.98</v>
      </c>
      <c r="T1171">
        <v>8.51</v>
      </c>
      <c r="U1171">
        <v>13</v>
      </c>
      <c r="V1171">
        <f t="shared" si="37"/>
        <v>242.19</v>
      </c>
      <c r="W1171">
        <v>47108</v>
      </c>
      <c r="X1171" t="s">
        <v>3010</v>
      </c>
    </row>
    <row r="1172" spans="1:24" x14ac:dyDescent="0.35">
      <c r="A1172">
        <v>1821</v>
      </c>
      <c r="B1172" t="s">
        <v>994</v>
      </c>
      <c r="C1172" t="s">
        <v>66</v>
      </c>
      <c r="D1172" t="s">
        <v>83</v>
      </c>
      <c r="E1172" t="s">
        <v>35</v>
      </c>
      <c r="F1172" t="s">
        <v>44</v>
      </c>
      <c r="G1172" t="s">
        <v>84</v>
      </c>
      <c r="H1172" t="s">
        <v>69</v>
      </c>
      <c r="I1172" t="s">
        <v>1515</v>
      </c>
      <c r="J1172" t="s">
        <v>28</v>
      </c>
      <c r="K1172" t="s">
        <v>107</v>
      </c>
      <c r="L1172" t="s">
        <v>108</v>
      </c>
      <c r="M1172" t="s">
        <v>109</v>
      </c>
      <c r="N1172">
        <v>10177</v>
      </c>
      <c r="O1172" s="1">
        <v>42109</v>
      </c>
      <c r="P1172" s="1">
        <v>42112</v>
      </c>
      <c r="Q1172" s="5">
        <f t="shared" si="36"/>
        <v>3</v>
      </c>
      <c r="R1172">
        <v>0.1</v>
      </c>
      <c r="S1172">
        <v>9.99</v>
      </c>
      <c r="T1172">
        <v>4.78</v>
      </c>
      <c r="U1172">
        <v>47</v>
      </c>
      <c r="V1172">
        <f t="shared" si="37"/>
        <v>474.21</v>
      </c>
      <c r="W1172">
        <v>47108</v>
      </c>
      <c r="X1172" t="s">
        <v>3010</v>
      </c>
    </row>
    <row r="1173" spans="1:24" x14ac:dyDescent="0.35">
      <c r="A1173">
        <v>1821</v>
      </c>
      <c r="B1173" t="s">
        <v>994</v>
      </c>
      <c r="C1173" t="s">
        <v>66</v>
      </c>
      <c r="D1173" t="s">
        <v>83</v>
      </c>
      <c r="E1173" t="s">
        <v>35</v>
      </c>
      <c r="F1173" t="s">
        <v>36</v>
      </c>
      <c r="G1173" t="s">
        <v>131</v>
      </c>
      <c r="H1173" t="s">
        <v>69</v>
      </c>
      <c r="I1173" t="s">
        <v>1175</v>
      </c>
      <c r="J1173" t="s">
        <v>28</v>
      </c>
      <c r="K1173" t="s">
        <v>107</v>
      </c>
      <c r="L1173" t="s">
        <v>108</v>
      </c>
      <c r="M1173" t="s">
        <v>109</v>
      </c>
      <c r="N1173">
        <v>10177</v>
      </c>
      <c r="O1173" s="1">
        <v>42109</v>
      </c>
      <c r="P1173" s="1">
        <v>42110</v>
      </c>
      <c r="Q1173" s="5">
        <f t="shared" si="36"/>
        <v>1</v>
      </c>
      <c r="R1173">
        <v>0.08</v>
      </c>
      <c r="S1173">
        <v>175.99</v>
      </c>
      <c r="T1173">
        <v>8.99</v>
      </c>
      <c r="U1173">
        <v>16</v>
      </c>
      <c r="V1173">
        <f t="shared" si="37"/>
        <v>2824.75</v>
      </c>
      <c r="W1173">
        <v>47108</v>
      </c>
      <c r="X1173" t="s">
        <v>3010</v>
      </c>
    </row>
    <row r="1174" spans="1:24" x14ac:dyDescent="0.35">
      <c r="A1174">
        <v>2139</v>
      </c>
      <c r="B1174" t="s">
        <v>2178</v>
      </c>
      <c r="C1174" t="s">
        <v>21</v>
      </c>
      <c r="D1174" t="s">
        <v>22</v>
      </c>
      <c r="E1174" t="s">
        <v>90</v>
      </c>
      <c r="F1174" t="s">
        <v>36</v>
      </c>
      <c r="G1174" t="s">
        <v>52</v>
      </c>
      <c r="H1174" t="s">
        <v>53</v>
      </c>
      <c r="I1174" t="s">
        <v>1968</v>
      </c>
      <c r="J1174" t="s">
        <v>28</v>
      </c>
      <c r="K1174" t="s">
        <v>48</v>
      </c>
      <c r="L1174" t="s">
        <v>353</v>
      </c>
      <c r="M1174" t="s">
        <v>126</v>
      </c>
      <c r="N1174">
        <v>53094</v>
      </c>
      <c r="O1174" s="1">
        <v>42110</v>
      </c>
      <c r="P1174" s="1">
        <v>42111</v>
      </c>
      <c r="Q1174" s="5">
        <f t="shared" si="36"/>
        <v>1</v>
      </c>
      <c r="R1174">
        <v>0.05</v>
      </c>
      <c r="S1174">
        <v>2550.14</v>
      </c>
      <c r="T1174">
        <v>29.7</v>
      </c>
      <c r="U1174">
        <v>2</v>
      </c>
      <c r="V1174">
        <f t="shared" si="37"/>
        <v>5129.9299999999994</v>
      </c>
      <c r="W1174">
        <v>86003</v>
      </c>
      <c r="X1174" t="s">
        <v>3008</v>
      </c>
    </row>
    <row r="1175" spans="1:24" x14ac:dyDescent="0.35">
      <c r="A1175">
        <v>1916</v>
      </c>
      <c r="B1175" t="s">
        <v>1390</v>
      </c>
      <c r="C1175" t="s">
        <v>33</v>
      </c>
      <c r="D1175" t="s">
        <v>34</v>
      </c>
      <c r="E1175" t="s">
        <v>67</v>
      </c>
      <c r="F1175" t="s">
        <v>36</v>
      </c>
      <c r="G1175" t="s">
        <v>131</v>
      </c>
      <c r="H1175" t="s">
        <v>69</v>
      </c>
      <c r="I1175" t="s">
        <v>1650</v>
      </c>
      <c r="J1175" t="s">
        <v>28</v>
      </c>
      <c r="K1175" t="s">
        <v>29</v>
      </c>
      <c r="L1175" t="s">
        <v>40</v>
      </c>
      <c r="M1175" t="s">
        <v>1392</v>
      </c>
      <c r="N1175">
        <v>72209</v>
      </c>
      <c r="O1175" s="1">
        <v>42110</v>
      </c>
      <c r="P1175" s="1">
        <v>42112</v>
      </c>
      <c r="Q1175" s="5">
        <f t="shared" si="36"/>
        <v>2</v>
      </c>
      <c r="R1175">
        <v>0.01</v>
      </c>
      <c r="S1175">
        <v>125.99</v>
      </c>
      <c r="T1175">
        <v>8.99</v>
      </c>
      <c r="U1175">
        <v>9</v>
      </c>
      <c r="V1175">
        <f t="shared" si="37"/>
        <v>1142.8899999999999</v>
      </c>
      <c r="W1175">
        <v>85895</v>
      </c>
      <c r="X1175" t="s">
        <v>3007</v>
      </c>
    </row>
    <row r="1176" spans="1:24" x14ac:dyDescent="0.35">
      <c r="A1176">
        <v>653</v>
      </c>
      <c r="B1176" t="s">
        <v>2179</v>
      </c>
      <c r="C1176" t="s">
        <v>66</v>
      </c>
      <c r="D1176" t="s">
        <v>83</v>
      </c>
      <c r="E1176" t="s">
        <v>35</v>
      </c>
      <c r="F1176" t="s">
        <v>44</v>
      </c>
      <c r="G1176" t="s">
        <v>68</v>
      </c>
      <c r="H1176" t="s">
        <v>69</v>
      </c>
      <c r="I1176" t="s">
        <v>2180</v>
      </c>
      <c r="J1176" t="s">
        <v>28</v>
      </c>
      <c r="K1176" t="s">
        <v>55</v>
      </c>
      <c r="L1176" t="s">
        <v>86</v>
      </c>
      <c r="M1176" t="s">
        <v>2142</v>
      </c>
      <c r="N1176">
        <v>91730</v>
      </c>
      <c r="O1176" s="1">
        <v>42110</v>
      </c>
      <c r="P1176" s="1">
        <v>42111</v>
      </c>
      <c r="Q1176" s="5">
        <f t="shared" si="36"/>
        <v>1</v>
      </c>
      <c r="R1176">
        <v>0</v>
      </c>
      <c r="S1176">
        <v>2.78</v>
      </c>
      <c r="T1176">
        <v>1.49</v>
      </c>
      <c r="U1176">
        <v>9</v>
      </c>
      <c r="V1176">
        <f t="shared" si="37"/>
        <v>26.509999999999998</v>
      </c>
      <c r="W1176">
        <v>91213</v>
      </c>
      <c r="X1176" t="s">
        <v>3009</v>
      </c>
    </row>
    <row r="1177" spans="1:24" x14ac:dyDescent="0.35">
      <c r="A1177">
        <v>1041</v>
      </c>
      <c r="B1177" t="s">
        <v>2181</v>
      </c>
      <c r="C1177" t="s">
        <v>21</v>
      </c>
      <c r="D1177" t="s">
        <v>34</v>
      </c>
      <c r="E1177" t="s">
        <v>23</v>
      </c>
      <c r="F1177" t="s">
        <v>36</v>
      </c>
      <c r="G1177" t="s">
        <v>37</v>
      </c>
      <c r="H1177" t="s">
        <v>69</v>
      </c>
      <c r="I1177" t="s">
        <v>1780</v>
      </c>
      <c r="J1177" t="s">
        <v>28</v>
      </c>
      <c r="K1177" t="s">
        <v>55</v>
      </c>
      <c r="L1177" t="s">
        <v>86</v>
      </c>
      <c r="M1177" t="s">
        <v>2182</v>
      </c>
      <c r="N1177">
        <v>95695</v>
      </c>
      <c r="O1177" s="1">
        <v>42111</v>
      </c>
      <c r="P1177" s="1">
        <v>42112</v>
      </c>
      <c r="Q1177" s="5">
        <f t="shared" si="36"/>
        <v>1</v>
      </c>
      <c r="R1177">
        <v>0.06</v>
      </c>
      <c r="S1177">
        <v>55.94</v>
      </c>
      <c r="T1177">
        <v>4</v>
      </c>
      <c r="U1177">
        <v>6</v>
      </c>
      <c r="V1177">
        <f t="shared" si="37"/>
        <v>339.58</v>
      </c>
      <c r="W1177">
        <v>87846</v>
      </c>
      <c r="X1177" t="s">
        <v>3009</v>
      </c>
    </row>
    <row r="1178" spans="1:24" x14ac:dyDescent="0.35">
      <c r="A1178">
        <v>1041</v>
      </c>
      <c r="B1178" t="s">
        <v>2181</v>
      </c>
      <c r="C1178" t="s">
        <v>21</v>
      </c>
      <c r="D1178" t="s">
        <v>34</v>
      </c>
      <c r="E1178" t="s">
        <v>23</v>
      </c>
      <c r="F1178" t="s">
        <v>44</v>
      </c>
      <c r="G1178" t="s">
        <v>148</v>
      </c>
      <c r="H1178" t="s">
        <v>69</v>
      </c>
      <c r="I1178" t="s">
        <v>822</v>
      </c>
      <c r="J1178" t="s">
        <v>28</v>
      </c>
      <c r="K1178" t="s">
        <v>55</v>
      </c>
      <c r="L1178" t="s">
        <v>86</v>
      </c>
      <c r="M1178" t="s">
        <v>2182</v>
      </c>
      <c r="N1178">
        <v>95695</v>
      </c>
      <c r="O1178" s="1">
        <v>42111</v>
      </c>
      <c r="P1178" s="1">
        <v>42111</v>
      </c>
      <c r="Q1178" s="5">
        <f t="shared" si="36"/>
        <v>0</v>
      </c>
      <c r="R1178">
        <v>7.0000000000000007E-2</v>
      </c>
      <c r="S1178">
        <v>6.3</v>
      </c>
      <c r="T1178">
        <v>0.5</v>
      </c>
      <c r="U1178">
        <v>11</v>
      </c>
      <c r="V1178">
        <f t="shared" si="37"/>
        <v>69.73</v>
      </c>
      <c r="W1178">
        <v>87846</v>
      </c>
      <c r="X1178" t="s">
        <v>3009</v>
      </c>
    </row>
    <row r="1179" spans="1:24" x14ac:dyDescent="0.35">
      <c r="A1179">
        <v>1350</v>
      </c>
      <c r="B1179" t="s">
        <v>2183</v>
      </c>
      <c r="C1179" t="s">
        <v>33</v>
      </c>
      <c r="D1179" t="s">
        <v>83</v>
      </c>
      <c r="E1179" t="s">
        <v>67</v>
      </c>
      <c r="F1179" t="s">
        <v>24</v>
      </c>
      <c r="G1179" t="s">
        <v>122</v>
      </c>
      <c r="H1179" t="s">
        <v>38</v>
      </c>
      <c r="I1179" t="s">
        <v>2152</v>
      </c>
      <c r="J1179" t="s">
        <v>28</v>
      </c>
      <c r="K1179" t="s">
        <v>29</v>
      </c>
      <c r="L1179" t="s">
        <v>119</v>
      </c>
      <c r="M1179" t="s">
        <v>2184</v>
      </c>
      <c r="N1179">
        <v>33055</v>
      </c>
      <c r="O1179" s="1">
        <v>42111</v>
      </c>
      <c r="P1179" s="1">
        <v>42112</v>
      </c>
      <c r="Q1179" s="5">
        <f t="shared" si="36"/>
        <v>1</v>
      </c>
      <c r="R1179">
        <v>0</v>
      </c>
      <c r="S1179">
        <v>12.2</v>
      </c>
      <c r="T1179">
        <v>6.02</v>
      </c>
      <c r="U1179">
        <v>4</v>
      </c>
      <c r="V1179">
        <f t="shared" si="37"/>
        <v>54.819999999999993</v>
      </c>
      <c r="W1179">
        <v>88233</v>
      </c>
      <c r="X1179" t="s">
        <v>3007</v>
      </c>
    </row>
    <row r="1180" spans="1:24" x14ac:dyDescent="0.35">
      <c r="A1180">
        <v>2867</v>
      </c>
      <c r="B1180" t="s">
        <v>2185</v>
      </c>
      <c r="C1180" t="s">
        <v>33</v>
      </c>
      <c r="D1180" t="s">
        <v>34</v>
      </c>
      <c r="E1180" t="s">
        <v>90</v>
      </c>
      <c r="F1180" t="s">
        <v>36</v>
      </c>
      <c r="G1180" t="s">
        <v>131</v>
      </c>
      <c r="H1180" t="s">
        <v>69</v>
      </c>
      <c r="I1180" t="s">
        <v>349</v>
      </c>
      <c r="J1180" t="s">
        <v>28</v>
      </c>
      <c r="K1180" t="s">
        <v>107</v>
      </c>
      <c r="L1180" t="s">
        <v>370</v>
      </c>
      <c r="M1180" t="s">
        <v>62</v>
      </c>
      <c r="N1180">
        <v>20016</v>
      </c>
      <c r="O1180" s="1">
        <v>42111</v>
      </c>
      <c r="P1180" s="1">
        <v>42112</v>
      </c>
      <c r="Q1180" s="5">
        <f t="shared" si="36"/>
        <v>1</v>
      </c>
      <c r="R1180">
        <v>0.01</v>
      </c>
      <c r="S1180">
        <v>125.99</v>
      </c>
      <c r="T1180">
        <v>8.99</v>
      </c>
      <c r="U1180">
        <v>2</v>
      </c>
      <c r="V1180">
        <f t="shared" si="37"/>
        <v>260.95999999999998</v>
      </c>
      <c r="W1180">
        <v>11013</v>
      </c>
      <c r="X1180" t="s">
        <v>3010</v>
      </c>
    </row>
    <row r="1181" spans="1:24" x14ac:dyDescent="0.35">
      <c r="A1181">
        <v>2868</v>
      </c>
      <c r="B1181" t="s">
        <v>318</v>
      </c>
      <c r="C1181" t="s">
        <v>33</v>
      </c>
      <c r="D1181" t="s">
        <v>34</v>
      </c>
      <c r="E1181" t="s">
        <v>90</v>
      </c>
      <c r="F1181" t="s">
        <v>36</v>
      </c>
      <c r="G1181" t="s">
        <v>131</v>
      </c>
      <c r="H1181" t="s">
        <v>69</v>
      </c>
      <c r="I1181" t="s">
        <v>349</v>
      </c>
      <c r="J1181" t="s">
        <v>28</v>
      </c>
      <c r="K1181" t="s">
        <v>55</v>
      </c>
      <c r="L1181" t="s">
        <v>62</v>
      </c>
      <c r="M1181" t="s">
        <v>320</v>
      </c>
      <c r="N1181">
        <v>98026</v>
      </c>
      <c r="O1181" s="1">
        <v>42111</v>
      </c>
      <c r="P1181" s="1">
        <v>42112</v>
      </c>
      <c r="Q1181" s="5">
        <f t="shared" si="36"/>
        <v>1</v>
      </c>
      <c r="R1181">
        <v>0.01</v>
      </c>
      <c r="S1181">
        <v>125.99</v>
      </c>
      <c r="T1181">
        <v>8.99</v>
      </c>
      <c r="U1181">
        <v>1</v>
      </c>
      <c r="V1181">
        <f t="shared" si="37"/>
        <v>134.97</v>
      </c>
      <c r="W1181">
        <v>85827</v>
      </c>
      <c r="X1181" t="s">
        <v>3009</v>
      </c>
    </row>
    <row r="1182" spans="1:24" x14ac:dyDescent="0.35">
      <c r="A1182">
        <v>1889</v>
      </c>
      <c r="B1182" t="s">
        <v>2186</v>
      </c>
      <c r="C1182" t="s">
        <v>43</v>
      </c>
      <c r="D1182" t="s">
        <v>34</v>
      </c>
      <c r="E1182" t="s">
        <v>67</v>
      </c>
      <c r="F1182" t="s">
        <v>44</v>
      </c>
      <c r="G1182" t="s">
        <v>74</v>
      </c>
      <c r="H1182" t="s">
        <v>60</v>
      </c>
      <c r="I1182" t="s">
        <v>2187</v>
      </c>
      <c r="J1182" t="s">
        <v>28</v>
      </c>
      <c r="K1182" t="s">
        <v>107</v>
      </c>
      <c r="L1182" t="s">
        <v>313</v>
      </c>
      <c r="M1182" t="s">
        <v>1303</v>
      </c>
      <c r="N1182">
        <v>45429</v>
      </c>
      <c r="O1182" s="1">
        <v>42111</v>
      </c>
      <c r="P1182" s="1">
        <v>42115</v>
      </c>
      <c r="Q1182" s="5">
        <f t="shared" si="36"/>
        <v>4</v>
      </c>
      <c r="R1182">
        <v>0.09</v>
      </c>
      <c r="S1182">
        <v>78.8</v>
      </c>
      <c r="T1182">
        <v>35</v>
      </c>
      <c r="U1182">
        <v>14</v>
      </c>
      <c r="V1182">
        <f t="shared" si="37"/>
        <v>1138.1100000000001</v>
      </c>
      <c r="W1182">
        <v>90631</v>
      </c>
      <c r="X1182" t="s">
        <v>3010</v>
      </c>
    </row>
    <row r="1183" spans="1:24" x14ac:dyDescent="0.35">
      <c r="A1183">
        <v>2593</v>
      </c>
      <c r="B1183" t="s">
        <v>1591</v>
      </c>
      <c r="C1183" t="s">
        <v>43</v>
      </c>
      <c r="D1183" t="s">
        <v>34</v>
      </c>
      <c r="E1183" t="s">
        <v>90</v>
      </c>
      <c r="F1183" t="s">
        <v>44</v>
      </c>
      <c r="G1183" t="s">
        <v>74</v>
      </c>
      <c r="H1183" t="s">
        <v>69</v>
      </c>
      <c r="I1183" t="s">
        <v>2188</v>
      </c>
      <c r="J1183" t="s">
        <v>28</v>
      </c>
      <c r="K1183" t="s">
        <v>29</v>
      </c>
      <c r="L1183" t="s">
        <v>71</v>
      </c>
      <c r="M1183" t="s">
        <v>1593</v>
      </c>
      <c r="N1183">
        <v>30605</v>
      </c>
      <c r="O1183" s="1">
        <v>42111</v>
      </c>
      <c r="P1183" s="1">
        <v>42111</v>
      </c>
      <c r="Q1183" s="5">
        <f t="shared" si="36"/>
        <v>0</v>
      </c>
      <c r="R1183">
        <v>0.02</v>
      </c>
      <c r="S1183">
        <v>419.19</v>
      </c>
      <c r="T1183">
        <v>19.989999999999998</v>
      </c>
      <c r="U1183">
        <v>10</v>
      </c>
      <c r="V1183">
        <f t="shared" si="37"/>
        <v>4211.869999999999</v>
      </c>
      <c r="W1183">
        <v>87772</v>
      </c>
      <c r="X1183" t="s">
        <v>3007</v>
      </c>
    </row>
    <row r="1184" spans="1:24" x14ac:dyDescent="0.35">
      <c r="A1184">
        <v>377</v>
      </c>
      <c r="B1184" t="s">
        <v>2189</v>
      </c>
      <c r="C1184" t="s">
        <v>112</v>
      </c>
      <c r="D1184" t="s">
        <v>34</v>
      </c>
      <c r="E1184" t="s">
        <v>35</v>
      </c>
      <c r="F1184" t="s">
        <v>44</v>
      </c>
      <c r="G1184" t="s">
        <v>91</v>
      </c>
      <c r="H1184" t="s">
        <v>140</v>
      </c>
      <c r="I1184" t="s">
        <v>2190</v>
      </c>
      <c r="J1184" t="s">
        <v>28</v>
      </c>
      <c r="K1184" t="s">
        <v>48</v>
      </c>
      <c r="L1184" t="s">
        <v>99</v>
      </c>
      <c r="M1184" t="s">
        <v>2191</v>
      </c>
      <c r="N1184">
        <v>60510</v>
      </c>
      <c r="O1184" s="1">
        <v>42111</v>
      </c>
      <c r="P1184" s="1">
        <v>42111</v>
      </c>
      <c r="Q1184" s="5">
        <f t="shared" si="36"/>
        <v>0</v>
      </c>
      <c r="R1184">
        <v>0.03</v>
      </c>
      <c r="S1184">
        <v>25.98</v>
      </c>
      <c r="T1184">
        <v>5.37</v>
      </c>
      <c r="U1184">
        <v>17</v>
      </c>
      <c r="V1184">
        <f t="shared" si="37"/>
        <v>447.00000000000006</v>
      </c>
      <c r="W1184">
        <v>89579</v>
      </c>
      <c r="X1184" t="s">
        <v>3008</v>
      </c>
    </row>
    <row r="1185" spans="1:24" x14ac:dyDescent="0.35">
      <c r="A1185">
        <v>2004</v>
      </c>
      <c r="B1185" t="s">
        <v>2192</v>
      </c>
      <c r="C1185" t="s">
        <v>112</v>
      </c>
      <c r="D1185" t="s">
        <v>34</v>
      </c>
      <c r="E1185" t="s">
        <v>67</v>
      </c>
      <c r="F1185" t="s">
        <v>44</v>
      </c>
      <c r="G1185" t="s">
        <v>68</v>
      </c>
      <c r="H1185" t="s">
        <v>69</v>
      </c>
      <c r="I1185" t="s">
        <v>1667</v>
      </c>
      <c r="J1185" t="s">
        <v>28</v>
      </c>
      <c r="K1185" t="s">
        <v>55</v>
      </c>
      <c r="L1185" t="s">
        <v>273</v>
      </c>
      <c r="M1185" t="s">
        <v>912</v>
      </c>
      <c r="N1185">
        <v>59715</v>
      </c>
      <c r="O1185" s="1">
        <v>42111</v>
      </c>
      <c r="P1185" s="1">
        <v>42113</v>
      </c>
      <c r="Q1185" s="5">
        <f t="shared" si="36"/>
        <v>2</v>
      </c>
      <c r="R1185">
        <v>0.06</v>
      </c>
      <c r="S1185">
        <v>4.24</v>
      </c>
      <c r="T1185">
        <v>5.41</v>
      </c>
      <c r="U1185">
        <v>10</v>
      </c>
      <c r="V1185">
        <f t="shared" si="37"/>
        <v>47.75</v>
      </c>
      <c r="W1185">
        <v>91277</v>
      </c>
      <c r="X1185" t="s">
        <v>3009</v>
      </c>
    </row>
    <row r="1186" spans="1:24" x14ac:dyDescent="0.35">
      <c r="A1186">
        <v>2004</v>
      </c>
      <c r="B1186" t="s">
        <v>2192</v>
      </c>
      <c r="C1186" t="s">
        <v>112</v>
      </c>
      <c r="D1186" t="s">
        <v>34</v>
      </c>
      <c r="E1186" t="s">
        <v>67</v>
      </c>
      <c r="F1186" t="s">
        <v>36</v>
      </c>
      <c r="G1186" t="s">
        <v>52</v>
      </c>
      <c r="H1186" t="s">
        <v>60</v>
      </c>
      <c r="I1186" t="s">
        <v>310</v>
      </c>
      <c r="J1186" t="s">
        <v>28</v>
      </c>
      <c r="K1186" t="s">
        <v>55</v>
      </c>
      <c r="L1186" t="s">
        <v>273</v>
      </c>
      <c r="M1186" t="s">
        <v>912</v>
      </c>
      <c r="N1186">
        <v>59715</v>
      </c>
      <c r="O1186" s="1">
        <v>42111</v>
      </c>
      <c r="P1186" s="1">
        <v>42113</v>
      </c>
      <c r="Q1186" s="5">
        <f t="shared" si="36"/>
        <v>2</v>
      </c>
      <c r="R1186">
        <v>0.04</v>
      </c>
      <c r="S1186">
        <v>6783.02</v>
      </c>
      <c r="T1186">
        <v>24.49</v>
      </c>
      <c r="U1186">
        <v>1</v>
      </c>
      <c r="V1186">
        <f t="shared" si="37"/>
        <v>6807.47</v>
      </c>
      <c r="W1186">
        <v>91277</v>
      </c>
      <c r="X1186" t="s">
        <v>3009</v>
      </c>
    </row>
    <row r="1187" spans="1:24" x14ac:dyDescent="0.35">
      <c r="A1187">
        <v>507</v>
      </c>
      <c r="B1187" t="s">
        <v>2193</v>
      </c>
      <c r="C1187" t="s">
        <v>21</v>
      </c>
      <c r="D1187" t="s">
        <v>83</v>
      </c>
      <c r="E1187" t="s">
        <v>90</v>
      </c>
      <c r="F1187" t="s">
        <v>44</v>
      </c>
      <c r="G1187" t="s">
        <v>84</v>
      </c>
      <c r="H1187" t="s">
        <v>69</v>
      </c>
      <c r="I1187" t="s">
        <v>1711</v>
      </c>
      <c r="J1187" t="s">
        <v>28</v>
      </c>
      <c r="K1187" t="s">
        <v>29</v>
      </c>
      <c r="L1187" t="s">
        <v>384</v>
      </c>
      <c r="M1187" t="s">
        <v>2194</v>
      </c>
      <c r="N1187">
        <v>42104</v>
      </c>
      <c r="O1187" s="1">
        <v>42112</v>
      </c>
      <c r="P1187" s="1">
        <v>42114</v>
      </c>
      <c r="Q1187" s="5">
        <f t="shared" si="36"/>
        <v>2</v>
      </c>
      <c r="R1187">
        <v>0.01</v>
      </c>
      <c r="S1187">
        <v>55.98</v>
      </c>
      <c r="T1187">
        <v>4.8600000000000003</v>
      </c>
      <c r="U1187">
        <v>11</v>
      </c>
      <c r="V1187">
        <f t="shared" si="37"/>
        <v>620.63</v>
      </c>
      <c r="W1187">
        <v>87357</v>
      </c>
      <c r="X1187" t="s">
        <v>3007</v>
      </c>
    </row>
    <row r="1188" spans="1:24" x14ac:dyDescent="0.35">
      <c r="A1188">
        <v>507</v>
      </c>
      <c r="B1188" t="s">
        <v>2193</v>
      </c>
      <c r="C1188" t="s">
        <v>21</v>
      </c>
      <c r="D1188" t="s">
        <v>34</v>
      </c>
      <c r="E1188" t="s">
        <v>90</v>
      </c>
      <c r="F1188" t="s">
        <v>36</v>
      </c>
      <c r="G1188" t="s">
        <v>131</v>
      </c>
      <c r="H1188" t="s">
        <v>69</v>
      </c>
      <c r="I1188" t="s">
        <v>1860</v>
      </c>
      <c r="J1188" t="s">
        <v>28</v>
      </c>
      <c r="K1188" t="s">
        <v>29</v>
      </c>
      <c r="L1188" t="s">
        <v>384</v>
      </c>
      <c r="M1188" t="s">
        <v>2194</v>
      </c>
      <c r="N1188">
        <v>42104</v>
      </c>
      <c r="O1188" s="1">
        <v>42112</v>
      </c>
      <c r="P1188" s="1">
        <v>42113</v>
      </c>
      <c r="Q1188" s="5">
        <f t="shared" si="36"/>
        <v>1</v>
      </c>
      <c r="R1188">
        <v>0.04</v>
      </c>
      <c r="S1188">
        <v>65.989999999999995</v>
      </c>
      <c r="T1188">
        <v>8.99</v>
      </c>
      <c r="U1188">
        <v>17</v>
      </c>
      <c r="V1188">
        <f t="shared" si="37"/>
        <v>1130.78</v>
      </c>
      <c r="W1188">
        <v>87357</v>
      </c>
      <c r="X1188" t="s">
        <v>3007</v>
      </c>
    </row>
    <row r="1189" spans="1:24" x14ac:dyDescent="0.35">
      <c r="A1189">
        <v>665</v>
      </c>
      <c r="B1189" t="s">
        <v>547</v>
      </c>
      <c r="C1189" t="s">
        <v>21</v>
      </c>
      <c r="D1189" t="s">
        <v>22</v>
      </c>
      <c r="E1189" t="s">
        <v>90</v>
      </c>
      <c r="F1189" t="s">
        <v>24</v>
      </c>
      <c r="G1189" t="s">
        <v>105</v>
      </c>
      <c r="H1189" t="s">
        <v>53</v>
      </c>
      <c r="I1189" t="s">
        <v>2195</v>
      </c>
      <c r="J1189" t="s">
        <v>28</v>
      </c>
      <c r="K1189" t="s">
        <v>29</v>
      </c>
      <c r="L1189" t="s">
        <v>396</v>
      </c>
      <c r="M1189" t="s">
        <v>548</v>
      </c>
      <c r="N1189">
        <v>37130</v>
      </c>
      <c r="O1189" s="1">
        <v>42112</v>
      </c>
      <c r="P1189" s="1">
        <v>42113</v>
      </c>
      <c r="Q1189" s="5">
        <f t="shared" si="36"/>
        <v>1</v>
      </c>
      <c r="R1189">
        <v>0.02</v>
      </c>
      <c r="S1189">
        <v>130.97999999999999</v>
      </c>
      <c r="T1189">
        <v>30</v>
      </c>
      <c r="U1189">
        <v>6</v>
      </c>
      <c r="V1189">
        <f t="shared" si="37"/>
        <v>815.8599999999999</v>
      </c>
      <c r="W1189">
        <v>88678</v>
      </c>
      <c r="X1189" t="s">
        <v>3007</v>
      </c>
    </row>
    <row r="1190" spans="1:24" x14ac:dyDescent="0.35">
      <c r="A1190">
        <v>1959</v>
      </c>
      <c r="B1190" t="s">
        <v>705</v>
      </c>
      <c r="C1190" t="s">
        <v>43</v>
      </c>
      <c r="D1190" t="s">
        <v>34</v>
      </c>
      <c r="E1190" t="s">
        <v>67</v>
      </c>
      <c r="F1190" t="s">
        <v>44</v>
      </c>
      <c r="G1190" t="s">
        <v>84</v>
      </c>
      <c r="H1190" t="s">
        <v>69</v>
      </c>
      <c r="I1190" t="s">
        <v>2196</v>
      </c>
      <c r="J1190" t="s">
        <v>28</v>
      </c>
      <c r="K1190" t="s">
        <v>29</v>
      </c>
      <c r="L1190" t="s">
        <v>119</v>
      </c>
      <c r="M1190" t="s">
        <v>124</v>
      </c>
      <c r="N1190">
        <v>33916</v>
      </c>
      <c r="O1190" s="1">
        <v>42112</v>
      </c>
      <c r="P1190" s="1">
        <v>42121</v>
      </c>
      <c r="Q1190" s="5">
        <f t="shared" si="36"/>
        <v>9</v>
      </c>
      <c r="R1190">
        <v>0.02</v>
      </c>
      <c r="S1190">
        <v>9.99</v>
      </c>
      <c r="T1190">
        <v>11.59</v>
      </c>
      <c r="U1190">
        <v>43</v>
      </c>
      <c r="V1190">
        <f t="shared" si="37"/>
        <v>441.14</v>
      </c>
      <c r="W1190">
        <v>26342</v>
      </c>
      <c r="X1190" t="s">
        <v>3007</v>
      </c>
    </row>
    <row r="1191" spans="1:24" x14ac:dyDescent="0.35">
      <c r="A1191">
        <v>1959</v>
      </c>
      <c r="B1191" t="s">
        <v>705</v>
      </c>
      <c r="C1191" t="s">
        <v>43</v>
      </c>
      <c r="D1191" t="s">
        <v>34</v>
      </c>
      <c r="E1191" t="s">
        <v>67</v>
      </c>
      <c r="F1191" t="s">
        <v>44</v>
      </c>
      <c r="G1191" t="s">
        <v>84</v>
      </c>
      <c r="H1191" t="s">
        <v>69</v>
      </c>
      <c r="I1191" t="s">
        <v>2197</v>
      </c>
      <c r="J1191" t="s">
        <v>28</v>
      </c>
      <c r="K1191" t="s">
        <v>29</v>
      </c>
      <c r="L1191" t="s">
        <v>119</v>
      </c>
      <c r="M1191" t="s">
        <v>124</v>
      </c>
      <c r="N1191">
        <v>33916</v>
      </c>
      <c r="O1191" s="1">
        <v>42112</v>
      </c>
      <c r="P1191" s="1">
        <v>42117</v>
      </c>
      <c r="Q1191" s="5">
        <f t="shared" si="36"/>
        <v>5</v>
      </c>
      <c r="R1191">
        <v>0.02</v>
      </c>
      <c r="S1191">
        <v>48.04</v>
      </c>
      <c r="T1191">
        <v>5.79</v>
      </c>
      <c r="U1191">
        <v>74</v>
      </c>
      <c r="V1191">
        <f t="shared" si="37"/>
        <v>3560.73</v>
      </c>
      <c r="W1191">
        <v>26342</v>
      </c>
      <c r="X1191" t="s">
        <v>3007</v>
      </c>
    </row>
    <row r="1192" spans="1:24" x14ac:dyDescent="0.35">
      <c r="A1192">
        <v>1959</v>
      </c>
      <c r="B1192" t="s">
        <v>705</v>
      </c>
      <c r="C1192" t="s">
        <v>43</v>
      </c>
      <c r="D1192" t="s">
        <v>34</v>
      </c>
      <c r="E1192" t="s">
        <v>67</v>
      </c>
      <c r="F1192" t="s">
        <v>44</v>
      </c>
      <c r="G1192" t="s">
        <v>84</v>
      </c>
      <c r="H1192" t="s">
        <v>69</v>
      </c>
      <c r="I1192" t="s">
        <v>272</v>
      </c>
      <c r="J1192" t="s">
        <v>28</v>
      </c>
      <c r="K1192" t="s">
        <v>29</v>
      </c>
      <c r="L1192" t="s">
        <v>119</v>
      </c>
      <c r="M1192" t="s">
        <v>124</v>
      </c>
      <c r="N1192">
        <v>33916</v>
      </c>
      <c r="O1192" s="1">
        <v>42112</v>
      </c>
      <c r="P1192" s="1">
        <v>42119</v>
      </c>
      <c r="Q1192" s="5">
        <f t="shared" si="36"/>
        <v>7</v>
      </c>
      <c r="R1192">
        <v>0.04</v>
      </c>
      <c r="S1192">
        <v>6.68</v>
      </c>
      <c r="T1192">
        <v>4.91</v>
      </c>
      <c r="U1192">
        <v>5</v>
      </c>
      <c r="V1192">
        <f t="shared" si="37"/>
        <v>38.270000000000003</v>
      </c>
      <c r="W1192">
        <v>26342</v>
      </c>
      <c r="X1192" t="s">
        <v>3007</v>
      </c>
    </row>
    <row r="1193" spans="1:24" x14ac:dyDescent="0.35">
      <c r="A1193">
        <v>1962</v>
      </c>
      <c r="B1193" t="s">
        <v>2198</v>
      </c>
      <c r="C1193" t="s">
        <v>43</v>
      </c>
      <c r="D1193" t="s">
        <v>34</v>
      </c>
      <c r="E1193" t="s">
        <v>67</v>
      </c>
      <c r="F1193" t="s">
        <v>44</v>
      </c>
      <c r="G1193" t="s">
        <v>84</v>
      </c>
      <c r="H1193" t="s">
        <v>69</v>
      </c>
      <c r="I1193" t="s">
        <v>2197</v>
      </c>
      <c r="J1193" t="s">
        <v>28</v>
      </c>
      <c r="K1193" t="s">
        <v>48</v>
      </c>
      <c r="L1193" t="s">
        <v>285</v>
      </c>
      <c r="M1193" t="s">
        <v>2199</v>
      </c>
      <c r="N1193">
        <v>48601</v>
      </c>
      <c r="O1193" s="1">
        <v>42112</v>
      </c>
      <c r="P1193" s="1">
        <v>42117</v>
      </c>
      <c r="Q1193" s="5">
        <f t="shared" si="36"/>
        <v>5</v>
      </c>
      <c r="R1193">
        <v>0.02</v>
      </c>
      <c r="S1193">
        <v>48.04</v>
      </c>
      <c r="T1193">
        <v>5.79</v>
      </c>
      <c r="U1193">
        <v>18</v>
      </c>
      <c r="V1193">
        <f t="shared" si="37"/>
        <v>870.49</v>
      </c>
      <c r="W1193">
        <v>88857</v>
      </c>
      <c r="X1193" t="s">
        <v>3008</v>
      </c>
    </row>
    <row r="1194" spans="1:24" x14ac:dyDescent="0.35">
      <c r="A1194">
        <v>1962</v>
      </c>
      <c r="B1194" t="s">
        <v>2198</v>
      </c>
      <c r="C1194" t="s">
        <v>43</v>
      </c>
      <c r="D1194" t="s">
        <v>34</v>
      </c>
      <c r="E1194" t="s">
        <v>67</v>
      </c>
      <c r="F1194" t="s">
        <v>44</v>
      </c>
      <c r="G1194" t="s">
        <v>84</v>
      </c>
      <c r="H1194" t="s">
        <v>69</v>
      </c>
      <c r="I1194" t="s">
        <v>272</v>
      </c>
      <c r="J1194" t="s">
        <v>28</v>
      </c>
      <c r="K1194" t="s">
        <v>48</v>
      </c>
      <c r="L1194" t="s">
        <v>285</v>
      </c>
      <c r="M1194" t="s">
        <v>2199</v>
      </c>
      <c r="N1194">
        <v>48601</v>
      </c>
      <c r="O1194" s="1">
        <v>42112</v>
      </c>
      <c r="P1194" s="1">
        <v>42119</v>
      </c>
      <c r="Q1194" s="5">
        <f t="shared" si="36"/>
        <v>7</v>
      </c>
      <c r="R1194">
        <v>0.04</v>
      </c>
      <c r="S1194">
        <v>6.68</v>
      </c>
      <c r="T1194">
        <v>4.91</v>
      </c>
      <c r="U1194">
        <v>1</v>
      </c>
      <c r="V1194">
        <f t="shared" si="37"/>
        <v>11.55</v>
      </c>
      <c r="W1194">
        <v>88857</v>
      </c>
      <c r="X1194" t="s">
        <v>3008</v>
      </c>
    </row>
    <row r="1195" spans="1:24" x14ac:dyDescent="0.35">
      <c r="A1195">
        <v>1826</v>
      </c>
      <c r="B1195" t="s">
        <v>2200</v>
      </c>
      <c r="C1195" t="s">
        <v>112</v>
      </c>
      <c r="D1195" t="s">
        <v>83</v>
      </c>
      <c r="E1195" t="s">
        <v>90</v>
      </c>
      <c r="F1195" t="s">
        <v>44</v>
      </c>
      <c r="G1195" t="s">
        <v>74</v>
      </c>
      <c r="H1195" t="s">
        <v>69</v>
      </c>
      <c r="I1195" t="s">
        <v>2201</v>
      </c>
      <c r="J1195" t="s">
        <v>28</v>
      </c>
      <c r="K1195" t="s">
        <v>48</v>
      </c>
      <c r="L1195" t="s">
        <v>209</v>
      </c>
      <c r="M1195" t="s">
        <v>2202</v>
      </c>
      <c r="N1195">
        <v>52722</v>
      </c>
      <c r="O1195" s="1">
        <v>42112</v>
      </c>
      <c r="P1195" s="1">
        <v>42113</v>
      </c>
      <c r="Q1195" s="5">
        <f t="shared" si="36"/>
        <v>1</v>
      </c>
      <c r="R1195">
        <v>0.1</v>
      </c>
      <c r="S1195">
        <v>52.99</v>
      </c>
      <c r="T1195">
        <v>19.989999999999998</v>
      </c>
      <c r="U1195">
        <v>7</v>
      </c>
      <c r="V1195">
        <f t="shared" si="37"/>
        <v>390.82</v>
      </c>
      <c r="W1195">
        <v>86958</v>
      </c>
      <c r="X1195" t="s">
        <v>3008</v>
      </c>
    </row>
    <row r="1196" spans="1:24" x14ac:dyDescent="0.35">
      <c r="A1196">
        <v>1827</v>
      </c>
      <c r="B1196" t="s">
        <v>1262</v>
      </c>
      <c r="C1196" t="s">
        <v>112</v>
      </c>
      <c r="D1196" t="s">
        <v>22</v>
      </c>
      <c r="E1196" t="s">
        <v>90</v>
      </c>
      <c r="F1196" t="s">
        <v>24</v>
      </c>
      <c r="G1196" t="s">
        <v>113</v>
      </c>
      <c r="H1196" t="s">
        <v>26</v>
      </c>
      <c r="I1196" t="s">
        <v>2203</v>
      </c>
      <c r="J1196" t="s">
        <v>28</v>
      </c>
      <c r="K1196" t="s">
        <v>48</v>
      </c>
      <c r="L1196" t="s">
        <v>209</v>
      </c>
      <c r="M1196" t="s">
        <v>924</v>
      </c>
      <c r="N1196">
        <v>52601</v>
      </c>
      <c r="O1196" s="1">
        <v>42112</v>
      </c>
      <c r="P1196" s="1">
        <v>42115</v>
      </c>
      <c r="Q1196" s="5">
        <f t="shared" si="36"/>
        <v>3</v>
      </c>
      <c r="R1196">
        <v>7.0000000000000007E-2</v>
      </c>
      <c r="S1196">
        <v>100.98</v>
      </c>
      <c r="T1196">
        <v>57.38</v>
      </c>
      <c r="U1196">
        <v>2</v>
      </c>
      <c r="V1196">
        <f t="shared" si="37"/>
        <v>259.27000000000004</v>
      </c>
      <c r="W1196">
        <v>86958</v>
      </c>
      <c r="X1196" t="s">
        <v>3008</v>
      </c>
    </row>
    <row r="1197" spans="1:24" x14ac:dyDescent="0.35">
      <c r="A1197">
        <v>1827</v>
      </c>
      <c r="B1197" t="s">
        <v>1262</v>
      </c>
      <c r="C1197" t="s">
        <v>112</v>
      </c>
      <c r="D1197" t="s">
        <v>34</v>
      </c>
      <c r="E1197" t="s">
        <v>90</v>
      </c>
      <c r="F1197" t="s">
        <v>36</v>
      </c>
      <c r="G1197" t="s">
        <v>131</v>
      </c>
      <c r="H1197" t="s">
        <v>46</v>
      </c>
      <c r="I1197" t="s">
        <v>1172</v>
      </c>
      <c r="J1197" t="s">
        <v>28</v>
      </c>
      <c r="K1197" t="s">
        <v>48</v>
      </c>
      <c r="L1197" t="s">
        <v>209</v>
      </c>
      <c r="M1197" t="s">
        <v>924</v>
      </c>
      <c r="N1197">
        <v>52601</v>
      </c>
      <c r="O1197" s="1">
        <v>42112</v>
      </c>
      <c r="P1197" s="1">
        <v>42114</v>
      </c>
      <c r="Q1197" s="5">
        <f t="shared" si="36"/>
        <v>2</v>
      </c>
      <c r="R1197">
        <v>0.03</v>
      </c>
      <c r="S1197">
        <v>85.99</v>
      </c>
      <c r="T1197">
        <v>0.99</v>
      </c>
      <c r="U1197">
        <v>5</v>
      </c>
      <c r="V1197">
        <f t="shared" si="37"/>
        <v>430.91</v>
      </c>
      <c r="W1197">
        <v>86958</v>
      </c>
      <c r="X1197" t="s">
        <v>3008</v>
      </c>
    </row>
    <row r="1198" spans="1:24" x14ac:dyDescent="0.35">
      <c r="A1198">
        <v>2097</v>
      </c>
      <c r="B1198" t="s">
        <v>2204</v>
      </c>
      <c r="C1198" t="s">
        <v>112</v>
      </c>
      <c r="D1198" t="s">
        <v>34</v>
      </c>
      <c r="E1198" t="s">
        <v>67</v>
      </c>
      <c r="F1198" t="s">
        <v>36</v>
      </c>
      <c r="G1198" t="s">
        <v>37</v>
      </c>
      <c r="H1198" t="s">
        <v>69</v>
      </c>
      <c r="I1198" t="s">
        <v>2205</v>
      </c>
      <c r="J1198" t="s">
        <v>28</v>
      </c>
      <c r="K1198" t="s">
        <v>29</v>
      </c>
      <c r="L1198" t="s">
        <v>267</v>
      </c>
      <c r="M1198" t="s">
        <v>268</v>
      </c>
      <c r="N1198">
        <v>29915</v>
      </c>
      <c r="O1198" s="1">
        <v>42112</v>
      </c>
      <c r="P1198" s="1">
        <v>42113</v>
      </c>
      <c r="Q1198" s="5">
        <f t="shared" si="36"/>
        <v>1</v>
      </c>
      <c r="R1198">
        <v>0.1</v>
      </c>
      <c r="S1198">
        <v>300.97000000000003</v>
      </c>
      <c r="T1198">
        <v>7.18</v>
      </c>
      <c r="U1198">
        <v>4</v>
      </c>
      <c r="V1198">
        <f t="shared" si="37"/>
        <v>1210.9600000000003</v>
      </c>
      <c r="W1198">
        <v>87889</v>
      </c>
      <c r="X1198" t="s">
        <v>3007</v>
      </c>
    </row>
    <row r="1199" spans="1:24" x14ac:dyDescent="0.35">
      <c r="A1199">
        <v>2098</v>
      </c>
      <c r="B1199" t="s">
        <v>2206</v>
      </c>
      <c r="C1199" t="s">
        <v>112</v>
      </c>
      <c r="D1199" t="s">
        <v>34</v>
      </c>
      <c r="E1199" t="s">
        <v>67</v>
      </c>
      <c r="F1199" t="s">
        <v>24</v>
      </c>
      <c r="G1199" t="s">
        <v>122</v>
      </c>
      <c r="H1199" t="s">
        <v>46</v>
      </c>
      <c r="I1199" t="s">
        <v>2207</v>
      </c>
      <c r="J1199" t="s">
        <v>28</v>
      </c>
      <c r="K1199" t="s">
        <v>29</v>
      </c>
      <c r="L1199" t="s">
        <v>267</v>
      </c>
      <c r="M1199" t="s">
        <v>2208</v>
      </c>
      <c r="N1199">
        <v>29464</v>
      </c>
      <c r="O1199" s="1">
        <v>42112</v>
      </c>
      <c r="P1199" s="1">
        <v>42114</v>
      </c>
      <c r="Q1199" s="5">
        <f t="shared" si="36"/>
        <v>2</v>
      </c>
      <c r="R1199">
        <v>0.06</v>
      </c>
      <c r="S1199">
        <v>39.89</v>
      </c>
      <c r="T1199">
        <v>3.04</v>
      </c>
      <c r="U1199">
        <v>10</v>
      </c>
      <c r="V1199">
        <f t="shared" si="37"/>
        <v>401.88</v>
      </c>
      <c r="W1199">
        <v>87889</v>
      </c>
      <c r="X1199" t="s">
        <v>3007</v>
      </c>
    </row>
    <row r="1200" spans="1:24" x14ac:dyDescent="0.35">
      <c r="A1200">
        <v>2655</v>
      </c>
      <c r="B1200" t="s">
        <v>2072</v>
      </c>
      <c r="C1200" t="s">
        <v>112</v>
      </c>
      <c r="D1200" t="s">
        <v>22</v>
      </c>
      <c r="E1200" t="s">
        <v>35</v>
      </c>
      <c r="F1200" t="s">
        <v>24</v>
      </c>
      <c r="G1200" t="s">
        <v>105</v>
      </c>
      <c r="H1200" t="s">
        <v>53</v>
      </c>
      <c r="I1200" t="s">
        <v>1207</v>
      </c>
      <c r="J1200" t="s">
        <v>28</v>
      </c>
      <c r="K1200" t="s">
        <v>29</v>
      </c>
      <c r="L1200" t="s">
        <v>71</v>
      </c>
      <c r="M1200" t="s">
        <v>357</v>
      </c>
      <c r="N1200">
        <v>30318</v>
      </c>
      <c r="O1200" s="1">
        <v>42112</v>
      </c>
      <c r="P1200" s="1">
        <v>42112</v>
      </c>
      <c r="Q1200" s="5">
        <f t="shared" si="36"/>
        <v>0</v>
      </c>
      <c r="R1200">
        <v>0.09</v>
      </c>
      <c r="S1200">
        <v>89.99</v>
      </c>
      <c r="T1200">
        <v>42</v>
      </c>
      <c r="U1200">
        <v>6</v>
      </c>
      <c r="V1200">
        <f t="shared" si="37"/>
        <v>581.84999999999991</v>
      </c>
      <c r="W1200">
        <v>86063</v>
      </c>
      <c r="X1200" t="s">
        <v>3007</v>
      </c>
    </row>
    <row r="1201" spans="1:24" x14ac:dyDescent="0.35">
      <c r="A1201">
        <v>3155</v>
      </c>
      <c r="B1201" t="s">
        <v>638</v>
      </c>
      <c r="C1201" t="s">
        <v>21</v>
      </c>
      <c r="D1201" t="s">
        <v>34</v>
      </c>
      <c r="E1201" t="s">
        <v>35</v>
      </c>
      <c r="F1201" t="s">
        <v>36</v>
      </c>
      <c r="G1201" t="s">
        <v>37</v>
      </c>
      <c r="H1201" t="s">
        <v>69</v>
      </c>
      <c r="I1201" t="s">
        <v>2209</v>
      </c>
      <c r="J1201" t="s">
        <v>28</v>
      </c>
      <c r="K1201" t="s">
        <v>29</v>
      </c>
      <c r="L1201" t="s">
        <v>119</v>
      </c>
      <c r="M1201" t="s">
        <v>328</v>
      </c>
      <c r="N1201">
        <v>32771</v>
      </c>
      <c r="O1201" s="1">
        <v>42113</v>
      </c>
      <c r="P1201" s="1">
        <v>42115</v>
      </c>
      <c r="Q1201" s="5">
        <f t="shared" si="36"/>
        <v>2</v>
      </c>
      <c r="R1201">
        <v>0.05</v>
      </c>
      <c r="S1201">
        <v>159.99</v>
      </c>
      <c r="T1201">
        <v>5.5</v>
      </c>
      <c r="U1201">
        <v>23</v>
      </c>
      <c r="V1201">
        <f t="shared" si="37"/>
        <v>3685.2200000000003</v>
      </c>
      <c r="W1201">
        <v>86902</v>
      </c>
      <c r="X1201" t="s">
        <v>3007</v>
      </c>
    </row>
    <row r="1202" spans="1:24" x14ac:dyDescent="0.35">
      <c r="A1202">
        <v>1836</v>
      </c>
      <c r="B1202" t="s">
        <v>2210</v>
      </c>
      <c r="C1202" t="s">
        <v>33</v>
      </c>
      <c r="D1202" t="s">
        <v>83</v>
      </c>
      <c r="E1202" t="s">
        <v>90</v>
      </c>
      <c r="F1202" t="s">
        <v>36</v>
      </c>
      <c r="G1202" t="s">
        <v>131</v>
      </c>
      <c r="H1202" t="s">
        <v>69</v>
      </c>
      <c r="I1202" t="s">
        <v>1293</v>
      </c>
      <c r="J1202" t="s">
        <v>28</v>
      </c>
      <c r="K1202" t="s">
        <v>55</v>
      </c>
      <c r="L1202" t="s">
        <v>86</v>
      </c>
      <c r="M1202" t="s">
        <v>937</v>
      </c>
      <c r="N1202">
        <v>94110</v>
      </c>
      <c r="O1202" s="1">
        <v>42113</v>
      </c>
      <c r="P1202" s="1">
        <v>42114</v>
      </c>
      <c r="Q1202" s="5">
        <f t="shared" si="36"/>
        <v>1</v>
      </c>
      <c r="R1202">
        <v>0.01</v>
      </c>
      <c r="S1202">
        <v>155.99</v>
      </c>
      <c r="T1202">
        <v>8.99</v>
      </c>
      <c r="U1202">
        <v>5</v>
      </c>
      <c r="V1202">
        <f t="shared" si="37"/>
        <v>788.93000000000006</v>
      </c>
      <c r="W1202">
        <v>86600</v>
      </c>
      <c r="X1202" t="s">
        <v>3009</v>
      </c>
    </row>
    <row r="1203" spans="1:24" x14ac:dyDescent="0.35">
      <c r="A1203">
        <v>1837</v>
      </c>
      <c r="B1203" t="s">
        <v>2211</v>
      </c>
      <c r="C1203" t="s">
        <v>33</v>
      </c>
      <c r="D1203" t="s">
        <v>34</v>
      </c>
      <c r="E1203" t="s">
        <v>90</v>
      </c>
      <c r="F1203" t="s">
        <v>44</v>
      </c>
      <c r="G1203" t="s">
        <v>84</v>
      </c>
      <c r="H1203" t="s">
        <v>69</v>
      </c>
      <c r="I1203" t="s">
        <v>1152</v>
      </c>
      <c r="J1203" t="s">
        <v>28</v>
      </c>
      <c r="K1203" t="s">
        <v>55</v>
      </c>
      <c r="L1203" t="s">
        <v>86</v>
      </c>
      <c r="M1203" t="s">
        <v>2212</v>
      </c>
      <c r="N1203">
        <v>91776</v>
      </c>
      <c r="O1203" s="1">
        <v>42113</v>
      </c>
      <c r="P1203" s="1">
        <v>42115</v>
      </c>
      <c r="Q1203" s="5">
        <f t="shared" si="36"/>
        <v>2</v>
      </c>
      <c r="R1203">
        <v>0.01</v>
      </c>
      <c r="S1203">
        <v>5.98</v>
      </c>
      <c r="T1203">
        <v>5.46</v>
      </c>
      <c r="U1203">
        <v>4</v>
      </c>
      <c r="V1203">
        <f t="shared" si="37"/>
        <v>29.37</v>
      </c>
      <c r="W1203">
        <v>86600</v>
      </c>
      <c r="X1203" t="s">
        <v>3009</v>
      </c>
    </row>
    <row r="1204" spans="1:24" x14ac:dyDescent="0.35">
      <c r="A1204">
        <v>2212</v>
      </c>
      <c r="B1204" t="s">
        <v>2213</v>
      </c>
      <c r="C1204" t="s">
        <v>33</v>
      </c>
      <c r="D1204" t="s">
        <v>83</v>
      </c>
      <c r="E1204" t="s">
        <v>67</v>
      </c>
      <c r="F1204" t="s">
        <v>36</v>
      </c>
      <c r="G1204" t="s">
        <v>59</v>
      </c>
      <c r="H1204" t="s">
        <v>60</v>
      </c>
      <c r="I1204" t="s">
        <v>743</v>
      </c>
      <c r="J1204" t="s">
        <v>28</v>
      </c>
      <c r="K1204" t="s">
        <v>107</v>
      </c>
      <c r="L1204" t="s">
        <v>414</v>
      </c>
      <c r="M1204" t="s">
        <v>2214</v>
      </c>
      <c r="N1204">
        <v>21228</v>
      </c>
      <c r="O1204" s="1">
        <v>42113</v>
      </c>
      <c r="P1204" s="1">
        <v>42115</v>
      </c>
      <c r="Q1204" s="5">
        <f t="shared" si="36"/>
        <v>2</v>
      </c>
      <c r="R1204">
        <v>0.09</v>
      </c>
      <c r="S1204">
        <v>199.99</v>
      </c>
      <c r="T1204">
        <v>24.49</v>
      </c>
      <c r="U1204">
        <v>5</v>
      </c>
      <c r="V1204">
        <f t="shared" si="37"/>
        <v>1024.3500000000001</v>
      </c>
      <c r="W1204">
        <v>88029</v>
      </c>
      <c r="X1204" t="s">
        <v>3010</v>
      </c>
    </row>
    <row r="1205" spans="1:24" x14ac:dyDescent="0.35">
      <c r="A1205">
        <v>152</v>
      </c>
      <c r="B1205" t="s">
        <v>501</v>
      </c>
      <c r="C1205" t="s">
        <v>43</v>
      </c>
      <c r="D1205" t="s">
        <v>34</v>
      </c>
      <c r="E1205" t="s">
        <v>67</v>
      </c>
      <c r="F1205" t="s">
        <v>24</v>
      </c>
      <c r="G1205" t="s">
        <v>122</v>
      </c>
      <c r="H1205" t="s">
        <v>140</v>
      </c>
      <c r="I1205" t="s">
        <v>2215</v>
      </c>
      <c r="J1205" t="s">
        <v>28</v>
      </c>
      <c r="K1205" t="s">
        <v>29</v>
      </c>
      <c r="L1205" t="s">
        <v>396</v>
      </c>
      <c r="M1205" t="s">
        <v>503</v>
      </c>
      <c r="N1205">
        <v>37918</v>
      </c>
      <c r="O1205" s="1">
        <v>42113</v>
      </c>
      <c r="P1205" s="1">
        <v>42120</v>
      </c>
      <c r="Q1205" s="5">
        <f t="shared" si="36"/>
        <v>7</v>
      </c>
      <c r="R1205">
        <v>0.01</v>
      </c>
      <c r="S1205">
        <v>79.52</v>
      </c>
      <c r="T1205">
        <v>48.2</v>
      </c>
      <c r="U1205">
        <v>8</v>
      </c>
      <c r="V1205">
        <f t="shared" si="37"/>
        <v>684.35</v>
      </c>
      <c r="W1205">
        <v>89522</v>
      </c>
      <c r="X1205" t="s">
        <v>3007</v>
      </c>
    </row>
    <row r="1206" spans="1:24" x14ac:dyDescent="0.35">
      <c r="A1206">
        <v>1933</v>
      </c>
      <c r="B1206" t="s">
        <v>2216</v>
      </c>
      <c r="C1206" t="s">
        <v>43</v>
      </c>
      <c r="D1206" t="s">
        <v>34</v>
      </c>
      <c r="E1206" t="s">
        <v>90</v>
      </c>
      <c r="F1206" t="s">
        <v>44</v>
      </c>
      <c r="G1206" t="s">
        <v>172</v>
      </c>
      <c r="H1206" t="s">
        <v>46</v>
      </c>
      <c r="I1206" t="s">
        <v>2217</v>
      </c>
      <c r="J1206" t="s">
        <v>28</v>
      </c>
      <c r="K1206" t="s">
        <v>48</v>
      </c>
      <c r="L1206" t="s">
        <v>183</v>
      </c>
      <c r="M1206" t="s">
        <v>2218</v>
      </c>
      <c r="N1206">
        <v>75043</v>
      </c>
      <c r="O1206" s="1">
        <v>42113</v>
      </c>
      <c r="P1206" s="1">
        <v>42117</v>
      </c>
      <c r="Q1206" s="5">
        <f t="shared" si="36"/>
        <v>4</v>
      </c>
      <c r="R1206">
        <v>0.06</v>
      </c>
      <c r="S1206">
        <v>3.58</v>
      </c>
      <c r="T1206">
        <v>1.63</v>
      </c>
      <c r="U1206">
        <v>10</v>
      </c>
      <c r="V1206">
        <f t="shared" si="37"/>
        <v>37.369999999999997</v>
      </c>
      <c r="W1206">
        <v>86687</v>
      </c>
      <c r="X1206" t="s">
        <v>3008</v>
      </c>
    </row>
    <row r="1207" spans="1:24" x14ac:dyDescent="0.35">
      <c r="A1207">
        <v>1940</v>
      </c>
      <c r="B1207" t="s">
        <v>1791</v>
      </c>
      <c r="C1207" t="s">
        <v>43</v>
      </c>
      <c r="D1207" t="s">
        <v>34</v>
      </c>
      <c r="E1207" t="s">
        <v>90</v>
      </c>
      <c r="F1207" t="s">
        <v>44</v>
      </c>
      <c r="G1207" t="s">
        <v>91</v>
      </c>
      <c r="H1207" t="s">
        <v>140</v>
      </c>
      <c r="I1207" t="s">
        <v>1710</v>
      </c>
      <c r="J1207" t="s">
        <v>28</v>
      </c>
      <c r="K1207" t="s">
        <v>55</v>
      </c>
      <c r="L1207" t="s">
        <v>142</v>
      </c>
      <c r="M1207" t="s">
        <v>143</v>
      </c>
      <c r="N1207">
        <v>84020</v>
      </c>
      <c r="O1207" s="1">
        <v>42113</v>
      </c>
      <c r="P1207" s="1">
        <v>42120</v>
      </c>
      <c r="Q1207" s="5">
        <f t="shared" si="36"/>
        <v>7</v>
      </c>
      <c r="R1207">
        <v>0</v>
      </c>
      <c r="S1207">
        <v>78.650000000000006</v>
      </c>
      <c r="T1207">
        <v>13.99</v>
      </c>
      <c r="U1207">
        <v>7</v>
      </c>
      <c r="V1207">
        <f t="shared" si="37"/>
        <v>564.54000000000008</v>
      </c>
      <c r="W1207">
        <v>88871</v>
      </c>
      <c r="X1207" t="s">
        <v>3009</v>
      </c>
    </row>
    <row r="1208" spans="1:24" x14ac:dyDescent="0.35">
      <c r="A1208">
        <v>1940</v>
      </c>
      <c r="B1208" t="s">
        <v>1791</v>
      </c>
      <c r="C1208" t="s">
        <v>43</v>
      </c>
      <c r="D1208" t="s">
        <v>22</v>
      </c>
      <c r="E1208" t="s">
        <v>90</v>
      </c>
      <c r="F1208" t="s">
        <v>24</v>
      </c>
      <c r="G1208" t="s">
        <v>105</v>
      </c>
      <c r="H1208" t="s">
        <v>53</v>
      </c>
      <c r="I1208" t="s">
        <v>800</v>
      </c>
      <c r="J1208" t="s">
        <v>28</v>
      </c>
      <c r="K1208" t="s">
        <v>55</v>
      </c>
      <c r="L1208" t="s">
        <v>142</v>
      </c>
      <c r="M1208" t="s">
        <v>143</v>
      </c>
      <c r="N1208">
        <v>84020</v>
      </c>
      <c r="O1208" s="1">
        <v>42113</v>
      </c>
      <c r="P1208" s="1">
        <v>42118</v>
      </c>
      <c r="Q1208" s="5">
        <f t="shared" si="36"/>
        <v>5</v>
      </c>
      <c r="R1208">
        <v>0.08</v>
      </c>
      <c r="S1208">
        <v>122.99</v>
      </c>
      <c r="T1208">
        <v>70.2</v>
      </c>
      <c r="U1208">
        <v>10</v>
      </c>
      <c r="V1208">
        <f t="shared" si="37"/>
        <v>1300.02</v>
      </c>
      <c r="W1208">
        <v>88871</v>
      </c>
      <c r="X1208" t="s">
        <v>3009</v>
      </c>
    </row>
    <row r="1209" spans="1:24" x14ac:dyDescent="0.35">
      <c r="A1209">
        <v>2066</v>
      </c>
      <c r="B1209" t="s">
        <v>1868</v>
      </c>
      <c r="C1209" t="s">
        <v>43</v>
      </c>
      <c r="D1209" t="s">
        <v>34</v>
      </c>
      <c r="E1209" t="s">
        <v>90</v>
      </c>
      <c r="F1209" t="s">
        <v>44</v>
      </c>
      <c r="G1209" t="s">
        <v>68</v>
      </c>
      <c r="H1209" t="s">
        <v>69</v>
      </c>
      <c r="I1209" t="s">
        <v>1667</v>
      </c>
      <c r="J1209" t="s">
        <v>28</v>
      </c>
      <c r="K1209" t="s">
        <v>29</v>
      </c>
      <c r="L1209" t="s">
        <v>93</v>
      </c>
      <c r="M1209" t="s">
        <v>1870</v>
      </c>
      <c r="N1209">
        <v>28079</v>
      </c>
      <c r="O1209" s="1">
        <v>42113</v>
      </c>
      <c r="P1209" s="1">
        <v>42117</v>
      </c>
      <c r="Q1209" s="5">
        <f t="shared" si="36"/>
        <v>4</v>
      </c>
      <c r="R1209">
        <v>0.1</v>
      </c>
      <c r="S1209">
        <v>4.24</v>
      </c>
      <c r="T1209">
        <v>5.41</v>
      </c>
      <c r="U1209">
        <v>8</v>
      </c>
      <c r="V1209">
        <f t="shared" si="37"/>
        <v>39.229999999999997</v>
      </c>
      <c r="W1209">
        <v>85835</v>
      </c>
      <c r="X1209" t="s">
        <v>3007</v>
      </c>
    </row>
    <row r="1210" spans="1:24" x14ac:dyDescent="0.35">
      <c r="A1210">
        <v>2547</v>
      </c>
      <c r="B1210" t="s">
        <v>2219</v>
      </c>
      <c r="C1210" t="s">
        <v>43</v>
      </c>
      <c r="D1210" t="s">
        <v>34</v>
      </c>
      <c r="E1210" t="s">
        <v>23</v>
      </c>
      <c r="F1210" t="s">
        <v>44</v>
      </c>
      <c r="G1210" t="s">
        <v>84</v>
      </c>
      <c r="H1210" t="s">
        <v>69</v>
      </c>
      <c r="I1210" t="s">
        <v>2220</v>
      </c>
      <c r="J1210" t="s">
        <v>28</v>
      </c>
      <c r="K1210" t="s">
        <v>29</v>
      </c>
      <c r="L1210" t="s">
        <v>238</v>
      </c>
      <c r="M1210" t="s">
        <v>2221</v>
      </c>
      <c r="N1210">
        <v>23464</v>
      </c>
      <c r="O1210" s="1">
        <v>42113</v>
      </c>
      <c r="P1210" s="1">
        <v>42113</v>
      </c>
      <c r="Q1210" s="5">
        <f t="shared" si="36"/>
        <v>0</v>
      </c>
      <c r="R1210">
        <v>7.0000000000000007E-2</v>
      </c>
      <c r="S1210">
        <v>6.48</v>
      </c>
      <c r="T1210">
        <v>9.5399999999999991</v>
      </c>
      <c r="U1210">
        <v>1</v>
      </c>
      <c r="V1210">
        <f t="shared" si="37"/>
        <v>15.95</v>
      </c>
      <c r="W1210">
        <v>87916</v>
      </c>
      <c r="X1210" t="s">
        <v>3007</v>
      </c>
    </row>
    <row r="1211" spans="1:24" x14ac:dyDescent="0.35">
      <c r="A1211">
        <v>3380</v>
      </c>
      <c r="B1211" t="s">
        <v>2222</v>
      </c>
      <c r="C1211" t="s">
        <v>21</v>
      </c>
      <c r="D1211" t="s">
        <v>34</v>
      </c>
      <c r="E1211" t="s">
        <v>67</v>
      </c>
      <c r="F1211" t="s">
        <v>44</v>
      </c>
      <c r="G1211" t="s">
        <v>68</v>
      </c>
      <c r="H1211" t="s">
        <v>69</v>
      </c>
      <c r="I1211" t="s">
        <v>2223</v>
      </c>
      <c r="J1211" t="s">
        <v>28</v>
      </c>
      <c r="K1211" t="s">
        <v>29</v>
      </c>
      <c r="L1211" t="s">
        <v>71</v>
      </c>
      <c r="M1211" t="s">
        <v>2224</v>
      </c>
      <c r="N1211">
        <v>30240</v>
      </c>
      <c r="O1211" s="1">
        <v>42114</v>
      </c>
      <c r="P1211" s="1">
        <v>42116</v>
      </c>
      <c r="Q1211" s="5">
        <f t="shared" si="36"/>
        <v>2</v>
      </c>
      <c r="R1211">
        <v>0.03</v>
      </c>
      <c r="S1211">
        <v>315.98</v>
      </c>
      <c r="T1211">
        <v>19.989999999999998</v>
      </c>
      <c r="U1211">
        <v>18</v>
      </c>
      <c r="V1211">
        <f t="shared" si="37"/>
        <v>5707.6</v>
      </c>
      <c r="W1211">
        <v>88838</v>
      </c>
      <c r="X1211" t="s">
        <v>3007</v>
      </c>
    </row>
    <row r="1212" spans="1:24" x14ac:dyDescent="0.35">
      <c r="A1212">
        <v>3380</v>
      </c>
      <c r="B1212" t="s">
        <v>2222</v>
      </c>
      <c r="C1212" t="s">
        <v>21</v>
      </c>
      <c r="D1212" t="s">
        <v>34</v>
      </c>
      <c r="E1212" t="s">
        <v>67</v>
      </c>
      <c r="F1212" t="s">
        <v>24</v>
      </c>
      <c r="G1212" t="s">
        <v>122</v>
      </c>
      <c r="H1212" t="s">
        <v>69</v>
      </c>
      <c r="I1212" t="s">
        <v>1990</v>
      </c>
      <c r="J1212" t="s">
        <v>28</v>
      </c>
      <c r="K1212" t="s">
        <v>29</v>
      </c>
      <c r="L1212" t="s">
        <v>71</v>
      </c>
      <c r="M1212" t="s">
        <v>2224</v>
      </c>
      <c r="N1212">
        <v>30240</v>
      </c>
      <c r="O1212" s="1">
        <v>42114</v>
      </c>
      <c r="P1212" s="1">
        <v>42115</v>
      </c>
      <c r="Q1212" s="5">
        <f t="shared" si="36"/>
        <v>1</v>
      </c>
      <c r="R1212">
        <v>0.03</v>
      </c>
      <c r="S1212">
        <v>63.94</v>
      </c>
      <c r="T1212">
        <v>14.48</v>
      </c>
      <c r="U1212">
        <v>8</v>
      </c>
      <c r="V1212">
        <f t="shared" si="37"/>
        <v>525.97</v>
      </c>
      <c r="W1212">
        <v>88838</v>
      </c>
      <c r="X1212" t="s">
        <v>3007</v>
      </c>
    </row>
    <row r="1213" spans="1:24" x14ac:dyDescent="0.35">
      <c r="A1213">
        <v>151</v>
      </c>
      <c r="B1213" t="s">
        <v>699</v>
      </c>
      <c r="C1213" t="s">
        <v>33</v>
      </c>
      <c r="D1213" t="s">
        <v>34</v>
      </c>
      <c r="E1213" t="s">
        <v>67</v>
      </c>
      <c r="F1213" t="s">
        <v>44</v>
      </c>
      <c r="G1213" t="s">
        <v>341</v>
      </c>
      <c r="H1213" t="s">
        <v>69</v>
      </c>
      <c r="I1213" t="s">
        <v>1266</v>
      </c>
      <c r="J1213" t="s">
        <v>28</v>
      </c>
      <c r="K1213" t="s">
        <v>29</v>
      </c>
      <c r="L1213" t="s">
        <v>396</v>
      </c>
      <c r="M1213" t="s">
        <v>701</v>
      </c>
      <c r="N1213">
        <v>37664</v>
      </c>
      <c r="O1213" s="1">
        <v>42114</v>
      </c>
      <c r="P1213" s="1">
        <v>42116</v>
      </c>
      <c r="Q1213" s="5">
        <f t="shared" si="36"/>
        <v>2</v>
      </c>
      <c r="R1213">
        <v>0.09</v>
      </c>
      <c r="S1213">
        <v>5.98</v>
      </c>
      <c r="T1213">
        <v>2.5</v>
      </c>
      <c r="U1213">
        <v>5</v>
      </c>
      <c r="V1213">
        <f t="shared" si="37"/>
        <v>32.31</v>
      </c>
      <c r="W1213">
        <v>89523</v>
      </c>
      <c r="X1213" t="s">
        <v>3007</v>
      </c>
    </row>
    <row r="1214" spans="1:24" x14ac:dyDescent="0.35">
      <c r="A1214">
        <v>1259</v>
      </c>
      <c r="B1214" t="s">
        <v>2225</v>
      </c>
      <c r="C1214" t="s">
        <v>33</v>
      </c>
      <c r="D1214" t="s">
        <v>83</v>
      </c>
      <c r="E1214" t="s">
        <v>67</v>
      </c>
      <c r="F1214" t="s">
        <v>44</v>
      </c>
      <c r="G1214" t="s">
        <v>341</v>
      </c>
      <c r="H1214" t="s">
        <v>69</v>
      </c>
      <c r="I1214" t="s">
        <v>2226</v>
      </c>
      <c r="J1214" t="s">
        <v>28</v>
      </c>
      <c r="K1214" t="s">
        <v>29</v>
      </c>
      <c r="L1214" t="s">
        <v>384</v>
      </c>
      <c r="M1214" t="s">
        <v>1582</v>
      </c>
      <c r="N1214">
        <v>40422</v>
      </c>
      <c r="O1214" s="1">
        <v>42114</v>
      </c>
      <c r="P1214" s="1">
        <v>42114</v>
      </c>
      <c r="Q1214" s="5">
        <f t="shared" si="36"/>
        <v>0</v>
      </c>
      <c r="R1214">
        <v>0.03</v>
      </c>
      <c r="S1214">
        <v>3.69</v>
      </c>
      <c r="T1214">
        <v>2.5</v>
      </c>
      <c r="U1214">
        <v>9</v>
      </c>
      <c r="V1214">
        <f t="shared" si="37"/>
        <v>35.68</v>
      </c>
      <c r="W1214">
        <v>86534</v>
      </c>
      <c r="X1214" t="s">
        <v>3007</v>
      </c>
    </row>
    <row r="1215" spans="1:24" x14ac:dyDescent="0.35">
      <c r="A1215">
        <v>2117</v>
      </c>
      <c r="B1215" t="s">
        <v>2227</v>
      </c>
      <c r="C1215" t="s">
        <v>33</v>
      </c>
      <c r="D1215" t="s">
        <v>34</v>
      </c>
      <c r="E1215" t="s">
        <v>67</v>
      </c>
      <c r="F1215" t="s">
        <v>24</v>
      </c>
      <c r="G1215" t="s">
        <v>105</v>
      </c>
      <c r="H1215" t="s">
        <v>60</v>
      </c>
      <c r="I1215" t="s">
        <v>2228</v>
      </c>
      <c r="J1215" t="s">
        <v>28</v>
      </c>
      <c r="K1215" t="s">
        <v>48</v>
      </c>
      <c r="L1215" t="s">
        <v>183</v>
      </c>
      <c r="M1215" t="s">
        <v>1023</v>
      </c>
      <c r="N1215">
        <v>75401</v>
      </c>
      <c r="O1215" s="1">
        <v>42114</v>
      </c>
      <c r="P1215" s="1">
        <v>42116</v>
      </c>
      <c r="Q1215" s="5">
        <f t="shared" si="36"/>
        <v>2</v>
      </c>
      <c r="R1215">
        <v>0.03</v>
      </c>
      <c r="S1215">
        <v>320.98</v>
      </c>
      <c r="T1215">
        <v>24.49</v>
      </c>
      <c r="U1215">
        <v>20</v>
      </c>
      <c r="V1215">
        <f t="shared" si="37"/>
        <v>6444.06</v>
      </c>
      <c r="W1215">
        <v>90891</v>
      </c>
      <c r="X1215" t="s">
        <v>3008</v>
      </c>
    </row>
    <row r="1216" spans="1:24" x14ac:dyDescent="0.35">
      <c r="A1216">
        <v>2117</v>
      </c>
      <c r="B1216" t="s">
        <v>2227</v>
      </c>
      <c r="C1216" t="s">
        <v>33</v>
      </c>
      <c r="D1216" t="s">
        <v>34</v>
      </c>
      <c r="E1216" t="s">
        <v>67</v>
      </c>
      <c r="F1216" t="s">
        <v>36</v>
      </c>
      <c r="G1216" t="s">
        <v>131</v>
      </c>
      <c r="H1216" t="s">
        <v>69</v>
      </c>
      <c r="I1216" t="s">
        <v>2229</v>
      </c>
      <c r="J1216" t="s">
        <v>28</v>
      </c>
      <c r="K1216" t="s">
        <v>48</v>
      </c>
      <c r="L1216" t="s">
        <v>183</v>
      </c>
      <c r="M1216" t="s">
        <v>1023</v>
      </c>
      <c r="N1216">
        <v>75401</v>
      </c>
      <c r="O1216" s="1">
        <v>42114</v>
      </c>
      <c r="P1216" s="1">
        <v>42115</v>
      </c>
      <c r="Q1216" s="5">
        <f t="shared" si="36"/>
        <v>1</v>
      </c>
      <c r="R1216">
        <v>0.06</v>
      </c>
      <c r="S1216">
        <v>125.99</v>
      </c>
      <c r="T1216">
        <v>8.8000000000000007</v>
      </c>
      <c r="U1216">
        <v>18</v>
      </c>
      <c r="V1216">
        <f t="shared" si="37"/>
        <v>2276.56</v>
      </c>
      <c r="W1216">
        <v>90891</v>
      </c>
      <c r="X1216" t="s">
        <v>3008</v>
      </c>
    </row>
    <row r="1217" spans="1:24" x14ac:dyDescent="0.35">
      <c r="A1217">
        <v>3084</v>
      </c>
      <c r="B1217" t="s">
        <v>2230</v>
      </c>
      <c r="C1217" t="s">
        <v>33</v>
      </c>
      <c r="D1217" t="s">
        <v>83</v>
      </c>
      <c r="E1217" t="s">
        <v>23</v>
      </c>
      <c r="F1217" t="s">
        <v>36</v>
      </c>
      <c r="G1217" t="s">
        <v>131</v>
      </c>
      <c r="H1217" t="s">
        <v>69</v>
      </c>
      <c r="I1217" t="s">
        <v>294</v>
      </c>
      <c r="J1217" t="s">
        <v>28</v>
      </c>
      <c r="K1217" t="s">
        <v>55</v>
      </c>
      <c r="L1217" t="s">
        <v>62</v>
      </c>
      <c r="M1217" t="s">
        <v>483</v>
      </c>
      <c r="N1217">
        <v>98503</v>
      </c>
      <c r="O1217" s="1">
        <v>42114</v>
      </c>
      <c r="P1217" s="1">
        <v>42116</v>
      </c>
      <c r="Q1217" s="5">
        <f t="shared" si="36"/>
        <v>2</v>
      </c>
      <c r="R1217">
        <v>0</v>
      </c>
      <c r="S1217">
        <v>65.989999999999995</v>
      </c>
      <c r="T1217">
        <v>5.99</v>
      </c>
      <c r="U1217">
        <v>14</v>
      </c>
      <c r="V1217">
        <f t="shared" si="37"/>
        <v>929.84999999999991</v>
      </c>
      <c r="W1217">
        <v>89879</v>
      </c>
      <c r="X1217" t="s">
        <v>3009</v>
      </c>
    </row>
    <row r="1218" spans="1:24" x14ac:dyDescent="0.35">
      <c r="A1218">
        <v>56</v>
      </c>
      <c r="B1218" t="s">
        <v>2231</v>
      </c>
      <c r="C1218" t="s">
        <v>112</v>
      </c>
      <c r="D1218" t="s">
        <v>34</v>
      </c>
      <c r="E1218" t="s">
        <v>35</v>
      </c>
      <c r="F1218" t="s">
        <v>44</v>
      </c>
      <c r="G1218" t="s">
        <v>68</v>
      </c>
      <c r="H1218" t="s">
        <v>69</v>
      </c>
      <c r="I1218" t="s">
        <v>1188</v>
      </c>
      <c r="J1218" t="s">
        <v>28</v>
      </c>
      <c r="K1218" t="s">
        <v>107</v>
      </c>
      <c r="L1218" t="s">
        <v>108</v>
      </c>
      <c r="M1218" t="s">
        <v>2232</v>
      </c>
      <c r="N1218">
        <v>14150</v>
      </c>
      <c r="O1218" s="1">
        <v>42114</v>
      </c>
      <c r="P1218" s="1">
        <v>42115</v>
      </c>
      <c r="Q1218" s="5">
        <f t="shared" si="36"/>
        <v>1</v>
      </c>
      <c r="R1218">
        <v>0.06</v>
      </c>
      <c r="S1218">
        <v>3.8</v>
      </c>
      <c r="T1218">
        <v>1.49</v>
      </c>
      <c r="U1218">
        <v>20</v>
      </c>
      <c r="V1218">
        <f t="shared" si="37"/>
        <v>77.429999999999993</v>
      </c>
      <c r="W1218">
        <v>88075</v>
      </c>
      <c r="X1218" t="s">
        <v>3010</v>
      </c>
    </row>
    <row r="1219" spans="1:24" x14ac:dyDescent="0.35">
      <c r="A1219">
        <v>56</v>
      </c>
      <c r="B1219" t="s">
        <v>2231</v>
      </c>
      <c r="C1219" t="s">
        <v>112</v>
      </c>
      <c r="D1219" t="s">
        <v>34</v>
      </c>
      <c r="E1219" t="s">
        <v>35</v>
      </c>
      <c r="F1219" t="s">
        <v>44</v>
      </c>
      <c r="G1219" t="s">
        <v>45</v>
      </c>
      <c r="H1219" t="s">
        <v>46</v>
      </c>
      <c r="I1219" t="s">
        <v>1659</v>
      </c>
      <c r="J1219" t="s">
        <v>28</v>
      </c>
      <c r="K1219" t="s">
        <v>107</v>
      </c>
      <c r="L1219" t="s">
        <v>108</v>
      </c>
      <c r="M1219" t="s">
        <v>2232</v>
      </c>
      <c r="N1219">
        <v>14150</v>
      </c>
      <c r="O1219" s="1">
        <v>42114</v>
      </c>
      <c r="P1219" s="1">
        <v>42115</v>
      </c>
      <c r="Q1219" s="5">
        <f t="shared" ref="Q1219:Q1282" si="38">(P1219-O1219)</f>
        <v>1</v>
      </c>
      <c r="R1219">
        <v>0.06</v>
      </c>
      <c r="S1219">
        <v>1.76</v>
      </c>
      <c r="T1219">
        <v>0.7</v>
      </c>
      <c r="U1219">
        <v>17</v>
      </c>
      <c r="V1219">
        <f t="shared" ref="V1219:V1282" si="39">((U1219*S1219)+T1219)-R1219</f>
        <v>30.560000000000002</v>
      </c>
      <c r="W1219">
        <v>88075</v>
      </c>
      <c r="X1219" t="s">
        <v>3010</v>
      </c>
    </row>
    <row r="1220" spans="1:24" x14ac:dyDescent="0.35">
      <c r="A1220">
        <v>240</v>
      </c>
      <c r="B1220" t="s">
        <v>2233</v>
      </c>
      <c r="C1220" t="s">
        <v>112</v>
      </c>
      <c r="D1220" t="s">
        <v>83</v>
      </c>
      <c r="E1220" t="s">
        <v>23</v>
      </c>
      <c r="F1220" t="s">
        <v>44</v>
      </c>
      <c r="G1220" t="s">
        <v>84</v>
      </c>
      <c r="H1220" t="s">
        <v>69</v>
      </c>
      <c r="I1220" t="s">
        <v>2234</v>
      </c>
      <c r="J1220" t="s">
        <v>28</v>
      </c>
      <c r="K1220" t="s">
        <v>55</v>
      </c>
      <c r="L1220" t="s">
        <v>56</v>
      </c>
      <c r="M1220" t="s">
        <v>2235</v>
      </c>
      <c r="N1220">
        <v>80817</v>
      </c>
      <c r="O1220" s="1">
        <v>42114</v>
      </c>
      <c r="P1220" s="1">
        <v>42114</v>
      </c>
      <c r="Q1220" s="5">
        <f t="shared" si="38"/>
        <v>0</v>
      </c>
      <c r="R1220">
        <v>0.1</v>
      </c>
      <c r="S1220">
        <v>19.98</v>
      </c>
      <c r="T1220">
        <v>5.77</v>
      </c>
      <c r="U1220">
        <v>3</v>
      </c>
      <c r="V1220">
        <f t="shared" si="39"/>
        <v>65.61</v>
      </c>
      <c r="W1220">
        <v>90479</v>
      </c>
      <c r="X1220" t="s">
        <v>3009</v>
      </c>
    </row>
    <row r="1221" spans="1:24" x14ac:dyDescent="0.35">
      <c r="A1221">
        <v>241</v>
      </c>
      <c r="B1221" t="s">
        <v>2236</v>
      </c>
      <c r="C1221" t="s">
        <v>112</v>
      </c>
      <c r="D1221" t="s">
        <v>22</v>
      </c>
      <c r="E1221" t="s">
        <v>23</v>
      </c>
      <c r="F1221" t="s">
        <v>24</v>
      </c>
      <c r="G1221" t="s">
        <v>25</v>
      </c>
      <c r="H1221" t="s">
        <v>26</v>
      </c>
      <c r="I1221" t="s">
        <v>1022</v>
      </c>
      <c r="J1221" t="s">
        <v>28</v>
      </c>
      <c r="K1221" t="s">
        <v>55</v>
      </c>
      <c r="L1221" t="s">
        <v>56</v>
      </c>
      <c r="M1221" t="s">
        <v>2237</v>
      </c>
      <c r="N1221">
        <v>81503</v>
      </c>
      <c r="O1221" s="1">
        <v>42114</v>
      </c>
      <c r="P1221" s="1">
        <v>42115</v>
      </c>
      <c r="Q1221" s="5">
        <f t="shared" si="38"/>
        <v>1</v>
      </c>
      <c r="R1221">
        <v>0.06</v>
      </c>
      <c r="S1221">
        <v>259.70999999999998</v>
      </c>
      <c r="T1221">
        <v>66.67</v>
      </c>
      <c r="U1221">
        <v>11</v>
      </c>
      <c r="V1221">
        <f t="shared" si="39"/>
        <v>2923.42</v>
      </c>
      <c r="W1221">
        <v>90479</v>
      </c>
      <c r="X1221" t="s">
        <v>3009</v>
      </c>
    </row>
    <row r="1222" spans="1:24" x14ac:dyDescent="0.35">
      <c r="A1222">
        <v>970</v>
      </c>
      <c r="B1222" t="s">
        <v>2238</v>
      </c>
      <c r="C1222" t="s">
        <v>112</v>
      </c>
      <c r="D1222" t="s">
        <v>22</v>
      </c>
      <c r="E1222" t="s">
        <v>35</v>
      </c>
      <c r="F1222" t="s">
        <v>24</v>
      </c>
      <c r="G1222" t="s">
        <v>113</v>
      </c>
      <c r="H1222" t="s">
        <v>26</v>
      </c>
      <c r="I1222" t="s">
        <v>1465</v>
      </c>
      <c r="J1222" t="s">
        <v>28</v>
      </c>
      <c r="K1222" t="s">
        <v>29</v>
      </c>
      <c r="L1222" t="s">
        <v>238</v>
      </c>
      <c r="M1222" t="s">
        <v>2239</v>
      </c>
      <c r="N1222">
        <v>24281</v>
      </c>
      <c r="O1222" s="1">
        <v>42114</v>
      </c>
      <c r="P1222" s="1">
        <v>42115</v>
      </c>
      <c r="Q1222" s="5">
        <f t="shared" si="38"/>
        <v>1</v>
      </c>
      <c r="R1222">
        <v>0</v>
      </c>
      <c r="S1222">
        <v>170.98</v>
      </c>
      <c r="T1222">
        <v>35.89</v>
      </c>
      <c r="U1222">
        <v>8</v>
      </c>
      <c r="V1222">
        <f t="shared" si="39"/>
        <v>1403.73</v>
      </c>
      <c r="W1222">
        <v>86173</v>
      </c>
      <c r="X1222" t="s">
        <v>3007</v>
      </c>
    </row>
    <row r="1223" spans="1:24" x14ac:dyDescent="0.35">
      <c r="A1223">
        <v>3283</v>
      </c>
      <c r="B1223" t="s">
        <v>2240</v>
      </c>
      <c r="C1223" t="s">
        <v>21</v>
      </c>
      <c r="D1223" t="s">
        <v>83</v>
      </c>
      <c r="E1223" t="s">
        <v>90</v>
      </c>
      <c r="F1223" t="s">
        <v>44</v>
      </c>
      <c r="G1223" t="s">
        <v>91</v>
      </c>
      <c r="H1223" t="s">
        <v>69</v>
      </c>
      <c r="I1223" t="s">
        <v>195</v>
      </c>
      <c r="J1223" t="s">
        <v>28</v>
      </c>
      <c r="K1223" t="s">
        <v>29</v>
      </c>
      <c r="L1223" t="s">
        <v>119</v>
      </c>
      <c r="M1223" t="s">
        <v>2241</v>
      </c>
      <c r="N1223">
        <v>33156</v>
      </c>
      <c r="O1223" s="1">
        <v>42115</v>
      </c>
      <c r="P1223" s="1">
        <v>42115</v>
      </c>
      <c r="Q1223" s="5">
        <f t="shared" si="38"/>
        <v>0</v>
      </c>
      <c r="R1223">
        <v>0.05</v>
      </c>
      <c r="S1223">
        <v>363.25</v>
      </c>
      <c r="T1223">
        <v>19.989999999999998</v>
      </c>
      <c r="U1223">
        <v>5</v>
      </c>
      <c r="V1223">
        <f t="shared" si="39"/>
        <v>1836.19</v>
      </c>
      <c r="W1223">
        <v>90752</v>
      </c>
      <c r="X1223" t="s">
        <v>3007</v>
      </c>
    </row>
    <row r="1224" spans="1:24" x14ac:dyDescent="0.35">
      <c r="A1224">
        <v>2038</v>
      </c>
      <c r="B1224" t="s">
        <v>2242</v>
      </c>
      <c r="C1224" t="s">
        <v>33</v>
      </c>
      <c r="D1224" t="s">
        <v>34</v>
      </c>
      <c r="E1224" t="s">
        <v>23</v>
      </c>
      <c r="F1224" t="s">
        <v>44</v>
      </c>
      <c r="G1224" t="s">
        <v>84</v>
      </c>
      <c r="H1224" t="s">
        <v>69</v>
      </c>
      <c r="I1224" t="s">
        <v>1394</v>
      </c>
      <c r="J1224" t="s">
        <v>28</v>
      </c>
      <c r="K1224" t="s">
        <v>107</v>
      </c>
      <c r="L1224" t="s">
        <v>108</v>
      </c>
      <c r="M1224" t="s">
        <v>63</v>
      </c>
      <c r="N1224">
        <v>10550</v>
      </c>
      <c r="O1224" s="1">
        <v>42115</v>
      </c>
      <c r="P1224" s="1">
        <v>42115</v>
      </c>
      <c r="Q1224" s="5">
        <f t="shared" si="38"/>
        <v>0</v>
      </c>
      <c r="R1224">
        <v>0.06</v>
      </c>
      <c r="S1224">
        <v>40.99</v>
      </c>
      <c r="T1224">
        <v>17.48</v>
      </c>
      <c r="U1224">
        <v>7</v>
      </c>
      <c r="V1224">
        <f t="shared" si="39"/>
        <v>304.35000000000002</v>
      </c>
      <c r="W1224">
        <v>89334</v>
      </c>
      <c r="X1224" t="s">
        <v>3010</v>
      </c>
    </row>
    <row r="1225" spans="1:24" x14ac:dyDescent="0.35">
      <c r="A1225">
        <v>2260</v>
      </c>
      <c r="B1225" t="s">
        <v>1192</v>
      </c>
      <c r="C1225" t="s">
        <v>33</v>
      </c>
      <c r="D1225" t="s">
        <v>34</v>
      </c>
      <c r="E1225" t="s">
        <v>90</v>
      </c>
      <c r="F1225" t="s">
        <v>44</v>
      </c>
      <c r="G1225" t="s">
        <v>148</v>
      </c>
      <c r="H1225" t="s">
        <v>69</v>
      </c>
      <c r="I1225" t="s">
        <v>1099</v>
      </c>
      <c r="J1225" t="s">
        <v>28</v>
      </c>
      <c r="K1225" t="s">
        <v>29</v>
      </c>
      <c r="L1225" t="s">
        <v>71</v>
      </c>
      <c r="M1225" t="s">
        <v>1193</v>
      </c>
      <c r="N1225">
        <v>30161</v>
      </c>
      <c r="O1225" s="1">
        <v>42115</v>
      </c>
      <c r="P1225" s="1">
        <v>42116</v>
      </c>
      <c r="Q1225" s="5">
        <f t="shared" si="38"/>
        <v>1</v>
      </c>
      <c r="R1225">
        <v>0.08</v>
      </c>
      <c r="S1225">
        <v>4.9800000000000004</v>
      </c>
      <c r="T1225">
        <v>0.49</v>
      </c>
      <c r="U1225">
        <v>1</v>
      </c>
      <c r="V1225">
        <f t="shared" si="39"/>
        <v>5.3900000000000006</v>
      </c>
      <c r="W1225">
        <v>89602</v>
      </c>
      <c r="X1225" t="s">
        <v>3007</v>
      </c>
    </row>
    <row r="1226" spans="1:24" x14ac:dyDescent="0.35">
      <c r="A1226">
        <v>2260</v>
      </c>
      <c r="B1226" t="s">
        <v>1192</v>
      </c>
      <c r="C1226" t="s">
        <v>33</v>
      </c>
      <c r="D1226" t="s">
        <v>22</v>
      </c>
      <c r="E1226" t="s">
        <v>90</v>
      </c>
      <c r="F1226" t="s">
        <v>36</v>
      </c>
      <c r="G1226" t="s">
        <v>52</v>
      </c>
      <c r="H1226" t="s">
        <v>53</v>
      </c>
      <c r="I1226" t="s">
        <v>2147</v>
      </c>
      <c r="J1226" t="s">
        <v>28</v>
      </c>
      <c r="K1226" t="s">
        <v>29</v>
      </c>
      <c r="L1226" t="s">
        <v>71</v>
      </c>
      <c r="M1226" t="s">
        <v>1193</v>
      </c>
      <c r="N1226">
        <v>30161</v>
      </c>
      <c r="O1226" s="1">
        <v>42115</v>
      </c>
      <c r="P1226" s="1">
        <v>42117</v>
      </c>
      <c r="Q1226" s="5">
        <f t="shared" si="38"/>
        <v>2</v>
      </c>
      <c r="R1226">
        <v>0.09</v>
      </c>
      <c r="S1226">
        <v>119.99</v>
      </c>
      <c r="T1226">
        <v>14</v>
      </c>
      <c r="U1226">
        <v>4</v>
      </c>
      <c r="V1226">
        <f t="shared" si="39"/>
        <v>493.87</v>
      </c>
      <c r="W1226">
        <v>89602</v>
      </c>
      <c r="X1226" t="s">
        <v>3007</v>
      </c>
    </row>
    <row r="1227" spans="1:24" x14ac:dyDescent="0.35">
      <c r="A1227">
        <v>2964</v>
      </c>
      <c r="B1227" t="s">
        <v>2243</v>
      </c>
      <c r="C1227" t="s">
        <v>33</v>
      </c>
      <c r="D1227" t="s">
        <v>34</v>
      </c>
      <c r="E1227" t="s">
        <v>35</v>
      </c>
      <c r="F1227" t="s">
        <v>44</v>
      </c>
      <c r="G1227" t="s">
        <v>91</v>
      </c>
      <c r="H1227" t="s">
        <v>69</v>
      </c>
      <c r="I1227" t="s">
        <v>276</v>
      </c>
      <c r="J1227" t="s">
        <v>28</v>
      </c>
      <c r="K1227" t="s">
        <v>107</v>
      </c>
      <c r="L1227" t="s">
        <v>313</v>
      </c>
      <c r="M1227" t="s">
        <v>63</v>
      </c>
      <c r="N1227">
        <v>43050</v>
      </c>
      <c r="O1227" s="1">
        <v>42115</v>
      </c>
      <c r="P1227" s="1">
        <v>42117</v>
      </c>
      <c r="Q1227" s="5">
        <f t="shared" si="38"/>
        <v>2</v>
      </c>
      <c r="R1227">
        <v>0.06</v>
      </c>
      <c r="S1227">
        <v>42.98</v>
      </c>
      <c r="T1227">
        <v>4.62</v>
      </c>
      <c r="U1227">
        <v>1</v>
      </c>
      <c r="V1227">
        <f t="shared" si="39"/>
        <v>47.539999999999992</v>
      </c>
      <c r="W1227">
        <v>88610</v>
      </c>
      <c r="X1227" t="s">
        <v>3010</v>
      </c>
    </row>
    <row r="1228" spans="1:24" x14ac:dyDescent="0.35">
      <c r="A1228">
        <v>535</v>
      </c>
      <c r="B1228" t="s">
        <v>2244</v>
      </c>
      <c r="C1228" t="s">
        <v>43</v>
      </c>
      <c r="D1228" t="s">
        <v>34</v>
      </c>
      <c r="E1228" t="s">
        <v>90</v>
      </c>
      <c r="F1228" t="s">
        <v>44</v>
      </c>
      <c r="G1228" t="s">
        <v>68</v>
      </c>
      <c r="H1228" t="s">
        <v>69</v>
      </c>
      <c r="I1228" t="s">
        <v>291</v>
      </c>
      <c r="J1228" t="s">
        <v>28</v>
      </c>
      <c r="K1228" t="s">
        <v>29</v>
      </c>
      <c r="L1228" t="s">
        <v>238</v>
      </c>
      <c r="M1228" t="s">
        <v>1497</v>
      </c>
      <c r="N1228">
        <v>22025</v>
      </c>
      <c r="O1228" s="1">
        <v>42115</v>
      </c>
      <c r="P1228" s="1">
        <v>42119</v>
      </c>
      <c r="Q1228" s="5">
        <f t="shared" si="38"/>
        <v>4</v>
      </c>
      <c r="R1228">
        <v>0</v>
      </c>
      <c r="S1228">
        <v>15.99</v>
      </c>
      <c r="T1228">
        <v>13.18</v>
      </c>
      <c r="U1228">
        <v>23</v>
      </c>
      <c r="V1228">
        <f t="shared" si="39"/>
        <v>380.95</v>
      </c>
      <c r="W1228">
        <v>88511</v>
      </c>
      <c r="X1228" t="s">
        <v>3007</v>
      </c>
    </row>
    <row r="1229" spans="1:24" x14ac:dyDescent="0.35">
      <c r="A1229">
        <v>2548</v>
      </c>
      <c r="B1229" t="s">
        <v>1980</v>
      </c>
      <c r="C1229" t="s">
        <v>43</v>
      </c>
      <c r="D1229" t="s">
        <v>83</v>
      </c>
      <c r="E1229" t="s">
        <v>23</v>
      </c>
      <c r="F1229" t="s">
        <v>44</v>
      </c>
      <c r="G1229" t="s">
        <v>84</v>
      </c>
      <c r="H1229" t="s">
        <v>69</v>
      </c>
      <c r="I1229" t="s">
        <v>2245</v>
      </c>
      <c r="J1229" t="s">
        <v>28</v>
      </c>
      <c r="K1229" t="s">
        <v>55</v>
      </c>
      <c r="L1229" t="s">
        <v>86</v>
      </c>
      <c r="M1229" t="s">
        <v>96</v>
      </c>
      <c r="N1229">
        <v>90068</v>
      </c>
      <c r="O1229" s="1">
        <v>42115</v>
      </c>
      <c r="P1229" s="1">
        <v>42115</v>
      </c>
      <c r="Q1229" s="5">
        <f t="shared" si="38"/>
        <v>0</v>
      </c>
      <c r="R1229">
        <v>0.05</v>
      </c>
      <c r="S1229">
        <v>30.98</v>
      </c>
      <c r="T1229">
        <v>9.18</v>
      </c>
      <c r="U1229">
        <v>12</v>
      </c>
      <c r="V1229">
        <f t="shared" si="39"/>
        <v>380.89</v>
      </c>
      <c r="W1229">
        <v>40997</v>
      </c>
      <c r="X1229" t="s">
        <v>3009</v>
      </c>
    </row>
    <row r="1230" spans="1:24" x14ac:dyDescent="0.35">
      <c r="A1230">
        <v>2548</v>
      </c>
      <c r="B1230" t="s">
        <v>1980</v>
      </c>
      <c r="C1230" t="s">
        <v>43</v>
      </c>
      <c r="D1230" t="s">
        <v>34</v>
      </c>
      <c r="E1230" t="s">
        <v>23</v>
      </c>
      <c r="F1230" t="s">
        <v>44</v>
      </c>
      <c r="G1230" t="s">
        <v>45</v>
      </c>
      <c r="H1230" t="s">
        <v>38</v>
      </c>
      <c r="I1230" t="s">
        <v>2246</v>
      </c>
      <c r="J1230" t="s">
        <v>28</v>
      </c>
      <c r="K1230" t="s">
        <v>55</v>
      </c>
      <c r="L1230" t="s">
        <v>86</v>
      </c>
      <c r="M1230" t="s">
        <v>96</v>
      </c>
      <c r="N1230">
        <v>90068</v>
      </c>
      <c r="O1230" s="1">
        <v>42115</v>
      </c>
      <c r="P1230" s="1">
        <v>42122</v>
      </c>
      <c r="Q1230" s="5">
        <f t="shared" si="38"/>
        <v>7</v>
      </c>
      <c r="R1230">
        <v>0.05</v>
      </c>
      <c r="S1230">
        <v>22.99</v>
      </c>
      <c r="T1230">
        <v>8.99</v>
      </c>
      <c r="U1230">
        <v>37</v>
      </c>
      <c r="V1230">
        <f t="shared" si="39"/>
        <v>859.57</v>
      </c>
      <c r="W1230">
        <v>40997</v>
      </c>
      <c r="X1230" t="s">
        <v>3009</v>
      </c>
    </row>
    <row r="1231" spans="1:24" x14ac:dyDescent="0.35">
      <c r="A1231">
        <v>2548</v>
      </c>
      <c r="B1231" t="s">
        <v>1980</v>
      </c>
      <c r="C1231" t="s">
        <v>43</v>
      </c>
      <c r="D1231" t="s">
        <v>22</v>
      </c>
      <c r="E1231" t="s">
        <v>23</v>
      </c>
      <c r="F1231" t="s">
        <v>24</v>
      </c>
      <c r="G1231" t="s">
        <v>25</v>
      </c>
      <c r="H1231" t="s">
        <v>26</v>
      </c>
      <c r="I1231" t="s">
        <v>159</v>
      </c>
      <c r="J1231" t="s">
        <v>28</v>
      </c>
      <c r="K1231" t="s">
        <v>55</v>
      </c>
      <c r="L1231" t="s">
        <v>86</v>
      </c>
      <c r="M1231" t="s">
        <v>96</v>
      </c>
      <c r="N1231">
        <v>90068</v>
      </c>
      <c r="O1231" s="1">
        <v>42115</v>
      </c>
      <c r="P1231" s="1">
        <v>42119</v>
      </c>
      <c r="Q1231" s="5">
        <f t="shared" si="38"/>
        <v>4</v>
      </c>
      <c r="R1231">
        <v>0.04</v>
      </c>
      <c r="S1231">
        <v>212.6</v>
      </c>
      <c r="T1231">
        <v>110.2</v>
      </c>
      <c r="U1231">
        <v>33</v>
      </c>
      <c r="V1231">
        <f t="shared" si="39"/>
        <v>7125.96</v>
      </c>
      <c r="W1231">
        <v>40997</v>
      </c>
      <c r="X1231" t="s">
        <v>3009</v>
      </c>
    </row>
    <row r="1232" spans="1:24" x14ac:dyDescent="0.35">
      <c r="A1232">
        <v>2549</v>
      </c>
      <c r="B1232" t="s">
        <v>2247</v>
      </c>
      <c r="C1232" t="s">
        <v>43</v>
      </c>
      <c r="D1232" t="s">
        <v>83</v>
      </c>
      <c r="E1232" t="s">
        <v>23</v>
      </c>
      <c r="F1232" t="s">
        <v>44</v>
      </c>
      <c r="G1232" t="s">
        <v>84</v>
      </c>
      <c r="H1232" t="s">
        <v>69</v>
      </c>
      <c r="I1232" t="s">
        <v>2245</v>
      </c>
      <c r="J1232" t="s">
        <v>28</v>
      </c>
      <c r="K1232" t="s">
        <v>107</v>
      </c>
      <c r="L1232" t="s">
        <v>313</v>
      </c>
      <c r="M1232" t="s">
        <v>2248</v>
      </c>
      <c r="N1232">
        <v>43213</v>
      </c>
      <c r="O1232" s="1">
        <v>42115</v>
      </c>
      <c r="P1232" s="1">
        <v>42115</v>
      </c>
      <c r="Q1232" s="5">
        <f t="shared" si="38"/>
        <v>0</v>
      </c>
      <c r="R1232">
        <v>0.05</v>
      </c>
      <c r="S1232">
        <v>30.98</v>
      </c>
      <c r="T1232">
        <v>9.18</v>
      </c>
      <c r="U1232">
        <v>3</v>
      </c>
      <c r="V1232">
        <f t="shared" si="39"/>
        <v>102.07000000000001</v>
      </c>
      <c r="W1232">
        <v>88657</v>
      </c>
      <c r="X1232" t="s">
        <v>3010</v>
      </c>
    </row>
    <row r="1233" spans="1:24" x14ac:dyDescent="0.35">
      <c r="A1233">
        <v>2549</v>
      </c>
      <c r="B1233" t="s">
        <v>2247</v>
      </c>
      <c r="C1233" t="s">
        <v>43</v>
      </c>
      <c r="D1233" t="s">
        <v>34</v>
      </c>
      <c r="E1233" t="s">
        <v>23</v>
      </c>
      <c r="F1233" t="s">
        <v>44</v>
      </c>
      <c r="G1233" t="s">
        <v>45</v>
      </c>
      <c r="H1233" t="s">
        <v>38</v>
      </c>
      <c r="I1233" t="s">
        <v>2246</v>
      </c>
      <c r="J1233" t="s">
        <v>28</v>
      </c>
      <c r="K1233" t="s">
        <v>107</v>
      </c>
      <c r="L1233" t="s">
        <v>313</v>
      </c>
      <c r="M1233" t="s">
        <v>2248</v>
      </c>
      <c r="N1233">
        <v>43213</v>
      </c>
      <c r="O1233" s="1">
        <v>42115</v>
      </c>
      <c r="P1233" s="1">
        <v>42122</v>
      </c>
      <c r="Q1233" s="5">
        <f t="shared" si="38"/>
        <v>7</v>
      </c>
      <c r="R1233">
        <v>0.05</v>
      </c>
      <c r="S1233">
        <v>22.99</v>
      </c>
      <c r="T1233">
        <v>8.99</v>
      </c>
      <c r="U1233">
        <v>9</v>
      </c>
      <c r="V1233">
        <f t="shared" si="39"/>
        <v>215.85</v>
      </c>
      <c r="W1233">
        <v>88657</v>
      </c>
      <c r="X1233" t="s">
        <v>3010</v>
      </c>
    </row>
    <row r="1234" spans="1:24" x14ac:dyDescent="0.35">
      <c r="A1234">
        <v>2549</v>
      </c>
      <c r="B1234" t="s">
        <v>2247</v>
      </c>
      <c r="C1234" t="s">
        <v>43</v>
      </c>
      <c r="D1234" t="s">
        <v>22</v>
      </c>
      <c r="E1234" t="s">
        <v>23</v>
      </c>
      <c r="F1234" t="s">
        <v>24</v>
      </c>
      <c r="G1234" t="s">
        <v>25</v>
      </c>
      <c r="H1234" t="s">
        <v>26</v>
      </c>
      <c r="I1234" t="s">
        <v>159</v>
      </c>
      <c r="J1234" t="s">
        <v>28</v>
      </c>
      <c r="K1234" t="s">
        <v>107</v>
      </c>
      <c r="L1234" t="s">
        <v>313</v>
      </c>
      <c r="M1234" t="s">
        <v>2248</v>
      </c>
      <c r="N1234">
        <v>43213</v>
      </c>
      <c r="O1234" s="1">
        <v>42115</v>
      </c>
      <c r="P1234" s="1">
        <v>42119</v>
      </c>
      <c r="Q1234" s="5">
        <f t="shared" si="38"/>
        <v>4</v>
      </c>
      <c r="R1234">
        <v>0.04</v>
      </c>
      <c r="S1234">
        <v>212.6</v>
      </c>
      <c r="T1234">
        <v>110.2</v>
      </c>
      <c r="U1234">
        <v>8</v>
      </c>
      <c r="V1234">
        <f t="shared" si="39"/>
        <v>1810.96</v>
      </c>
      <c r="W1234">
        <v>88657</v>
      </c>
      <c r="X1234" t="s">
        <v>3010</v>
      </c>
    </row>
    <row r="1235" spans="1:24" x14ac:dyDescent="0.35">
      <c r="A1235">
        <v>627</v>
      </c>
      <c r="B1235" t="s">
        <v>2249</v>
      </c>
      <c r="C1235" t="s">
        <v>112</v>
      </c>
      <c r="D1235" t="s">
        <v>34</v>
      </c>
      <c r="E1235" t="s">
        <v>90</v>
      </c>
      <c r="F1235" t="s">
        <v>44</v>
      </c>
      <c r="G1235" t="s">
        <v>74</v>
      </c>
      <c r="H1235" t="s">
        <v>69</v>
      </c>
      <c r="I1235" t="s">
        <v>2188</v>
      </c>
      <c r="J1235" t="s">
        <v>28</v>
      </c>
      <c r="K1235" t="s">
        <v>107</v>
      </c>
      <c r="L1235" t="s">
        <v>313</v>
      </c>
      <c r="M1235" t="s">
        <v>2250</v>
      </c>
      <c r="N1235">
        <v>43952</v>
      </c>
      <c r="O1235" s="1">
        <v>42115</v>
      </c>
      <c r="P1235" s="1">
        <v>42116</v>
      </c>
      <c r="Q1235" s="5">
        <f t="shared" si="38"/>
        <v>1</v>
      </c>
      <c r="R1235">
        <v>0.02</v>
      </c>
      <c r="S1235">
        <v>419.19</v>
      </c>
      <c r="T1235">
        <v>19.989999999999998</v>
      </c>
      <c r="U1235">
        <v>22</v>
      </c>
      <c r="V1235">
        <f t="shared" si="39"/>
        <v>9242.15</v>
      </c>
      <c r="W1235">
        <v>90469</v>
      </c>
      <c r="X1235" t="s">
        <v>3010</v>
      </c>
    </row>
    <row r="1236" spans="1:24" x14ac:dyDescent="0.35">
      <c r="A1236">
        <v>2668</v>
      </c>
      <c r="B1236" t="s">
        <v>1892</v>
      </c>
      <c r="C1236" t="s">
        <v>66</v>
      </c>
      <c r="D1236" t="s">
        <v>34</v>
      </c>
      <c r="E1236" t="s">
        <v>67</v>
      </c>
      <c r="F1236" t="s">
        <v>44</v>
      </c>
      <c r="G1236" t="s">
        <v>172</v>
      </c>
      <c r="H1236" t="s">
        <v>46</v>
      </c>
      <c r="I1236" t="s">
        <v>2251</v>
      </c>
      <c r="J1236" t="s">
        <v>28</v>
      </c>
      <c r="K1236" t="s">
        <v>48</v>
      </c>
      <c r="L1236" t="s">
        <v>1067</v>
      </c>
      <c r="M1236" t="s">
        <v>1894</v>
      </c>
      <c r="N1236">
        <v>57701</v>
      </c>
      <c r="O1236" s="1">
        <v>42115</v>
      </c>
      <c r="P1236" s="1">
        <v>42117</v>
      </c>
      <c r="Q1236" s="5">
        <f t="shared" si="38"/>
        <v>2</v>
      </c>
      <c r="R1236">
        <v>0.06</v>
      </c>
      <c r="S1236">
        <v>3.93</v>
      </c>
      <c r="T1236">
        <v>0.99</v>
      </c>
      <c r="U1236">
        <v>6</v>
      </c>
      <c r="V1236">
        <f t="shared" si="39"/>
        <v>24.51</v>
      </c>
      <c r="W1236">
        <v>87832</v>
      </c>
      <c r="X1236" t="s">
        <v>3008</v>
      </c>
    </row>
    <row r="1237" spans="1:24" x14ac:dyDescent="0.35">
      <c r="A1237">
        <v>2932</v>
      </c>
      <c r="B1237" t="s">
        <v>2252</v>
      </c>
      <c r="C1237" t="s">
        <v>33</v>
      </c>
      <c r="D1237" t="s">
        <v>34</v>
      </c>
      <c r="E1237" t="s">
        <v>23</v>
      </c>
      <c r="F1237" t="s">
        <v>44</v>
      </c>
      <c r="G1237" t="s">
        <v>84</v>
      </c>
      <c r="H1237" t="s">
        <v>69</v>
      </c>
      <c r="I1237" t="s">
        <v>2253</v>
      </c>
      <c r="J1237" t="s">
        <v>28</v>
      </c>
      <c r="K1237" t="s">
        <v>107</v>
      </c>
      <c r="L1237" t="s">
        <v>244</v>
      </c>
      <c r="M1237" t="s">
        <v>1651</v>
      </c>
      <c r="N1237">
        <v>6614</v>
      </c>
      <c r="O1237" s="1">
        <v>42116</v>
      </c>
      <c r="P1237" s="1">
        <v>42117</v>
      </c>
      <c r="Q1237" s="5">
        <f t="shared" si="38"/>
        <v>1</v>
      </c>
      <c r="R1237">
        <v>0.01</v>
      </c>
      <c r="S1237">
        <v>35.44</v>
      </c>
      <c r="T1237">
        <v>19.989999999999998</v>
      </c>
      <c r="U1237">
        <v>1</v>
      </c>
      <c r="V1237">
        <f t="shared" si="39"/>
        <v>55.419999999999995</v>
      </c>
      <c r="W1237">
        <v>87620</v>
      </c>
      <c r="X1237" t="s">
        <v>3010</v>
      </c>
    </row>
    <row r="1238" spans="1:24" x14ac:dyDescent="0.35">
      <c r="A1238">
        <v>2938</v>
      </c>
      <c r="B1238" t="s">
        <v>2254</v>
      </c>
      <c r="C1238" t="s">
        <v>33</v>
      </c>
      <c r="D1238" t="s">
        <v>34</v>
      </c>
      <c r="E1238" t="s">
        <v>23</v>
      </c>
      <c r="F1238" t="s">
        <v>44</v>
      </c>
      <c r="G1238" t="s">
        <v>84</v>
      </c>
      <c r="H1238" t="s">
        <v>69</v>
      </c>
      <c r="I1238" t="s">
        <v>1305</v>
      </c>
      <c r="J1238" t="s">
        <v>28</v>
      </c>
      <c r="K1238" t="s">
        <v>107</v>
      </c>
      <c r="L1238" t="s">
        <v>399</v>
      </c>
      <c r="M1238" t="s">
        <v>2255</v>
      </c>
      <c r="N1238">
        <v>2180</v>
      </c>
      <c r="O1238" s="1">
        <v>42116</v>
      </c>
      <c r="P1238" s="1">
        <v>42119</v>
      </c>
      <c r="Q1238" s="5">
        <f t="shared" si="38"/>
        <v>3</v>
      </c>
      <c r="R1238">
        <v>0.03</v>
      </c>
      <c r="S1238">
        <v>47.9</v>
      </c>
      <c r="T1238">
        <v>5.86</v>
      </c>
      <c r="U1238">
        <v>20</v>
      </c>
      <c r="V1238">
        <f t="shared" si="39"/>
        <v>963.83</v>
      </c>
      <c r="W1238">
        <v>87620</v>
      </c>
      <c r="X1238" t="s">
        <v>3010</v>
      </c>
    </row>
    <row r="1239" spans="1:24" x14ac:dyDescent="0.35">
      <c r="A1239">
        <v>666</v>
      </c>
      <c r="B1239" t="s">
        <v>2256</v>
      </c>
      <c r="C1239" t="s">
        <v>43</v>
      </c>
      <c r="D1239" t="s">
        <v>34</v>
      </c>
      <c r="E1239" t="s">
        <v>90</v>
      </c>
      <c r="F1239" t="s">
        <v>44</v>
      </c>
      <c r="G1239" t="s">
        <v>68</v>
      </c>
      <c r="H1239" t="s">
        <v>69</v>
      </c>
      <c r="I1239" t="s">
        <v>2257</v>
      </c>
      <c r="J1239" t="s">
        <v>28</v>
      </c>
      <c r="K1239" t="s">
        <v>29</v>
      </c>
      <c r="L1239" t="s">
        <v>396</v>
      </c>
      <c r="M1239" t="s">
        <v>2258</v>
      </c>
      <c r="N1239">
        <v>37211</v>
      </c>
      <c r="O1239" s="1">
        <v>42116</v>
      </c>
      <c r="P1239" s="1">
        <v>42120</v>
      </c>
      <c r="Q1239" s="5">
        <f t="shared" si="38"/>
        <v>4</v>
      </c>
      <c r="R1239">
        <v>0.02</v>
      </c>
      <c r="S1239">
        <v>4.57</v>
      </c>
      <c r="T1239">
        <v>5.42</v>
      </c>
      <c r="U1239">
        <v>11</v>
      </c>
      <c r="V1239">
        <f t="shared" si="39"/>
        <v>55.67</v>
      </c>
      <c r="W1239">
        <v>88679</v>
      </c>
      <c r="X1239" t="s">
        <v>3007</v>
      </c>
    </row>
    <row r="1240" spans="1:24" x14ac:dyDescent="0.35">
      <c r="A1240">
        <v>667</v>
      </c>
      <c r="B1240" t="s">
        <v>549</v>
      </c>
      <c r="C1240" t="s">
        <v>43</v>
      </c>
      <c r="D1240" t="s">
        <v>34</v>
      </c>
      <c r="E1240" t="s">
        <v>90</v>
      </c>
      <c r="F1240" t="s">
        <v>44</v>
      </c>
      <c r="G1240" t="s">
        <v>68</v>
      </c>
      <c r="H1240" t="s">
        <v>69</v>
      </c>
      <c r="I1240" t="s">
        <v>2257</v>
      </c>
      <c r="J1240" t="s">
        <v>28</v>
      </c>
      <c r="K1240" t="s">
        <v>48</v>
      </c>
      <c r="L1240" t="s">
        <v>183</v>
      </c>
      <c r="M1240" t="s">
        <v>550</v>
      </c>
      <c r="N1240">
        <v>75203</v>
      </c>
      <c r="O1240" s="1">
        <v>42116</v>
      </c>
      <c r="P1240" s="1">
        <v>42120</v>
      </c>
      <c r="Q1240" s="5">
        <f t="shared" si="38"/>
        <v>4</v>
      </c>
      <c r="R1240">
        <v>0.02</v>
      </c>
      <c r="S1240">
        <v>4.57</v>
      </c>
      <c r="T1240">
        <v>5.42</v>
      </c>
      <c r="U1240">
        <v>45</v>
      </c>
      <c r="V1240">
        <f t="shared" si="39"/>
        <v>211.04999999999998</v>
      </c>
      <c r="W1240">
        <v>48257</v>
      </c>
      <c r="X1240" t="s">
        <v>3008</v>
      </c>
    </row>
    <row r="1241" spans="1:24" x14ac:dyDescent="0.35">
      <c r="A1241">
        <v>1777</v>
      </c>
      <c r="B1241" t="s">
        <v>168</v>
      </c>
      <c r="C1241" t="s">
        <v>43</v>
      </c>
      <c r="D1241" t="s">
        <v>34</v>
      </c>
      <c r="E1241" t="s">
        <v>35</v>
      </c>
      <c r="F1241" t="s">
        <v>44</v>
      </c>
      <c r="G1241" t="s">
        <v>84</v>
      </c>
      <c r="H1241" t="s">
        <v>46</v>
      </c>
      <c r="I1241" t="s">
        <v>2259</v>
      </c>
      <c r="J1241" t="s">
        <v>28</v>
      </c>
      <c r="K1241" t="s">
        <v>48</v>
      </c>
      <c r="L1241" t="s">
        <v>49</v>
      </c>
      <c r="M1241" t="s">
        <v>170</v>
      </c>
      <c r="N1241">
        <v>46383</v>
      </c>
      <c r="O1241" s="1">
        <v>42116</v>
      </c>
      <c r="P1241" s="1">
        <v>42120</v>
      </c>
      <c r="Q1241" s="5">
        <f t="shared" si="38"/>
        <v>4</v>
      </c>
      <c r="R1241">
        <v>7.0000000000000007E-2</v>
      </c>
      <c r="S1241">
        <v>5.43</v>
      </c>
      <c r="T1241">
        <v>0.95</v>
      </c>
      <c r="U1241">
        <v>7</v>
      </c>
      <c r="V1241">
        <f t="shared" si="39"/>
        <v>38.89</v>
      </c>
      <c r="W1241">
        <v>89939</v>
      </c>
      <c r="X1241" t="s">
        <v>3008</v>
      </c>
    </row>
    <row r="1242" spans="1:24" x14ac:dyDescent="0.35">
      <c r="A1242">
        <v>678</v>
      </c>
      <c r="B1242" t="s">
        <v>2260</v>
      </c>
      <c r="C1242" t="s">
        <v>112</v>
      </c>
      <c r="D1242" t="s">
        <v>83</v>
      </c>
      <c r="E1242" t="s">
        <v>90</v>
      </c>
      <c r="F1242" t="s">
        <v>44</v>
      </c>
      <c r="G1242" t="s">
        <v>74</v>
      </c>
      <c r="H1242" t="s">
        <v>69</v>
      </c>
      <c r="I1242" t="s">
        <v>2261</v>
      </c>
      <c r="J1242" t="s">
        <v>28</v>
      </c>
      <c r="K1242" t="s">
        <v>29</v>
      </c>
      <c r="L1242" t="s">
        <v>238</v>
      </c>
      <c r="M1242" t="s">
        <v>2239</v>
      </c>
      <c r="N1242">
        <v>24281</v>
      </c>
      <c r="O1242" s="1">
        <v>42116</v>
      </c>
      <c r="P1242" s="1">
        <v>42117</v>
      </c>
      <c r="Q1242" s="5">
        <f t="shared" si="38"/>
        <v>1</v>
      </c>
      <c r="R1242">
        <v>0.04</v>
      </c>
      <c r="S1242">
        <v>15.42</v>
      </c>
      <c r="T1242">
        <v>10.68</v>
      </c>
      <c r="U1242">
        <v>5</v>
      </c>
      <c r="V1242">
        <f t="shared" si="39"/>
        <v>87.74</v>
      </c>
      <c r="W1242">
        <v>88889</v>
      </c>
      <c r="X1242" t="s">
        <v>3007</v>
      </c>
    </row>
    <row r="1243" spans="1:24" x14ac:dyDescent="0.35">
      <c r="A1243">
        <v>2760</v>
      </c>
      <c r="B1243" t="s">
        <v>2262</v>
      </c>
      <c r="C1243" t="s">
        <v>112</v>
      </c>
      <c r="D1243" t="s">
        <v>34</v>
      </c>
      <c r="E1243" t="s">
        <v>90</v>
      </c>
      <c r="F1243" t="s">
        <v>44</v>
      </c>
      <c r="G1243" t="s">
        <v>45</v>
      </c>
      <c r="H1243" t="s">
        <v>38</v>
      </c>
      <c r="I1243" t="s">
        <v>492</v>
      </c>
      <c r="J1243" t="s">
        <v>28</v>
      </c>
      <c r="K1243" t="s">
        <v>107</v>
      </c>
      <c r="L1243" t="s">
        <v>244</v>
      </c>
      <c r="M1243" t="s">
        <v>2263</v>
      </c>
      <c r="N1243">
        <v>6708</v>
      </c>
      <c r="O1243" s="1">
        <v>42116</v>
      </c>
      <c r="P1243" s="1">
        <v>42118</v>
      </c>
      <c r="Q1243" s="5">
        <f t="shared" si="38"/>
        <v>2</v>
      </c>
      <c r="R1243">
        <v>0.08</v>
      </c>
      <c r="S1243">
        <v>22.01</v>
      </c>
      <c r="T1243">
        <v>5.53</v>
      </c>
      <c r="U1243">
        <v>11</v>
      </c>
      <c r="V1243">
        <f t="shared" si="39"/>
        <v>247.56</v>
      </c>
      <c r="W1243">
        <v>90724</v>
      </c>
      <c r="X1243" t="s">
        <v>3010</v>
      </c>
    </row>
    <row r="1244" spans="1:24" x14ac:dyDescent="0.35">
      <c r="A1244">
        <v>2764</v>
      </c>
      <c r="B1244" t="s">
        <v>2264</v>
      </c>
      <c r="C1244" t="s">
        <v>112</v>
      </c>
      <c r="D1244" t="s">
        <v>34</v>
      </c>
      <c r="E1244" t="s">
        <v>90</v>
      </c>
      <c r="F1244" t="s">
        <v>44</v>
      </c>
      <c r="G1244" t="s">
        <v>74</v>
      </c>
      <c r="H1244" t="s">
        <v>69</v>
      </c>
      <c r="I1244" t="s">
        <v>2265</v>
      </c>
      <c r="J1244" t="s">
        <v>28</v>
      </c>
      <c r="K1244" t="s">
        <v>107</v>
      </c>
      <c r="L1244" t="s">
        <v>393</v>
      </c>
      <c r="M1244" t="s">
        <v>2001</v>
      </c>
      <c r="N1244">
        <v>7601</v>
      </c>
      <c r="O1244" s="1">
        <v>42116</v>
      </c>
      <c r="P1244" s="1">
        <v>42116</v>
      </c>
      <c r="Q1244" s="5">
        <f t="shared" si="38"/>
        <v>0</v>
      </c>
      <c r="R1244">
        <v>0.02</v>
      </c>
      <c r="S1244">
        <v>29.74</v>
      </c>
      <c r="T1244">
        <v>6.64</v>
      </c>
      <c r="U1244">
        <v>4</v>
      </c>
      <c r="V1244">
        <f t="shared" si="39"/>
        <v>125.58</v>
      </c>
      <c r="W1244">
        <v>90724</v>
      </c>
      <c r="X1244" t="s">
        <v>3010</v>
      </c>
    </row>
    <row r="1245" spans="1:24" x14ac:dyDescent="0.35">
      <c r="A1245">
        <v>2737</v>
      </c>
      <c r="B1245" t="s">
        <v>2266</v>
      </c>
      <c r="C1245" t="s">
        <v>66</v>
      </c>
      <c r="D1245" t="s">
        <v>34</v>
      </c>
      <c r="E1245" t="s">
        <v>23</v>
      </c>
      <c r="F1245" t="s">
        <v>36</v>
      </c>
      <c r="G1245" t="s">
        <v>37</v>
      </c>
      <c r="H1245" t="s">
        <v>69</v>
      </c>
      <c r="I1245" t="s">
        <v>665</v>
      </c>
      <c r="J1245" t="s">
        <v>28</v>
      </c>
      <c r="K1245" t="s">
        <v>107</v>
      </c>
      <c r="L1245" t="s">
        <v>629</v>
      </c>
      <c r="M1245" t="s">
        <v>1942</v>
      </c>
      <c r="N1245">
        <v>5701</v>
      </c>
      <c r="O1245" s="1">
        <v>42116</v>
      </c>
      <c r="P1245" s="1">
        <v>42118</v>
      </c>
      <c r="Q1245" s="5">
        <f t="shared" si="38"/>
        <v>2</v>
      </c>
      <c r="R1245">
        <v>0.05</v>
      </c>
      <c r="S1245">
        <v>100.98</v>
      </c>
      <c r="T1245">
        <v>7.18</v>
      </c>
      <c r="U1245">
        <v>8</v>
      </c>
      <c r="V1245">
        <f t="shared" si="39"/>
        <v>814.97</v>
      </c>
      <c r="W1245">
        <v>89018</v>
      </c>
      <c r="X1245" t="s">
        <v>3010</v>
      </c>
    </row>
    <row r="1246" spans="1:24" x14ac:dyDescent="0.35">
      <c r="A1246">
        <v>2114</v>
      </c>
      <c r="B1246" t="s">
        <v>1371</v>
      </c>
      <c r="C1246" t="s">
        <v>21</v>
      </c>
      <c r="D1246" t="s">
        <v>34</v>
      </c>
      <c r="E1246" t="s">
        <v>90</v>
      </c>
      <c r="F1246" t="s">
        <v>44</v>
      </c>
      <c r="G1246" t="s">
        <v>148</v>
      </c>
      <c r="H1246" t="s">
        <v>69</v>
      </c>
      <c r="I1246" t="s">
        <v>2267</v>
      </c>
      <c r="J1246" t="s">
        <v>28</v>
      </c>
      <c r="K1246" t="s">
        <v>29</v>
      </c>
      <c r="L1246" t="s">
        <v>238</v>
      </c>
      <c r="M1246" t="s">
        <v>1373</v>
      </c>
      <c r="N1246">
        <v>23518</v>
      </c>
      <c r="O1246" s="1">
        <v>42117</v>
      </c>
      <c r="P1246" s="1">
        <v>42117</v>
      </c>
      <c r="Q1246" s="5">
        <f t="shared" si="38"/>
        <v>0</v>
      </c>
      <c r="R1246">
        <v>0.08</v>
      </c>
      <c r="S1246">
        <v>2.89</v>
      </c>
      <c r="T1246">
        <v>0.49</v>
      </c>
      <c r="U1246">
        <v>1</v>
      </c>
      <c r="V1246">
        <f t="shared" si="39"/>
        <v>3.3</v>
      </c>
      <c r="W1246">
        <v>88404</v>
      </c>
      <c r="X1246" t="s">
        <v>3007</v>
      </c>
    </row>
    <row r="1247" spans="1:24" x14ac:dyDescent="0.35">
      <c r="A1247">
        <v>1253</v>
      </c>
      <c r="B1247" t="s">
        <v>2268</v>
      </c>
      <c r="C1247" t="s">
        <v>43</v>
      </c>
      <c r="D1247" t="s">
        <v>34</v>
      </c>
      <c r="E1247" t="s">
        <v>67</v>
      </c>
      <c r="F1247" t="s">
        <v>44</v>
      </c>
      <c r="G1247" t="s">
        <v>91</v>
      </c>
      <c r="H1247" t="s">
        <v>140</v>
      </c>
      <c r="I1247" t="s">
        <v>1839</v>
      </c>
      <c r="J1247" t="s">
        <v>28</v>
      </c>
      <c r="K1247" t="s">
        <v>48</v>
      </c>
      <c r="L1247" t="s">
        <v>183</v>
      </c>
      <c r="M1247" t="s">
        <v>2269</v>
      </c>
      <c r="N1247">
        <v>78613</v>
      </c>
      <c r="O1247" s="1">
        <v>42117</v>
      </c>
      <c r="P1247" s="1">
        <v>42117</v>
      </c>
      <c r="Q1247" s="5">
        <f t="shared" si="38"/>
        <v>0</v>
      </c>
      <c r="R1247">
        <v>0.02</v>
      </c>
      <c r="S1247">
        <v>46.89</v>
      </c>
      <c r="T1247">
        <v>5.0999999999999996</v>
      </c>
      <c r="U1247">
        <v>13</v>
      </c>
      <c r="V1247">
        <f t="shared" si="39"/>
        <v>614.65000000000009</v>
      </c>
      <c r="W1247">
        <v>89981</v>
      </c>
      <c r="X1247" t="s">
        <v>3008</v>
      </c>
    </row>
    <row r="1248" spans="1:24" x14ac:dyDescent="0.35">
      <c r="A1248">
        <v>1253</v>
      </c>
      <c r="B1248" t="s">
        <v>2268</v>
      </c>
      <c r="C1248" t="s">
        <v>43</v>
      </c>
      <c r="D1248" t="s">
        <v>22</v>
      </c>
      <c r="E1248" t="s">
        <v>67</v>
      </c>
      <c r="F1248" t="s">
        <v>24</v>
      </c>
      <c r="G1248" t="s">
        <v>113</v>
      </c>
      <c r="H1248" t="s">
        <v>26</v>
      </c>
      <c r="I1248" t="s">
        <v>1858</v>
      </c>
      <c r="J1248" t="s">
        <v>28</v>
      </c>
      <c r="K1248" t="s">
        <v>48</v>
      </c>
      <c r="L1248" t="s">
        <v>183</v>
      </c>
      <c r="M1248" t="s">
        <v>2269</v>
      </c>
      <c r="N1248">
        <v>78613</v>
      </c>
      <c r="O1248" s="1">
        <v>42117</v>
      </c>
      <c r="P1248" s="1">
        <v>42119</v>
      </c>
      <c r="Q1248" s="5">
        <f t="shared" si="38"/>
        <v>2</v>
      </c>
      <c r="R1248">
        <v>0.05</v>
      </c>
      <c r="S1248">
        <v>140.97999999999999</v>
      </c>
      <c r="T1248">
        <v>36.090000000000003</v>
      </c>
      <c r="U1248">
        <v>5</v>
      </c>
      <c r="V1248">
        <f t="shared" si="39"/>
        <v>740.94</v>
      </c>
      <c r="W1248">
        <v>89981</v>
      </c>
      <c r="X1248" t="s">
        <v>3008</v>
      </c>
    </row>
    <row r="1249" spans="1:24" x14ac:dyDescent="0.35">
      <c r="A1249">
        <v>1253</v>
      </c>
      <c r="B1249" t="s">
        <v>2268</v>
      </c>
      <c r="C1249" t="s">
        <v>43</v>
      </c>
      <c r="D1249" t="s">
        <v>22</v>
      </c>
      <c r="E1249" t="s">
        <v>67</v>
      </c>
      <c r="F1249" t="s">
        <v>24</v>
      </c>
      <c r="G1249" t="s">
        <v>25</v>
      </c>
      <c r="H1249" t="s">
        <v>26</v>
      </c>
      <c r="I1249" t="s">
        <v>159</v>
      </c>
      <c r="J1249" t="s">
        <v>28</v>
      </c>
      <c r="K1249" t="s">
        <v>48</v>
      </c>
      <c r="L1249" t="s">
        <v>183</v>
      </c>
      <c r="M1249" t="s">
        <v>2269</v>
      </c>
      <c r="N1249">
        <v>78613</v>
      </c>
      <c r="O1249" s="1">
        <v>42117</v>
      </c>
      <c r="P1249" s="1">
        <v>42119</v>
      </c>
      <c r="Q1249" s="5">
        <f t="shared" si="38"/>
        <v>2</v>
      </c>
      <c r="R1249">
        <v>0.1</v>
      </c>
      <c r="S1249">
        <v>212.6</v>
      </c>
      <c r="T1249">
        <v>110.2</v>
      </c>
      <c r="U1249">
        <v>12</v>
      </c>
      <c r="V1249">
        <f t="shared" si="39"/>
        <v>2661.2999999999997</v>
      </c>
      <c r="W1249">
        <v>89981</v>
      </c>
      <c r="X1249" t="s">
        <v>3008</v>
      </c>
    </row>
    <row r="1250" spans="1:24" x14ac:dyDescent="0.35">
      <c r="A1250">
        <v>146</v>
      </c>
      <c r="B1250" t="s">
        <v>1596</v>
      </c>
      <c r="C1250" t="s">
        <v>112</v>
      </c>
      <c r="D1250" t="s">
        <v>22</v>
      </c>
      <c r="E1250" t="s">
        <v>90</v>
      </c>
      <c r="F1250" t="s">
        <v>24</v>
      </c>
      <c r="G1250" t="s">
        <v>105</v>
      </c>
      <c r="H1250" t="s">
        <v>53</v>
      </c>
      <c r="I1250" t="s">
        <v>2270</v>
      </c>
      <c r="J1250" t="s">
        <v>28</v>
      </c>
      <c r="K1250" t="s">
        <v>48</v>
      </c>
      <c r="L1250" t="s">
        <v>183</v>
      </c>
      <c r="M1250" t="s">
        <v>1598</v>
      </c>
      <c r="N1250">
        <v>76148</v>
      </c>
      <c r="O1250" s="1">
        <v>42117</v>
      </c>
      <c r="P1250" s="1">
        <v>42118</v>
      </c>
      <c r="Q1250" s="5">
        <f t="shared" si="38"/>
        <v>1</v>
      </c>
      <c r="R1250">
        <v>0.06</v>
      </c>
      <c r="S1250">
        <v>180.98</v>
      </c>
      <c r="T1250">
        <v>26.2</v>
      </c>
      <c r="U1250">
        <v>5</v>
      </c>
      <c r="V1250">
        <f t="shared" si="39"/>
        <v>931.04000000000008</v>
      </c>
      <c r="W1250">
        <v>91090</v>
      </c>
      <c r="X1250" t="s">
        <v>3008</v>
      </c>
    </row>
    <row r="1251" spans="1:24" x14ac:dyDescent="0.35">
      <c r="A1251">
        <v>699</v>
      </c>
      <c r="B1251" t="s">
        <v>857</v>
      </c>
      <c r="C1251" t="s">
        <v>112</v>
      </c>
      <c r="D1251" t="s">
        <v>34</v>
      </c>
      <c r="E1251" t="s">
        <v>35</v>
      </c>
      <c r="F1251" t="s">
        <v>44</v>
      </c>
      <c r="G1251" t="s">
        <v>84</v>
      </c>
      <c r="H1251" t="s">
        <v>69</v>
      </c>
      <c r="I1251" t="s">
        <v>2271</v>
      </c>
      <c r="J1251" t="s">
        <v>28</v>
      </c>
      <c r="K1251" t="s">
        <v>55</v>
      </c>
      <c r="L1251" t="s">
        <v>86</v>
      </c>
      <c r="M1251" t="s">
        <v>96</v>
      </c>
      <c r="N1251">
        <v>90041</v>
      </c>
      <c r="O1251" s="1">
        <v>42117</v>
      </c>
      <c r="P1251" s="1">
        <v>42118</v>
      </c>
      <c r="Q1251" s="5">
        <f t="shared" si="38"/>
        <v>1</v>
      </c>
      <c r="R1251">
        <v>0.03</v>
      </c>
      <c r="S1251">
        <v>5.28</v>
      </c>
      <c r="T1251">
        <v>5.61</v>
      </c>
      <c r="U1251">
        <v>5</v>
      </c>
      <c r="V1251">
        <f t="shared" si="39"/>
        <v>31.980000000000004</v>
      </c>
      <c r="W1251">
        <v>44517</v>
      </c>
      <c r="X1251" t="s">
        <v>3009</v>
      </c>
    </row>
    <row r="1252" spans="1:24" x14ac:dyDescent="0.35">
      <c r="A1252">
        <v>702</v>
      </c>
      <c r="B1252" t="s">
        <v>2272</v>
      </c>
      <c r="C1252" t="s">
        <v>112</v>
      </c>
      <c r="D1252" t="s">
        <v>34</v>
      </c>
      <c r="E1252" t="s">
        <v>35</v>
      </c>
      <c r="F1252" t="s">
        <v>44</v>
      </c>
      <c r="G1252" t="s">
        <v>84</v>
      </c>
      <c r="H1252" t="s">
        <v>69</v>
      </c>
      <c r="I1252" t="s">
        <v>2271</v>
      </c>
      <c r="J1252" t="s">
        <v>28</v>
      </c>
      <c r="K1252" t="s">
        <v>55</v>
      </c>
      <c r="L1252" t="s">
        <v>86</v>
      </c>
      <c r="M1252" t="s">
        <v>2273</v>
      </c>
      <c r="N1252">
        <v>95404</v>
      </c>
      <c r="O1252" s="1">
        <v>42117</v>
      </c>
      <c r="P1252" s="1">
        <v>42118</v>
      </c>
      <c r="Q1252" s="5">
        <f t="shared" si="38"/>
        <v>1</v>
      </c>
      <c r="R1252">
        <v>0.03</v>
      </c>
      <c r="S1252">
        <v>5.28</v>
      </c>
      <c r="T1252">
        <v>5.61</v>
      </c>
      <c r="U1252">
        <v>1</v>
      </c>
      <c r="V1252">
        <f t="shared" si="39"/>
        <v>10.860000000000001</v>
      </c>
      <c r="W1252">
        <v>87977</v>
      </c>
      <c r="X1252" t="s">
        <v>3009</v>
      </c>
    </row>
    <row r="1253" spans="1:24" x14ac:dyDescent="0.35">
      <c r="A1253">
        <v>1304</v>
      </c>
      <c r="B1253" t="s">
        <v>2274</v>
      </c>
      <c r="C1253" t="s">
        <v>112</v>
      </c>
      <c r="D1253" t="s">
        <v>34</v>
      </c>
      <c r="E1253" t="s">
        <v>35</v>
      </c>
      <c r="F1253" t="s">
        <v>44</v>
      </c>
      <c r="G1253" t="s">
        <v>148</v>
      </c>
      <c r="H1253" t="s">
        <v>69</v>
      </c>
      <c r="I1253" t="s">
        <v>2275</v>
      </c>
      <c r="J1253" t="s">
        <v>28</v>
      </c>
      <c r="K1253" t="s">
        <v>55</v>
      </c>
      <c r="L1253" t="s">
        <v>142</v>
      </c>
      <c r="M1253" t="s">
        <v>2276</v>
      </c>
      <c r="N1253">
        <v>84084</v>
      </c>
      <c r="O1253" s="1">
        <v>42117</v>
      </c>
      <c r="P1253" s="1">
        <v>42118</v>
      </c>
      <c r="Q1253" s="5">
        <f t="shared" si="38"/>
        <v>1</v>
      </c>
      <c r="R1253">
        <v>0.08</v>
      </c>
      <c r="S1253">
        <v>2.88</v>
      </c>
      <c r="T1253">
        <v>0.5</v>
      </c>
      <c r="U1253">
        <v>3</v>
      </c>
      <c r="V1253">
        <f t="shared" si="39"/>
        <v>9.06</v>
      </c>
      <c r="W1253">
        <v>87004</v>
      </c>
      <c r="X1253" t="s">
        <v>3009</v>
      </c>
    </row>
    <row r="1254" spans="1:24" x14ac:dyDescent="0.35">
      <c r="A1254">
        <v>483</v>
      </c>
      <c r="B1254" t="s">
        <v>811</v>
      </c>
      <c r="C1254" t="s">
        <v>66</v>
      </c>
      <c r="D1254" t="s">
        <v>34</v>
      </c>
      <c r="E1254" t="s">
        <v>90</v>
      </c>
      <c r="F1254" t="s">
        <v>44</v>
      </c>
      <c r="G1254" t="s">
        <v>68</v>
      </c>
      <c r="H1254" t="s">
        <v>69</v>
      </c>
      <c r="I1254" t="s">
        <v>182</v>
      </c>
      <c r="J1254" t="s">
        <v>28</v>
      </c>
      <c r="K1254" t="s">
        <v>48</v>
      </c>
      <c r="L1254" t="s">
        <v>99</v>
      </c>
      <c r="M1254" t="s">
        <v>813</v>
      </c>
      <c r="N1254">
        <v>60543</v>
      </c>
      <c r="O1254" s="1">
        <v>42117</v>
      </c>
      <c r="P1254" s="1">
        <v>42118</v>
      </c>
      <c r="Q1254" s="5">
        <f t="shared" si="38"/>
        <v>1</v>
      </c>
      <c r="R1254">
        <v>0.06</v>
      </c>
      <c r="S1254">
        <v>3.36</v>
      </c>
      <c r="T1254">
        <v>6.27</v>
      </c>
      <c r="U1254">
        <v>2</v>
      </c>
      <c r="V1254">
        <f t="shared" si="39"/>
        <v>12.929999999999998</v>
      </c>
      <c r="W1254">
        <v>90354</v>
      </c>
      <c r="X1254" t="s">
        <v>3008</v>
      </c>
    </row>
    <row r="1255" spans="1:24" x14ac:dyDescent="0.35">
      <c r="A1255">
        <v>483</v>
      </c>
      <c r="B1255" t="s">
        <v>811</v>
      </c>
      <c r="C1255" t="s">
        <v>66</v>
      </c>
      <c r="D1255" t="s">
        <v>34</v>
      </c>
      <c r="E1255" t="s">
        <v>90</v>
      </c>
      <c r="F1255" t="s">
        <v>36</v>
      </c>
      <c r="G1255" t="s">
        <v>59</v>
      </c>
      <c r="H1255" t="s">
        <v>60</v>
      </c>
      <c r="I1255" t="s">
        <v>309</v>
      </c>
      <c r="J1255" t="s">
        <v>28</v>
      </c>
      <c r="K1255" t="s">
        <v>48</v>
      </c>
      <c r="L1255" t="s">
        <v>99</v>
      </c>
      <c r="M1255" t="s">
        <v>813</v>
      </c>
      <c r="N1255">
        <v>60543</v>
      </c>
      <c r="O1255" s="1">
        <v>42117</v>
      </c>
      <c r="P1255" s="1">
        <v>42119</v>
      </c>
      <c r="Q1255" s="5">
        <f t="shared" si="38"/>
        <v>2</v>
      </c>
      <c r="R1255">
        <v>7.0000000000000007E-2</v>
      </c>
      <c r="S1255">
        <v>699.99</v>
      </c>
      <c r="T1255">
        <v>24.49</v>
      </c>
      <c r="U1255">
        <v>9</v>
      </c>
      <c r="V1255">
        <f t="shared" si="39"/>
        <v>6324.33</v>
      </c>
      <c r="W1255">
        <v>90354</v>
      </c>
      <c r="X1255" t="s">
        <v>3008</v>
      </c>
    </row>
    <row r="1256" spans="1:24" x14ac:dyDescent="0.35">
      <c r="A1256">
        <v>1257</v>
      </c>
      <c r="B1256" t="s">
        <v>2277</v>
      </c>
      <c r="C1256" t="s">
        <v>21</v>
      </c>
      <c r="D1256" t="s">
        <v>34</v>
      </c>
      <c r="E1256" t="s">
        <v>67</v>
      </c>
      <c r="F1256" t="s">
        <v>44</v>
      </c>
      <c r="G1256" t="s">
        <v>564</v>
      </c>
      <c r="H1256" t="s">
        <v>46</v>
      </c>
      <c r="I1256" t="s">
        <v>2278</v>
      </c>
      <c r="J1256" t="s">
        <v>28</v>
      </c>
      <c r="K1256" t="s">
        <v>55</v>
      </c>
      <c r="L1256" t="s">
        <v>56</v>
      </c>
      <c r="M1256" t="s">
        <v>1119</v>
      </c>
      <c r="N1256">
        <v>80013</v>
      </c>
      <c r="O1256" s="1">
        <v>42118</v>
      </c>
      <c r="P1256" s="1">
        <v>42118</v>
      </c>
      <c r="Q1256" s="5">
        <f t="shared" si="38"/>
        <v>0</v>
      </c>
      <c r="R1256">
        <v>0.04</v>
      </c>
      <c r="S1256">
        <v>2.52</v>
      </c>
      <c r="T1256">
        <v>1.92</v>
      </c>
      <c r="U1256">
        <v>1</v>
      </c>
      <c r="V1256">
        <f t="shared" si="39"/>
        <v>4.3999999999999995</v>
      </c>
      <c r="W1256">
        <v>86536</v>
      </c>
      <c r="X1256" t="s">
        <v>3009</v>
      </c>
    </row>
    <row r="1257" spans="1:24" x14ac:dyDescent="0.35">
      <c r="A1257">
        <v>3325</v>
      </c>
      <c r="B1257" t="s">
        <v>2279</v>
      </c>
      <c r="C1257" t="s">
        <v>21</v>
      </c>
      <c r="D1257" t="s">
        <v>34</v>
      </c>
      <c r="E1257" t="s">
        <v>35</v>
      </c>
      <c r="F1257" t="s">
        <v>44</v>
      </c>
      <c r="G1257" t="s">
        <v>45</v>
      </c>
      <c r="H1257" t="s">
        <v>46</v>
      </c>
      <c r="I1257" t="s">
        <v>2280</v>
      </c>
      <c r="J1257" t="s">
        <v>28</v>
      </c>
      <c r="K1257" t="s">
        <v>55</v>
      </c>
      <c r="L1257" t="s">
        <v>135</v>
      </c>
      <c r="M1257" t="s">
        <v>2281</v>
      </c>
      <c r="N1257">
        <v>97420</v>
      </c>
      <c r="O1257" s="1">
        <v>42118</v>
      </c>
      <c r="P1257" s="1">
        <v>42120</v>
      </c>
      <c r="Q1257" s="5">
        <f t="shared" si="38"/>
        <v>2</v>
      </c>
      <c r="R1257">
        <v>7.0000000000000007E-2</v>
      </c>
      <c r="S1257">
        <v>5.58</v>
      </c>
      <c r="T1257">
        <v>1.99</v>
      </c>
      <c r="U1257">
        <v>23</v>
      </c>
      <c r="V1257">
        <f t="shared" si="39"/>
        <v>130.26000000000002</v>
      </c>
      <c r="W1257">
        <v>90987</v>
      </c>
      <c r="X1257" t="s">
        <v>3009</v>
      </c>
    </row>
    <row r="1258" spans="1:24" x14ac:dyDescent="0.35">
      <c r="A1258">
        <v>1085</v>
      </c>
      <c r="B1258" t="s">
        <v>227</v>
      </c>
      <c r="C1258" t="s">
        <v>33</v>
      </c>
      <c r="D1258" t="s">
        <v>34</v>
      </c>
      <c r="E1258" t="s">
        <v>67</v>
      </c>
      <c r="F1258" t="s">
        <v>44</v>
      </c>
      <c r="G1258" t="s">
        <v>84</v>
      </c>
      <c r="H1258" t="s">
        <v>69</v>
      </c>
      <c r="I1258" t="s">
        <v>2282</v>
      </c>
      <c r="J1258" t="s">
        <v>28</v>
      </c>
      <c r="K1258" t="s">
        <v>107</v>
      </c>
      <c r="L1258" t="s">
        <v>108</v>
      </c>
      <c r="M1258" t="s">
        <v>229</v>
      </c>
      <c r="N1258">
        <v>11729</v>
      </c>
      <c r="O1258" s="1">
        <v>42118</v>
      </c>
      <c r="P1258" s="1">
        <v>42119</v>
      </c>
      <c r="Q1258" s="5">
        <f t="shared" si="38"/>
        <v>1</v>
      </c>
      <c r="R1258">
        <v>0.04</v>
      </c>
      <c r="S1258">
        <v>9.06</v>
      </c>
      <c r="T1258">
        <v>9.86</v>
      </c>
      <c r="U1258">
        <v>3</v>
      </c>
      <c r="V1258">
        <f t="shared" si="39"/>
        <v>37</v>
      </c>
      <c r="W1258">
        <v>86123</v>
      </c>
      <c r="X1258" t="s">
        <v>3010</v>
      </c>
    </row>
    <row r="1259" spans="1:24" x14ac:dyDescent="0.35">
      <c r="A1259">
        <v>1086</v>
      </c>
      <c r="B1259" t="s">
        <v>2283</v>
      </c>
      <c r="C1259" t="s">
        <v>33</v>
      </c>
      <c r="D1259" t="s">
        <v>34</v>
      </c>
      <c r="E1259" t="s">
        <v>67</v>
      </c>
      <c r="F1259" t="s">
        <v>44</v>
      </c>
      <c r="G1259" t="s">
        <v>68</v>
      </c>
      <c r="H1259" t="s">
        <v>69</v>
      </c>
      <c r="I1259" t="s">
        <v>2284</v>
      </c>
      <c r="J1259" t="s">
        <v>28</v>
      </c>
      <c r="K1259" t="s">
        <v>107</v>
      </c>
      <c r="L1259" t="s">
        <v>108</v>
      </c>
      <c r="M1259" t="s">
        <v>2285</v>
      </c>
      <c r="N1259">
        <v>11746</v>
      </c>
      <c r="O1259" s="1">
        <v>42118</v>
      </c>
      <c r="P1259" s="1">
        <v>42119</v>
      </c>
      <c r="Q1259" s="5">
        <f t="shared" si="38"/>
        <v>1</v>
      </c>
      <c r="R1259">
        <v>0.04</v>
      </c>
      <c r="S1259">
        <v>14.27</v>
      </c>
      <c r="T1259">
        <v>7.27</v>
      </c>
      <c r="U1259">
        <v>3</v>
      </c>
      <c r="V1259">
        <f t="shared" si="39"/>
        <v>50.04</v>
      </c>
      <c r="W1259">
        <v>86123</v>
      </c>
      <c r="X1259" t="s">
        <v>3010</v>
      </c>
    </row>
    <row r="1260" spans="1:24" x14ac:dyDescent="0.35">
      <c r="A1260">
        <v>1670</v>
      </c>
      <c r="B1260" t="s">
        <v>2286</v>
      </c>
      <c r="C1260" t="s">
        <v>43</v>
      </c>
      <c r="D1260" t="s">
        <v>34</v>
      </c>
      <c r="E1260" t="s">
        <v>23</v>
      </c>
      <c r="F1260" t="s">
        <v>36</v>
      </c>
      <c r="G1260" t="s">
        <v>37</v>
      </c>
      <c r="H1260" t="s">
        <v>38</v>
      </c>
      <c r="I1260" t="s">
        <v>2287</v>
      </c>
      <c r="J1260" t="s">
        <v>28</v>
      </c>
      <c r="K1260" t="s">
        <v>29</v>
      </c>
      <c r="L1260" t="s">
        <v>238</v>
      </c>
      <c r="M1260" t="s">
        <v>2169</v>
      </c>
      <c r="N1260">
        <v>24060</v>
      </c>
      <c r="O1260" s="1">
        <v>42118</v>
      </c>
      <c r="P1260" s="1">
        <v>42120</v>
      </c>
      <c r="Q1260" s="5">
        <f t="shared" si="38"/>
        <v>2</v>
      </c>
      <c r="R1260">
        <v>0.03</v>
      </c>
      <c r="S1260">
        <v>35.409999999999997</v>
      </c>
      <c r="T1260">
        <v>1.99</v>
      </c>
      <c r="U1260">
        <v>10</v>
      </c>
      <c r="V1260">
        <f t="shared" si="39"/>
        <v>356.06</v>
      </c>
      <c r="W1260">
        <v>86722</v>
      </c>
      <c r="X1260" t="s">
        <v>3007</v>
      </c>
    </row>
    <row r="1261" spans="1:24" x14ac:dyDescent="0.35">
      <c r="A1261">
        <v>1670</v>
      </c>
      <c r="B1261" t="s">
        <v>2286</v>
      </c>
      <c r="C1261" t="s">
        <v>43</v>
      </c>
      <c r="D1261" t="s">
        <v>34</v>
      </c>
      <c r="E1261" t="s">
        <v>23</v>
      </c>
      <c r="F1261" t="s">
        <v>44</v>
      </c>
      <c r="G1261" t="s">
        <v>74</v>
      </c>
      <c r="H1261" t="s">
        <v>69</v>
      </c>
      <c r="I1261" t="s">
        <v>1952</v>
      </c>
      <c r="J1261" t="s">
        <v>28</v>
      </c>
      <c r="K1261" t="s">
        <v>29</v>
      </c>
      <c r="L1261" t="s">
        <v>238</v>
      </c>
      <c r="M1261" t="s">
        <v>2169</v>
      </c>
      <c r="N1261">
        <v>24060</v>
      </c>
      <c r="O1261" s="1">
        <v>42118</v>
      </c>
      <c r="P1261" s="1">
        <v>42127</v>
      </c>
      <c r="Q1261" s="5">
        <f t="shared" si="38"/>
        <v>9</v>
      </c>
      <c r="R1261">
        <v>0</v>
      </c>
      <c r="S1261">
        <v>142.86000000000001</v>
      </c>
      <c r="T1261">
        <v>19.989999999999998</v>
      </c>
      <c r="U1261">
        <v>11</v>
      </c>
      <c r="V1261">
        <f t="shared" si="39"/>
        <v>1591.45</v>
      </c>
      <c r="W1261">
        <v>86722</v>
      </c>
      <c r="X1261" t="s">
        <v>3007</v>
      </c>
    </row>
    <row r="1262" spans="1:24" x14ac:dyDescent="0.35">
      <c r="A1262">
        <v>1391</v>
      </c>
      <c r="B1262" t="s">
        <v>2288</v>
      </c>
      <c r="C1262" t="s">
        <v>66</v>
      </c>
      <c r="D1262" t="s">
        <v>83</v>
      </c>
      <c r="E1262" t="s">
        <v>35</v>
      </c>
      <c r="F1262" t="s">
        <v>44</v>
      </c>
      <c r="G1262" t="s">
        <v>45</v>
      </c>
      <c r="H1262" t="s">
        <v>46</v>
      </c>
      <c r="I1262" t="s">
        <v>635</v>
      </c>
      <c r="J1262" t="s">
        <v>28</v>
      </c>
      <c r="K1262" t="s">
        <v>55</v>
      </c>
      <c r="L1262" t="s">
        <v>86</v>
      </c>
      <c r="M1262" t="s">
        <v>2289</v>
      </c>
      <c r="N1262">
        <v>94086</v>
      </c>
      <c r="O1262" s="1">
        <v>42118</v>
      </c>
      <c r="P1262" s="1">
        <v>42118</v>
      </c>
      <c r="Q1262" s="5">
        <f t="shared" si="38"/>
        <v>0</v>
      </c>
      <c r="R1262">
        <v>0</v>
      </c>
      <c r="S1262">
        <v>2.88</v>
      </c>
      <c r="T1262">
        <v>0.7</v>
      </c>
      <c r="U1262">
        <v>1</v>
      </c>
      <c r="V1262">
        <f t="shared" si="39"/>
        <v>3.58</v>
      </c>
      <c r="W1262">
        <v>88727</v>
      </c>
      <c r="X1262" t="s">
        <v>3009</v>
      </c>
    </row>
    <row r="1263" spans="1:24" x14ac:dyDescent="0.35">
      <c r="A1263">
        <v>2570</v>
      </c>
      <c r="B1263" t="s">
        <v>2290</v>
      </c>
      <c r="C1263" t="s">
        <v>21</v>
      </c>
      <c r="D1263" t="s">
        <v>34</v>
      </c>
      <c r="E1263" t="s">
        <v>35</v>
      </c>
      <c r="F1263" t="s">
        <v>44</v>
      </c>
      <c r="G1263" t="s">
        <v>91</v>
      </c>
      <c r="H1263" t="s">
        <v>69</v>
      </c>
      <c r="I1263" t="s">
        <v>1291</v>
      </c>
      <c r="J1263" t="s">
        <v>28</v>
      </c>
      <c r="K1263" t="s">
        <v>55</v>
      </c>
      <c r="L1263" t="s">
        <v>86</v>
      </c>
      <c r="M1263" t="s">
        <v>2291</v>
      </c>
      <c r="N1263">
        <v>95616</v>
      </c>
      <c r="O1263" s="1">
        <v>42119</v>
      </c>
      <c r="P1263" s="1">
        <v>42121</v>
      </c>
      <c r="Q1263" s="5">
        <f t="shared" si="38"/>
        <v>2</v>
      </c>
      <c r="R1263">
        <v>0</v>
      </c>
      <c r="S1263">
        <v>4.37</v>
      </c>
      <c r="T1263">
        <v>5.15</v>
      </c>
      <c r="U1263">
        <v>19</v>
      </c>
      <c r="V1263">
        <f t="shared" si="39"/>
        <v>88.18</v>
      </c>
      <c r="W1263">
        <v>90327</v>
      </c>
      <c r="X1263" t="s">
        <v>3009</v>
      </c>
    </row>
    <row r="1264" spans="1:24" x14ac:dyDescent="0.35">
      <c r="A1264">
        <v>2570</v>
      </c>
      <c r="B1264" t="s">
        <v>2290</v>
      </c>
      <c r="C1264" t="s">
        <v>21</v>
      </c>
      <c r="D1264" t="s">
        <v>22</v>
      </c>
      <c r="E1264" t="s">
        <v>35</v>
      </c>
      <c r="F1264" t="s">
        <v>24</v>
      </c>
      <c r="G1264" t="s">
        <v>105</v>
      </c>
      <c r="H1264" t="s">
        <v>53</v>
      </c>
      <c r="I1264" t="s">
        <v>2292</v>
      </c>
      <c r="J1264" t="s">
        <v>28</v>
      </c>
      <c r="K1264" t="s">
        <v>55</v>
      </c>
      <c r="L1264" t="s">
        <v>86</v>
      </c>
      <c r="M1264" t="s">
        <v>2291</v>
      </c>
      <c r="N1264">
        <v>95616</v>
      </c>
      <c r="O1264" s="1">
        <v>42119</v>
      </c>
      <c r="P1264" s="1">
        <v>42120</v>
      </c>
      <c r="Q1264" s="5">
        <f t="shared" si="38"/>
        <v>1</v>
      </c>
      <c r="R1264">
        <v>0.01</v>
      </c>
      <c r="S1264">
        <v>500.98</v>
      </c>
      <c r="T1264">
        <v>56</v>
      </c>
      <c r="U1264">
        <v>14</v>
      </c>
      <c r="V1264">
        <f t="shared" si="39"/>
        <v>7069.71</v>
      </c>
      <c r="W1264">
        <v>90327</v>
      </c>
      <c r="X1264" t="s">
        <v>3009</v>
      </c>
    </row>
    <row r="1265" spans="1:24" x14ac:dyDescent="0.35">
      <c r="A1265">
        <v>2570</v>
      </c>
      <c r="B1265" t="s">
        <v>2290</v>
      </c>
      <c r="C1265" t="s">
        <v>21</v>
      </c>
      <c r="D1265" t="s">
        <v>34</v>
      </c>
      <c r="E1265" t="s">
        <v>35</v>
      </c>
      <c r="F1265" t="s">
        <v>24</v>
      </c>
      <c r="G1265" t="s">
        <v>122</v>
      </c>
      <c r="H1265" t="s">
        <v>69</v>
      </c>
      <c r="I1265" t="s">
        <v>2293</v>
      </c>
      <c r="J1265" t="s">
        <v>28</v>
      </c>
      <c r="K1265" t="s">
        <v>55</v>
      </c>
      <c r="L1265" t="s">
        <v>86</v>
      </c>
      <c r="M1265" t="s">
        <v>2291</v>
      </c>
      <c r="N1265">
        <v>95616</v>
      </c>
      <c r="O1265" s="1">
        <v>42119</v>
      </c>
      <c r="P1265" s="1">
        <v>42119</v>
      </c>
      <c r="Q1265" s="5">
        <f t="shared" si="38"/>
        <v>0</v>
      </c>
      <c r="R1265">
        <v>0.02</v>
      </c>
      <c r="S1265">
        <v>12.58</v>
      </c>
      <c r="T1265">
        <v>5.16</v>
      </c>
      <c r="U1265">
        <v>18</v>
      </c>
      <c r="V1265">
        <f t="shared" si="39"/>
        <v>231.57999999999998</v>
      </c>
      <c r="W1265">
        <v>90327</v>
      </c>
      <c r="X1265" t="s">
        <v>3009</v>
      </c>
    </row>
    <row r="1266" spans="1:24" x14ac:dyDescent="0.35">
      <c r="A1266">
        <v>2570</v>
      </c>
      <c r="B1266" t="s">
        <v>2290</v>
      </c>
      <c r="C1266" t="s">
        <v>21</v>
      </c>
      <c r="D1266" t="s">
        <v>34</v>
      </c>
      <c r="E1266" t="s">
        <v>35</v>
      </c>
      <c r="F1266" t="s">
        <v>24</v>
      </c>
      <c r="G1266" t="s">
        <v>122</v>
      </c>
      <c r="H1266" t="s">
        <v>46</v>
      </c>
      <c r="I1266" t="s">
        <v>2294</v>
      </c>
      <c r="J1266" t="s">
        <v>28</v>
      </c>
      <c r="K1266" t="s">
        <v>55</v>
      </c>
      <c r="L1266" t="s">
        <v>86</v>
      </c>
      <c r="M1266" t="s">
        <v>2291</v>
      </c>
      <c r="N1266">
        <v>95616</v>
      </c>
      <c r="O1266" s="1">
        <v>42119</v>
      </c>
      <c r="P1266" s="1">
        <v>42120</v>
      </c>
      <c r="Q1266" s="5">
        <f t="shared" si="38"/>
        <v>1</v>
      </c>
      <c r="R1266">
        <v>0.1</v>
      </c>
      <c r="S1266">
        <v>7.7</v>
      </c>
      <c r="T1266">
        <v>3.68</v>
      </c>
      <c r="U1266">
        <v>7</v>
      </c>
      <c r="V1266">
        <f t="shared" si="39"/>
        <v>57.48</v>
      </c>
      <c r="W1266">
        <v>90327</v>
      </c>
      <c r="X1266" t="s">
        <v>3009</v>
      </c>
    </row>
    <row r="1267" spans="1:24" x14ac:dyDescent="0.35">
      <c r="A1267">
        <v>2571</v>
      </c>
      <c r="B1267" t="s">
        <v>2295</v>
      </c>
      <c r="C1267" t="s">
        <v>21</v>
      </c>
      <c r="D1267" t="s">
        <v>22</v>
      </c>
      <c r="E1267" t="s">
        <v>35</v>
      </c>
      <c r="F1267" t="s">
        <v>24</v>
      </c>
      <c r="G1267" t="s">
        <v>105</v>
      </c>
      <c r="H1267" t="s">
        <v>53</v>
      </c>
      <c r="I1267" t="s">
        <v>2292</v>
      </c>
      <c r="J1267" t="s">
        <v>28</v>
      </c>
      <c r="K1267" t="s">
        <v>107</v>
      </c>
      <c r="L1267" t="s">
        <v>108</v>
      </c>
      <c r="M1267" t="s">
        <v>109</v>
      </c>
      <c r="N1267">
        <v>10165</v>
      </c>
      <c r="O1267" s="1">
        <v>42119</v>
      </c>
      <c r="P1267" s="1">
        <v>42120</v>
      </c>
      <c r="Q1267" s="5">
        <f t="shared" si="38"/>
        <v>1</v>
      </c>
      <c r="R1267">
        <v>0.01</v>
      </c>
      <c r="S1267">
        <v>500.98</v>
      </c>
      <c r="T1267">
        <v>56</v>
      </c>
      <c r="U1267">
        <v>56</v>
      </c>
      <c r="V1267">
        <f t="shared" si="39"/>
        <v>28110.870000000003</v>
      </c>
      <c r="W1267">
        <v>50656</v>
      </c>
      <c r="X1267" t="s">
        <v>3010</v>
      </c>
    </row>
    <row r="1268" spans="1:24" x14ac:dyDescent="0.35">
      <c r="A1268">
        <v>2571</v>
      </c>
      <c r="B1268" t="s">
        <v>2295</v>
      </c>
      <c r="C1268" t="s">
        <v>21</v>
      </c>
      <c r="D1268" t="s">
        <v>34</v>
      </c>
      <c r="E1268" t="s">
        <v>35</v>
      </c>
      <c r="F1268" t="s">
        <v>24</v>
      </c>
      <c r="G1268" t="s">
        <v>122</v>
      </c>
      <c r="H1268" t="s">
        <v>46</v>
      </c>
      <c r="I1268" t="s">
        <v>2294</v>
      </c>
      <c r="J1268" t="s">
        <v>28</v>
      </c>
      <c r="K1268" t="s">
        <v>107</v>
      </c>
      <c r="L1268" t="s">
        <v>108</v>
      </c>
      <c r="M1268" t="s">
        <v>109</v>
      </c>
      <c r="N1268">
        <v>10165</v>
      </c>
      <c r="O1268" s="1">
        <v>42119</v>
      </c>
      <c r="P1268" s="1">
        <v>42120</v>
      </c>
      <c r="Q1268" s="5">
        <f t="shared" si="38"/>
        <v>1</v>
      </c>
      <c r="R1268">
        <v>0.1</v>
      </c>
      <c r="S1268">
        <v>7.7</v>
      </c>
      <c r="T1268">
        <v>3.68</v>
      </c>
      <c r="U1268">
        <v>27</v>
      </c>
      <c r="V1268">
        <f t="shared" si="39"/>
        <v>211.48000000000002</v>
      </c>
      <c r="W1268">
        <v>50656</v>
      </c>
      <c r="X1268" t="s">
        <v>3010</v>
      </c>
    </row>
    <row r="1269" spans="1:24" x14ac:dyDescent="0.35">
      <c r="A1269">
        <v>3379</v>
      </c>
      <c r="B1269" t="s">
        <v>1865</v>
      </c>
      <c r="C1269" t="s">
        <v>21</v>
      </c>
      <c r="D1269" t="s">
        <v>83</v>
      </c>
      <c r="E1269" t="s">
        <v>67</v>
      </c>
      <c r="F1269" t="s">
        <v>44</v>
      </c>
      <c r="G1269" t="s">
        <v>564</v>
      </c>
      <c r="H1269" t="s">
        <v>46</v>
      </c>
      <c r="I1269" t="s">
        <v>1436</v>
      </c>
      <c r="J1269" t="s">
        <v>28</v>
      </c>
      <c r="K1269" t="s">
        <v>29</v>
      </c>
      <c r="L1269" t="s">
        <v>71</v>
      </c>
      <c r="M1269" t="s">
        <v>1867</v>
      </c>
      <c r="N1269">
        <v>30144</v>
      </c>
      <c r="O1269" s="1">
        <v>42119</v>
      </c>
      <c r="P1269" s="1">
        <v>42120</v>
      </c>
      <c r="Q1269" s="5">
        <f t="shared" si="38"/>
        <v>1</v>
      </c>
      <c r="R1269">
        <v>0.05</v>
      </c>
      <c r="S1269">
        <v>3.14</v>
      </c>
      <c r="T1269">
        <v>1.92</v>
      </c>
      <c r="U1269">
        <v>18</v>
      </c>
      <c r="V1269">
        <f t="shared" si="39"/>
        <v>58.390000000000008</v>
      </c>
      <c r="W1269">
        <v>88839</v>
      </c>
      <c r="X1269" t="s">
        <v>3007</v>
      </c>
    </row>
    <row r="1270" spans="1:24" x14ac:dyDescent="0.35">
      <c r="A1270">
        <v>731</v>
      </c>
      <c r="B1270" t="s">
        <v>2296</v>
      </c>
      <c r="C1270" t="s">
        <v>33</v>
      </c>
      <c r="D1270" t="s">
        <v>34</v>
      </c>
      <c r="E1270" t="s">
        <v>35</v>
      </c>
      <c r="F1270" t="s">
        <v>44</v>
      </c>
      <c r="G1270" t="s">
        <v>74</v>
      </c>
      <c r="H1270" t="s">
        <v>60</v>
      </c>
      <c r="I1270" t="s">
        <v>762</v>
      </c>
      <c r="J1270" t="s">
        <v>28</v>
      </c>
      <c r="K1270" t="s">
        <v>107</v>
      </c>
      <c r="L1270" t="s">
        <v>399</v>
      </c>
      <c r="M1270" t="s">
        <v>924</v>
      </c>
      <c r="N1270">
        <v>1803</v>
      </c>
      <c r="O1270" s="1">
        <v>42120</v>
      </c>
      <c r="P1270" s="1">
        <v>42121</v>
      </c>
      <c r="Q1270" s="5">
        <f t="shared" si="38"/>
        <v>1</v>
      </c>
      <c r="R1270">
        <v>0.09</v>
      </c>
      <c r="S1270">
        <v>101.41</v>
      </c>
      <c r="T1270">
        <v>35</v>
      </c>
      <c r="U1270">
        <v>12</v>
      </c>
      <c r="V1270">
        <f t="shared" si="39"/>
        <v>1251.8300000000002</v>
      </c>
      <c r="W1270">
        <v>90362</v>
      </c>
      <c r="X1270" t="s">
        <v>3010</v>
      </c>
    </row>
    <row r="1271" spans="1:24" x14ac:dyDescent="0.35">
      <c r="A1271">
        <v>1893</v>
      </c>
      <c r="B1271" t="s">
        <v>2297</v>
      </c>
      <c r="C1271" t="s">
        <v>43</v>
      </c>
      <c r="D1271" t="s">
        <v>22</v>
      </c>
      <c r="E1271" t="s">
        <v>35</v>
      </c>
      <c r="F1271" t="s">
        <v>24</v>
      </c>
      <c r="G1271" t="s">
        <v>105</v>
      </c>
      <c r="H1271" t="s">
        <v>53</v>
      </c>
      <c r="I1271" t="s">
        <v>2270</v>
      </c>
      <c r="J1271" t="s">
        <v>28</v>
      </c>
      <c r="K1271" t="s">
        <v>48</v>
      </c>
      <c r="L1271" t="s">
        <v>76</v>
      </c>
      <c r="M1271" t="s">
        <v>2298</v>
      </c>
      <c r="N1271">
        <v>63119</v>
      </c>
      <c r="O1271" s="1">
        <v>42120</v>
      </c>
      <c r="P1271" s="1">
        <v>42124</v>
      </c>
      <c r="Q1271" s="5">
        <f t="shared" si="38"/>
        <v>4</v>
      </c>
      <c r="R1271">
        <v>0.03</v>
      </c>
      <c r="S1271">
        <v>180.98</v>
      </c>
      <c r="T1271">
        <v>26.2</v>
      </c>
      <c r="U1271">
        <v>5</v>
      </c>
      <c r="V1271">
        <f t="shared" si="39"/>
        <v>931.07</v>
      </c>
      <c r="W1271">
        <v>91262</v>
      </c>
      <c r="X1271" t="s">
        <v>3008</v>
      </c>
    </row>
    <row r="1272" spans="1:24" x14ac:dyDescent="0.35">
      <c r="A1272">
        <v>2491</v>
      </c>
      <c r="B1272" t="s">
        <v>453</v>
      </c>
      <c r="C1272" t="s">
        <v>43</v>
      </c>
      <c r="D1272" t="s">
        <v>34</v>
      </c>
      <c r="E1272" t="s">
        <v>35</v>
      </c>
      <c r="F1272" t="s">
        <v>44</v>
      </c>
      <c r="G1272" t="s">
        <v>45</v>
      </c>
      <c r="H1272" t="s">
        <v>46</v>
      </c>
      <c r="I1272" t="s">
        <v>477</v>
      </c>
      <c r="J1272" t="s">
        <v>28</v>
      </c>
      <c r="K1272" t="s">
        <v>55</v>
      </c>
      <c r="L1272" t="s">
        <v>86</v>
      </c>
      <c r="M1272" t="s">
        <v>96</v>
      </c>
      <c r="N1272">
        <v>90045</v>
      </c>
      <c r="O1272" s="1">
        <v>42120</v>
      </c>
      <c r="P1272" s="1">
        <v>42122</v>
      </c>
      <c r="Q1272" s="5">
        <f t="shared" si="38"/>
        <v>2</v>
      </c>
      <c r="R1272">
        <v>0.06</v>
      </c>
      <c r="S1272">
        <v>4.28</v>
      </c>
      <c r="T1272">
        <v>0.94</v>
      </c>
      <c r="U1272">
        <v>9</v>
      </c>
      <c r="V1272">
        <f t="shared" si="39"/>
        <v>39.4</v>
      </c>
      <c r="W1272">
        <v>11712</v>
      </c>
      <c r="X1272" t="s">
        <v>3009</v>
      </c>
    </row>
    <row r="1273" spans="1:24" x14ac:dyDescent="0.35">
      <c r="A1273">
        <v>2495</v>
      </c>
      <c r="B1273" t="s">
        <v>2299</v>
      </c>
      <c r="C1273" t="s">
        <v>43</v>
      </c>
      <c r="D1273" t="s">
        <v>34</v>
      </c>
      <c r="E1273" t="s">
        <v>35</v>
      </c>
      <c r="F1273" t="s">
        <v>44</v>
      </c>
      <c r="G1273" t="s">
        <v>45</v>
      </c>
      <c r="H1273" t="s">
        <v>46</v>
      </c>
      <c r="I1273" t="s">
        <v>477</v>
      </c>
      <c r="J1273" t="s">
        <v>28</v>
      </c>
      <c r="K1273" t="s">
        <v>55</v>
      </c>
      <c r="L1273" t="s">
        <v>1056</v>
      </c>
      <c r="M1273" t="s">
        <v>1657</v>
      </c>
      <c r="N1273">
        <v>82901</v>
      </c>
      <c r="O1273" s="1">
        <v>42120</v>
      </c>
      <c r="P1273" s="1">
        <v>42122</v>
      </c>
      <c r="Q1273" s="5">
        <f t="shared" si="38"/>
        <v>2</v>
      </c>
      <c r="R1273">
        <v>0.06</v>
      </c>
      <c r="S1273">
        <v>4.28</v>
      </c>
      <c r="T1273">
        <v>0.94</v>
      </c>
      <c r="U1273">
        <v>2</v>
      </c>
      <c r="V1273">
        <f t="shared" si="39"/>
        <v>9.44</v>
      </c>
      <c r="W1273">
        <v>86885</v>
      </c>
      <c r="X1273" t="s">
        <v>3009</v>
      </c>
    </row>
    <row r="1274" spans="1:24" x14ac:dyDescent="0.35">
      <c r="A1274">
        <v>2489</v>
      </c>
      <c r="B1274" t="s">
        <v>447</v>
      </c>
      <c r="C1274" t="s">
        <v>112</v>
      </c>
      <c r="D1274" t="s">
        <v>34</v>
      </c>
      <c r="E1274" t="s">
        <v>67</v>
      </c>
      <c r="F1274" t="s">
        <v>44</v>
      </c>
      <c r="G1274" t="s">
        <v>74</v>
      </c>
      <c r="H1274" t="s">
        <v>69</v>
      </c>
      <c r="I1274" t="s">
        <v>2188</v>
      </c>
      <c r="J1274" t="s">
        <v>28</v>
      </c>
      <c r="K1274" t="s">
        <v>55</v>
      </c>
      <c r="L1274" t="s">
        <v>86</v>
      </c>
      <c r="M1274" t="s">
        <v>449</v>
      </c>
      <c r="N1274">
        <v>94521</v>
      </c>
      <c r="O1274" s="1">
        <v>42120</v>
      </c>
      <c r="P1274" s="1">
        <v>42121</v>
      </c>
      <c r="Q1274" s="5">
        <f t="shared" si="38"/>
        <v>1</v>
      </c>
      <c r="R1274">
        <v>0.04</v>
      </c>
      <c r="S1274">
        <v>419.19</v>
      </c>
      <c r="T1274">
        <v>19.989999999999998</v>
      </c>
      <c r="U1274">
        <v>5</v>
      </c>
      <c r="V1274">
        <f t="shared" si="39"/>
        <v>2115.8999999999996</v>
      </c>
      <c r="W1274">
        <v>86885</v>
      </c>
      <c r="X1274" t="s">
        <v>3009</v>
      </c>
    </row>
    <row r="1275" spans="1:24" x14ac:dyDescent="0.35">
      <c r="A1275">
        <v>2491</v>
      </c>
      <c r="B1275" t="s">
        <v>453</v>
      </c>
      <c r="C1275" t="s">
        <v>112</v>
      </c>
      <c r="D1275" t="s">
        <v>34</v>
      </c>
      <c r="E1275" t="s">
        <v>67</v>
      </c>
      <c r="F1275" t="s">
        <v>44</v>
      </c>
      <c r="G1275" t="s">
        <v>74</v>
      </c>
      <c r="H1275" t="s">
        <v>69</v>
      </c>
      <c r="I1275" t="s">
        <v>2188</v>
      </c>
      <c r="J1275" t="s">
        <v>28</v>
      </c>
      <c r="K1275" t="s">
        <v>55</v>
      </c>
      <c r="L1275" t="s">
        <v>86</v>
      </c>
      <c r="M1275" t="s">
        <v>96</v>
      </c>
      <c r="N1275">
        <v>90045</v>
      </c>
      <c r="O1275" s="1">
        <v>42120</v>
      </c>
      <c r="P1275" s="1">
        <v>42121</v>
      </c>
      <c r="Q1275" s="5">
        <f t="shared" si="38"/>
        <v>1</v>
      </c>
      <c r="R1275">
        <v>0.04</v>
      </c>
      <c r="S1275">
        <v>419.19</v>
      </c>
      <c r="T1275">
        <v>19.989999999999998</v>
      </c>
      <c r="U1275">
        <v>20</v>
      </c>
      <c r="V1275">
        <f t="shared" si="39"/>
        <v>8403.7499999999982</v>
      </c>
      <c r="W1275">
        <v>23042</v>
      </c>
      <c r="X1275" t="s">
        <v>3009</v>
      </c>
    </row>
    <row r="1276" spans="1:24" x14ac:dyDescent="0.35">
      <c r="A1276">
        <v>2380</v>
      </c>
      <c r="B1276" t="s">
        <v>2300</v>
      </c>
      <c r="C1276" t="s">
        <v>66</v>
      </c>
      <c r="D1276" t="s">
        <v>34</v>
      </c>
      <c r="E1276" t="s">
        <v>23</v>
      </c>
      <c r="F1276" t="s">
        <v>44</v>
      </c>
      <c r="G1276" t="s">
        <v>45</v>
      </c>
      <c r="H1276" t="s">
        <v>46</v>
      </c>
      <c r="I1276" t="s">
        <v>932</v>
      </c>
      <c r="J1276" t="s">
        <v>28</v>
      </c>
      <c r="K1276" t="s">
        <v>48</v>
      </c>
      <c r="L1276" t="s">
        <v>285</v>
      </c>
      <c r="M1276" t="s">
        <v>2301</v>
      </c>
      <c r="N1276">
        <v>49505</v>
      </c>
      <c r="O1276" s="1">
        <v>42120</v>
      </c>
      <c r="P1276" s="1">
        <v>42122</v>
      </c>
      <c r="Q1276" s="5">
        <f t="shared" si="38"/>
        <v>2</v>
      </c>
      <c r="R1276">
        <v>7.0000000000000007E-2</v>
      </c>
      <c r="S1276">
        <v>3.38</v>
      </c>
      <c r="T1276">
        <v>0.85</v>
      </c>
      <c r="U1276">
        <v>9</v>
      </c>
      <c r="V1276">
        <f t="shared" si="39"/>
        <v>31.2</v>
      </c>
      <c r="W1276">
        <v>86654</v>
      </c>
      <c r="X1276" t="s">
        <v>3008</v>
      </c>
    </row>
    <row r="1277" spans="1:24" x14ac:dyDescent="0.35">
      <c r="A1277">
        <v>2382</v>
      </c>
      <c r="B1277" t="s">
        <v>2302</v>
      </c>
      <c r="C1277" t="s">
        <v>66</v>
      </c>
      <c r="D1277" t="s">
        <v>34</v>
      </c>
      <c r="E1277" t="s">
        <v>23</v>
      </c>
      <c r="F1277" t="s">
        <v>44</v>
      </c>
      <c r="G1277" t="s">
        <v>45</v>
      </c>
      <c r="H1277" t="s">
        <v>46</v>
      </c>
      <c r="I1277" t="s">
        <v>932</v>
      </c>
      <c r="J1277" t="s">
        <v>28</v>
      </c>
      <c r="K1277" t="s">
        <v>107</v>
      </c>
      <c r="L1277" t="s">
        <v>108</v>
      </c>
      <c r="M1277" t="s">
        <v>109</v>
      </c>
      <c r="N1277">
        <v>10024</v>
      </c>
      <c r="O1277" s="1">
        <v>42120</v>
      </c>
      <c r="P1277" s="1">
        <v>42122</v>
      </c>
      <c r="Q1277" s="5">
        <f t="shared" si="38"/>
        <v>2</v>
      </c>
      <c r="R1277">
        <v>7.0000000000000007E-2</v>
      </c>
      <c r="S1277">
        <v>3.38</v>
      </c>
      <c r="T1277">
        <v>0.85</v>
      </c>
      <c r="U1277">
        <v>34</v>
      </c>
      <c r="V1277">
        <f t="shared" si="39"/>
        <v>115.7</v>
      </c>
      <c r="W1277">
        <v>13606</v>
      </c>
      <c r="X1277" t="s">
        <v>3010</v>
      </c>
    </row>
    <row r="1278" spans="1:24" x14ac:dyDescent="0.35">
      <c r="A1278">
        <v>2468</v>
      </c>
      <c r="B1278" t="s">
        <v>1607</v>
      </c>
      <c r="C1278" t="s">
        <v>21</v>
      </c>
      <c r="D1278" t="s">
        <v>83</v>
      </c>
      <c r="E1278" t="s">
        <v>67</v>
      </c>
      <c r="F1278" t="s">
        <v>44</v>
      </c>
      <c r="G1278" t="s">
        <v>68</v>
      </c>
      <c r="H1278" t="s">
        <v>69</v>
      </c>
      <c r="I1278" t="s">
        <v>618</v>
      </c>
      <c r="J1278" t="s">
        <v>28</v>
      </c>
      <c r="K1278" t="s">
        <v>29</v>
      </c>
      <c r="L1278" t="s">
        <v>93</v>
      </c>
      <c r="M1278" t="s">
        <v>1609</v>
      </c>
      <c r="N1278">
        <v>28144</v>
      </c>
      <c r="O1278" s="1">
        <v>42121</v>
      </c>
      <c r="P1278" s="1">
        <v>42123</v>
      </c>
      <c r="Q1278" s="5">
        <f t="shared" si="38"/>
        <v>2</v>
      </c>
      <c r="R1278">
        <v>0.09</v>
      </c>
      <c r="S1278">
        <v>58.1</v>
      </c>
      <c r="T1278">
        <v>1.49</v>
      </c>
      <c r="U1278">
        <v>3</v>
      </c>
      <c r="V1278">
        <f t="shared" si="39"/>
        <v>175.70000000000002</v>
      </c>
      <c r="W1278">
        <v>88135</v>
      </c>
      <c r="X1278" t="s">
        <v>3007</v>
      </c>
    </row>
    <row r="1279" spans="1:24" x14ac:dyDescent="0.35">
      <c r="A1279">
        <v>983</v>
      </c>
      <c r="B1279" t="s">
        <v>2303</v>
      </c>
      <c r="C1279" t="s">
        <v>43</v>
      </c>
      <c r="D1279" t="s">
        <v>34</v>
      </c>
      <c r="E1279" t="s">
        <v>90</v>
      </c>
      <c r="F1279" t="s">
        <v>36</v>
      </c>
      <c r="G1279" t="s">
        <v>37</v>
      </c>
      <c r="H1279" t="s">
        <v>69</v>
      </c>
      <c r="I1279" t="s">
        <v>2205</v>
      </c>
      <c r="J1279" t="s">
        <v>28</v>
      </c>
      <c r="K1279" t="s">
        <v>29</v>
      </c>
      <c r="L1279" t="s">
        <v>40</v>
      </c>
      <c r="M1279" t="s">
        <v>2304</v>
      </c>
      <c r="N1279">
        <v>72143</v>
      </c>
      <c r="O1279" s="1">
        <v>42121</v>
      </c>
      <c r="P1279" s="1">
        <v>42121</v>
      </c>
      <c r="Q1279" s="5">
        <f t="shared" si="38"/>
        <v>0</v>
      </c>
      <c r="R1279">
        <v>0.09</v>
      </c>
      <c r="S1279">
        <v>300.97000000000003</v>
      </c>
      <c r="T1279">
        <v>7.18</v>
      </c>
      <c r="U1279">
        <v>10</v>
      </c>
      <c r="V1279">
        <f t="shared" si="39"/>
        <v>3016.79</v>
      </c>
      <c r="W1279">
        <v>90201</v>
      </c>
      <c r="X1279" t="s">
        <v>3007</v>
      </c>
    </row>
    <row r="1280" spans="1:24" x14ac:dyDescent="0.35">
      <c r="A1280">
        <v>202</v>
      </c>
      <c r="B1280" t="s">
        <v>544</v>
      </c>
      <c r="C1280" t="s">
        <v>66</v>
      </c>
      <c r="D1280" t="s">
        <v>34</v>
      </c>
      <c r="E1280" t="s">
        <v>90</v>
      </c>
      <c r="F1280" t="s">
        <v>44</v>
      </c>
      <c r="G1280" t="s">
        <v>84</v>
      </c>
      <c r="H1280" t="s">
        <v>69</v>
      </c>
      <c r="I1280" t="s">
        <v>1856</v>
      </c>
      <c r="J1280" t="s">
        <v>28</v>
      </c>
      <c r="K1280" t="s">
        <v>48</v>
      </c>
      <c r="L1280" t="s">
        <v>203</v>
      </c>
      <c r="M1280" t="s">
        <v>546</v>
      </c>
      <c r="N1280">
        <v>74006</v>
      </c>
      <c r="O1280" s="1">
        <v>42121</v>
      </c>
      <c r="P1280" s="1">
        <v>42122</v>
      </c>
      <c r="Q1280" s="5">
        <f t="shared" si="38"/>
        <v>1</v>
      </c>
      <c r="R1280">
        <v>0.09</v>
      </c>
      <c r="S1280">
        <v>12.28</v>
      </c>
      <c r="T1280">
        <v>4.8600000000000003</v>
      </c>
      <c r="U1280">
        <v>3</v>
      </c>
      <c r="V1280">
        <f t="shared" si="39"/>
        <v>41.609999999999992</v>
      </c>
      <c r="W1280">
        <v>88971</v>
      </c>
      <c r="X1280" t="s">
        <v>3008</v>
      </c>
    </row>
    <row r="1281" spans="1:24" x14ac:dyDescent="0.35">
      <c r="A1281">
        <v>762</v>
      </c>
      <c r="B1281" t="s">
        <v>2305</v>
      </c>
      <c r="C1281" t="s">
        <v>66</v>
      </c>
      <c r="D1281" t="s">
        <v>34</v>
      </c>
      <c r="E1281" t="s">
        <v>23</v>
      </c>
      <c r="F1281" t="s">
        <v>36</v>
      </c>
      <c r="G1281" t="s">
        <v>131</v>
      </c>
      <c r="H1281" t="s">
        <v>69</v>
      </c>
      <c r="I1281" t="s">
        <v>771</v>
      </c>
      <c r="J1281" t="s">
        <v>28</v>
      </c>
      <c r="K1281" t="s">
        <v>55</v>
      </c>
      <c r="L1281" t="s">
        <v>62</v>
      </c>
      <c r="M1281" t="s">
        <v>2306</v>
      </c>
      <c r="N1281">
        <v>98661</v>
      </c>
      <c r="O1281" s="1">
        <v>42121</v>
      </c>
      <c r="P1281" s="1">
        <v>42123</v>
      </c>
      <c r="Q1281" s="5">
        <f t="shared" si="38"/>
        <v>2</v>
      </c>
      <c r="R1281">
        <v>0</v>
      </c>
      <c r="S1281">
        <v>125.99</v>
      </c>
      <c r="T1281">
        <v>8.99</v>
      </c>
      <c r="U1281">
        <v>12</v>
      </c>
      <c r="V1281">
        <f t="shared" si="39"/>
        <v>1520.87</v>
      </c>
      <c r="W1281">
        <v>87525</v>
      </c>
      <c r="X1281" t="s">
        <v>3009</v>
      </c>
    </row>
    <row r="1282" spans="1:24" x14ac:dyDescent="0.35">
      <c r="A1282">
        <v>3320</v>
      </c>
      <c r="B1282" t="s">
        <v>2307</v>
      </c>
      <c r="C1282" t="s">
        <v>66</v>
      </c>
      <c r="D1282" t="s">
        <v>34</v>
      </c>
      <c r="E1282" t="s">
        <v>23</v>
      </c>
      <c r="F1282" t="s">
        <v>44</v>
      </c>
      <c r="G1282" t="s">
        <v>45</v>
      </c>
      <c r="H1282" t="s">
        <v>46</v>
      </c>
      <c r="I1282" t="s">
        <v>241</v>
      </c>
      <c r="J1282" t="s">
        <v>28</v>
      </c>
      <c r="K1282" t="s">
        <v>29</v>
      </c>
      <c r="L1282" t="s">
        <v>396</v>
      </c>
      <c r="M1282" t="s">
        <v>2112</v>
      </c>
      <c r="N1282">
        <v>38301</v>
      </c>
      <c r="O1282" s="1">
        <v>42121</v>
      </c>
      <c r="P1282" s="1">
        <v>42122</v>
      </c>
      <c r="Q1282" s="5">
        <f t="shared" si="38"/>
        <v>1</v>
      </c>
      <c r="R1282">
        <v>0.08</v>
      </c>
      <c r="S1282">
        <v>3.28</v>
      </c>
      <c r="T1282">
        <v>3.97</v>
      </c>
      <c r="U1282">
        <v>18</v>
      </c>
      <c r="V1282">
        <f t="shared" si="39"/>
        <v>62.93</v>
      </c>
      <c r="W1282">
        <v>90103</v>
      </c>
      <c r="X1282" t="s">
        <v>3007</v>
      </c>
    </row>
    <row r="1283" spans="1:24" x14ac:dyDescent="0.35">
      <c r="A1283">
        <v>3320</v>
      </c>
      <c r="B1283" t="s">
        <v>2307</v>
      </c>
      <c r="C1283" t="s">
        <v>66</v>
      </c>
      <c r="D1283" t="s">
        <v>83</v>
      </c>
      <c r="E1283" t="s">
        <v>23</v>
      </c>
      <c r="F1283" t="s">
        <v>44</v>
      </c>
      <c r="G1283" t="s">
        <v>45</v>
      </c>
      <c r="H1283" t="s">
        <v>38</v>
      </c>
      <c r="I1283" t="s">
        <v>1731</v>
      </c>
      <c r="J1283" t="s">
        <v>28</v>
      </c>
      <c r="K1283" t="s">
        <v>29</v>
      </c>
      <c r="L1283" t="s">
        <v>396</v>
      </c>
      <c r="M1283" t="s">
        <v>2112</v>
      </c>
      <c r="N1283">
        <v>38301</v>
      </c>
      <c r="O1283" s="1">
        <v>42121</v>
      </c>
      <c r="P1283" s="1">
        <v>42123</v>
      </c>
      <c r="Q1283" s="5">
        <f t="shared" ref="Q1283:Q1346" si="40">(P1283-O1283)</f>
        <v>2</v>
      </c>
      <c r="R1283">
        <v>0.09</v>
      </c>
      <c r="S1283">
        <v>40.97</v>
      </c>
      <c r="T1283">
        <v>8.99</v>
      </c>
      <c r="U1283">
        <v>22</v>
      </c>
      <c r="V1283">
        <f t="shared" ref="V1283:V1346" si="41">((U1283*S1283)+T1283)-R1283</f>
        <v>910.2399999999999</v>
      </c>
      <c r="W1283">
        <v>90103</v>
      </c>
      <c r="X1283" t="s">
        <v>3007</v>
      </c>
    </row>
    <row r="1284" spans="1:24" x14ac:dyDescent="0.35">
      <c r="A1284">
        <v>1439</v>
      </c>
      <c r="B1284" t="s">
        <v>2308</v>
      </c>
      <c r="C1284" t="s">
        <v>21</v>
      </c>
      <c r="D1284" t="s">
        <v>34</v>
      </c>
      <c r="E1284" t="s">
        <v>90</v>
      </c>
      <c r="F1284" t="s">
        <v>44</v>
      </c>
      <c r="G1284" t="s">
        <v>84</v>
      </c>
      <c r="H1284" t="s">
        <v>69</v>
      </c>
      <c r="I1284" t="s">
        <v>1074</v>
      </c>
      <c r="J1284" t="s">
        <v>28</v>
      </c>
      <c r="K1284" t="s">
        <v>107</v>
      </c>
      <c r="L1284" t="s">
        <v>313</v>
      </c>
      <c r="M1284" t="s">
        <v>2309</v>
      </c>
      <c r="N1284">
        <v>44117</v>
      </c>
      <c r="O1284" s="1">
        <v>42122</v>
      </c>
      <c r="P1284" s="1">
        <v>42123</v>
      </c>
      <c r="Q1284" s="5">
        <f t="shared" si="40"/>
        <v>1</v>
      </c>
      <c r="R1284">
        <v>0.05</v>
      </c>
      <c r="S1284">
        <v>6.48</v>
      </c>
      <c r="T1284">
        <v>6.22</v>
      </c>
      <c r="U1284">
        <v>3</v>
      </c>
      <c r="V1284">
        <f t="shared" si="41"/>
        <v>25.61</v>
      </c>
      <c r="W1284">
        <v>90121</v>
      </c>
      <c r="X1284" t="s">
        <v>3010</v>
      </c>
    </row>
    <row r="1285" spans="1:24" x14ac:dyDescent="0.35">
      <c r="A1285">
        <v>3011</v>
      </c>
      <c r="B1285" t="s">
        <v>2310</v>
      </c>
      <c r="C1285" t="s">
        <v>21</v>
      </c>
      <c r="D1285" t="s">
        <v>34</v>
      </c>
      <c r="E1285" t="s">
        <v>90</v>
      </c>
      <c r="F1285" t="s">
        <v>44</v>
      </c>
      <c r="G1285" t="s">
        <v>91</v>
      </c>
      <c r="H1285" t="s">
        <v>60</v>
      </c>
      <c r="I1285" t="s">
        <v>2311</v>
      </c>
      <c r="J1285" t="s">
        <v>28</v>
      </c>
      <c r="K1285" t="s">
        <v>107</v>
      </c>
      <c r="L1285" t="s">
        <v>399</v>
      </c>
      <c r="M1285" t="s">
        <v>784</v>
      </c>
      <c r="N1285">
        <v>2113</v>
      </c>
      <c r="O1285" s="1">
        <v>42122</v>
      </c>
      <c r="P1285" s="1">
        <v>42124</v>
      </c>
      <c r="Q1285" s="5">
        <f t="shared" si="40"/>
        <v>2</v>
      </c>
      <c r="R1285">
        <v>0.03</v>
      </c>
      <c r="S1285">
        <v>300.64999999999998</v>
      </c>
      <c r="T1285">
        <v>24.49</v>
      </c>
      <c r="U1285">
        <v>32</v>
      </c>
      <c r="V1285">
        <f t="shared" si="41"/>
        <v>9645.2599999999984</v>
      </c>
      <c r="W1285">
        <v>7623</v>
      </c>
      <c r="X1285" t="s">
        <v>3010</v>
      </c>
    </row>
    <row r="1286" spans="1:24" x14ac:dyDescent="0.35">
      <c r="A1286">
        <v>3011</v>
      </c>
      <c r="B1286" t="s">
        <v>2310</v>
      </c>
      <c r="C1286" t="s">
        <v>21</v>
      </c>
      <c r="D1286" t="s">
        <v>34</v>
      </c>
      <c r="E1286" t="s">
        <v>90</v>
      </c>
      <c r="F1286" t="s">
        <v>36</v>
      </c>
      <c r="G1286" t="s">
        <v>37</v>
      </c>
      <c r="H1286" t="s">
        <v>69</v>
      </c>
      <c r="I1286" t="s">
        <v>885</v>
      </c>
      <c r="J1286" t="s">
        <v>28</v>
      </c>
      <c r="K1286" t="s">
        <v>107</v>
      </c>
      <c r="L1286" t="s">
        <v>399</v>
      </c>
      <c r="M1286" t="s">
        <v>784</v>
      </c>
      <c r="N1286">
        <v>2113</v>
      </c>
      <c r="O1286" s="1">
        <v>42122</v>
      </c>
      <c r="P1286" s="1">
        <v>42124</v>
      </c>
      <c r="Q1286" s="5">
        <f t="shared" si="40"/>
        <v>2</v>
      </c>
      <c r="R1286">
        <v>0.06</v>
      </c>
      <c r="S1286">
        <v>49.99</v>
      </c>
      <c r="T1286">
        <v>19.989999999999998</v>
      </c>
      <c r="U1286">
        <v>67</v>
      </c>
      <c r="V1286">
        <f t="shared" si="41"/>
        <v>3369.2599999999998</v>
      </c>
      <c r="W1286">
        <v>7623</v>
      </c>
      <c r="X1286" t="s">
        <v>3010</v>
      </c>
    </row>
    <row r="1287" spans="1:24" x14ac:dyDescent="0.35">
      <c r="A1287">
        <v>3011</v>
      </c>
      <c r="B1287" t="s">
        <v>2310</v>
      </c>
      <c r="C1287" t="s">
        <v>21</v>
      </c>
      <c r="D1287" t="s">
        <v>34</v>
      </c>
      <c r="E1287" t="s">
        <v>90</v>
      </c>
      <c r="F1287" t="s">
        <v>44</v>
      </c>
      <c r="G1287" t="s">
        <v>84</v>
      </c>
      <c r="H1287" t="s">
        <v>69</v>
      </c>
      <c r="I1287" t="s">
        <v>2312</v>
      </c>
      <c r="J1287" t="s">
        <v>28</v>
      </c>
      <c r="K1287" t="s">
        <v>107</v>
      </c>
      <c r="L1287" t="s">
        <v>399</v>
      </c>
      <c r="M1287" t="s">
        <v>784</v>
      </c>
      <c r="N1287">
        <v>2113</v>
      </c>
      <c r="O1287" s="1">
        <v>42122</v>
      </c>
      <c r="P1287" s="1">
        <v>42123</v>
      </c>
      <c r="Q1287" s="5">
        <f t="shared" si="40"/>
        <v>1</v>
      </c>
      <c r="R1287">
        <v>0.1</v>
      </c>
      <c r="S1287">
        <v>104.85</v>
      </c>
      <c r="T1287">
        <v>4.6500000000000004</v>
      </c>
      <c r="U1287">
        <v>58</v>
      </c>
      <c r="V1287">
        <f t="shared" si="41"/>
        <v>6085.8499999999985</v>
      </c>
      <c r="W1287">
        <v>7623</v>
      </c>
      <c r="X1287" t="s">
        <v>3010</v>
      </c>
    </row>
    <row r="1288" spans="1:24" x14ac:dyDescent="0.35">
      <c r="A1288">
        <v>3012</v>
      </c>
      <c r="B1288" t="s">
        <v>2313</v>
      </c>
      <c r="C1288" t="s">
        <v>21</v>
      </c>
      <c r="D1288" t="s">
        <v>34</v>
      </c>
      <c r="E1288" t="s">
        <v>90</v>
      </c>
      <c r="F1288" t="s">
        <v>44</v>
      </c>
      <c r="G1288" t="s">
        <v>91</v>
      </c>
      <c r="H1288" t="s">
        <v>60</v>
      </c>
      <c r="I1288" t="s">
        <v>2311</v>
      </c>
      <c r="J1288" t="s">
        <v>28</v>
      </c>
      <c r="K1288" t="s">
        <v>107</v>
      </c>
      <c r="L1288" t="s">
        <v>108</v>
      </c>
      <c r="M1288" t="s">
        <v>2314</v>
      </c>
      <c r="N1288">
        <v>14609</v>
      </c>
      <c r="O1288" s="1">
        <v>42122</v>
      </c>
      <c r="P1288" s="1">
        <v>42124</v>
      </c>
      <c r="Q1288" s="5">
        <f t="shared" si="40"/>
        <v>2</v>
      </c>
      <c r="R1288">
        <v>0.03</v>
      </c>
      <c r="S1288">
        <v>300.64999999999998</v>
      </c>
      <c r="T1288">
        <v>24.49</v>
      </c>
      <c r="U1288">
        <v>8</v>
      </c>
      <c r="V1288">
        <f t="shared" si="41"/>
        <v>2429.6599999999994</v>
      </c>
      <c r="W1288">
        <v>86346</v>
      </c>
      <c r="X1288" t="s">
        <v>3010</v>
      </c>
    </row>
    <row r="1289" spans="1:24" x14ac:dyDescent="0.35">
      <c r="A1289">
        <v>3012</v>
      </c>
      <c r="B1289" t="s">
        <v>2313</v>
      </c>
      <c r="C1289" t="s">
        <v>21</v>
      </c>
      <c r="D1289" t="s">
        <v>34</v>
      </c>
      <c r="E1289" t="s">
        <v>90</v>
      </c>
      <c r="F1289" t="s">
        <v>36</v>
      </c>
      <c r="G1289" t="s">
        <v>37</v>
      </c>
      <c r="H1289" t="s">
        <v>69</v>
      </c>
      <c r="I1289" t="s">
        <v>885</v>
      </c>
      <c r="J1289" t="s">
        <v>28</v>
      </c>
      <c r="K1289" t="s">
        <v>107</v>
      </c>
      <c r="L1289" t="s">
        <v>108</v>
      </c>
      <c r="M1289" t="s">
        <v>2314</v>
      </c>
      <c r="N1289">
        <v>14609</v>
      </c>
      <c r="O1289" s="1">
        <v>42122</v>
      </c>
      <c r="P1289" s="1">
        <v>42124</v>
      </c>
      <c r="Q1289" s="5">
        <f t="shared" si="40"/>
        <v>2</v>
      </c>
      <c r="R1289">
        <v>0.06</v>
      </c>
      <c r="S1289">
        <v>49.99</v>
      </c>
      <c r="T1289">
        <v>19.989999999999998</v>
      </c>
      <c r="U1289">
        <v>17</v>
      </c>
      <c r="V1289">
        <f t="shared" si="41"/>
        <v>869.7600000000001</v>
      </c>
      <c r="W1289">
        <v>86346</v>
      </c>
      <c r="X1289" t="s">
        <v>3010</v>
      </c>
    </row>
    <row r="1290" spans="1:24" x14ac:dyDescent="0.35">
      <c r="A1290">
        <v>3012</v>
      </c>
      <c r="B1290" t="s">
        <v>2313</v>
      </c>
      <c r="C1290" t="s">
        <v>21</v>
      </c>
      <c r="D1290" t="s">
        <v>34</v>
      </c>
      <c r="E1290" t="s">
        <v>90</v>
      </c>
      <c r="F1290" t="s">
        <v>44</v>
      </c>
      <c r="G1290" t="s">
        <v>84</v>
      </c>
      <c r="H1290" t="s">
        <v>69</v>
      </c>
      <c r="I1290" t="s">
        <v>2312</v>
      </c>
      <c r="J1290" t="s">
        <v>28</v>
      </c>
      <c r="K1290" t="s">
        <v>107</v>
      </c>
      <c r="L1290" t="s">
        <v>108</v>
      </c>
      <c r="M1290" t="s">
        <v>2314</v>
      </c>
      <c r="N1290">
        <v>14609</v>
      </c>
      <c r="O1290" s="1">
        <v>42122</v>
      </c>
      <c r="P1290" s="1">
        <v>42123</v>
      </c>
      <c r="Q1290" s="5">
        <f t="shared" si="40"/>
        <v>1</v>
      </c>
      <c r="R1290">
        <v>0.1</v>
      </c>
      <c r="S1290">
        <v>104.85</v>
      </c>
      <c r="T1290">
        <v>4.6500000000000004</v>
      </c>
      <c r="U1290">
        <v>14</v>
      </c>
      <c r="V1290">
        <f t="shared" si="41"/>
        <v>1472.45</v>
      </c>
      <c r="W1290">
        <v>86346</v>
      </c>
      <c r="X1290" t="s">
        <v>3010</v>
      </c>
    </row>
    <row r="1291" spans="1:24" x14ac:dyDescent="0.35">
      <c r="A1291">
        <v>2254</v>
      </c>
      <c r="B1291" t="s">
        <v>821</v>
      </c>
      <c r="C1291" t="s">
        <v>33</v>
      </c>
      <c r="D1291" t="s">
        <v>34</v>
      </c>
      <c r="E1291" t="s">
        <v>90</v>
      </c>
      <c r="F1291" t="s">
        <v>44</v>
      </c>
      <c r="G1291" t="s">
        <v>84</v>
      </c>
      <c r="H1291" t="s">
        <v>69</v>
      </c>
      <c r="I1291" t="s">
        <v>2315</v>
      </c>
      <c r="J1291" t="s">
        <v>28</v>
      </c>
      <c r="K1291" t="s">
        <v>29</v>
      </c>
      <c r="L1291" t="s">
        <v>384</v>
      </c>
      <c r="M1291" t="s">
        <v>823</v>
      </c>
      <c r="N1291">
        <v>42003</v>
      </c>
      <c r="O1291" s="1">
        <v>42122</v>
      </c>
      <c r="P1291" s="1">
        <v>42124</v>
      </c>
      <c r="Q1291" s="5">
        <f t="shared" si="40"/>
        <v>2</v>
      </c>
      <c r="R1291">
        <v>0.1</v>
      </c>
      <c r="S1291">
        <v>48.91</v>
      </c>
      <c r="T1291">
        <v>5.97</v>
      </c>
      <c r="U1291">
        <v>14</v>
      </c>
      <c r="V1291">
        <f t="shared" si="41"/>
        <v>690.61</v>
      </c>
      <c r="W1291">
        <v>89279</v>
      </c>
      <c r="X1291" t="s">
        <v>3007</v>
      </c>
    </row>
    <row r="1292" spans="1:24" x14ac:dyDescent="0.35">
      <c r="A1292">
        <v>2254</v>
      </c>
      <c r="B1292" t="s">
        <v>821</v>
      </c>
      <c r="C1292" t="s">
        <v>33</v>
      </c>
      <c r="D1292" t="s">
        <v>34</v>
      </c>
      <c r="E1292" t="s">
        <v>90</v>
      </c>
      <c r="F1292" t="s">
        <v>44</v>
      </c>
      <c r="G1292" t="s">
        <v>84</v>
      </c>
      <c r="H1292" t="s">
        <v>69</v>
      </c>
      <c r="I1292" t="s">
        <v>1152</v>
      </c>
      <c r="J1292" t="s">
        <v>28</v>
      </c>
      <c r="K1292" t="s">
        <v>29</v>
      </c>
      <c r="L1292" t="s">
        <v>384</v>
      </c>
      <c r="M1292" t="s">
        <v>823</v>
      </c>
      <c r="N1292">
        <v>42003</v>
      </c>
      <c r="O1292" s="1">
        <v>42122</v>
      </c>
      <c r="P1292" s="1">
        <v>42122</v>
      </c>
      <c r="Q1292" s="5">
        <f t="shared" si="40"/>
        <v>0</v>
      </c>
      <c r="R1292">
        <v>0.08</v>
      </c>
      <c r="S1292">
        <v>5.98</v>
      </c>
      <c r="T1292">
        <v>5.46</v>
      </c>
      <c r="U1292">
        <v>13</v>
      </c>
      <c r="V1292">
        <f t="shared" si="41"/>
        <v>83.12</v>
      </c>
      <c r="W1292">
        <v>89279</v>
      </c>
      <c r="X1292" t="s">
        <v>3007</v>
      </c>
    </row>
    <row r="1293" spans="1:24" x14ac:dyDescent="0.35">
      <c r="A1293">
        <v>2912</v>
      </c>
      <c r="B1293" t="s">
        <v>2316</v>
      </c>
      <c r="C1293" t="s">
        <v>33</v>
      </c>
      <c r="D1293" t="s">
        <v>83</v>
      </c>
      <c r="E1293" t="s">
        <v>67</v>
      </c>
      <c r="F1293" t="s">
        <v>44</v>
      </c>
      <c r="G1293" t="s">
        <v>148</v>
      </c>
      <c r="H1293" t="s">
        <v>69</v>
      </c>
      <c r="I1293" t="s">
        <v>322</v>
      </c>
      <c r="J1293" t="s">
        <v>28</v>
      </c>
      <c r="K1293" t="s">
        <v>48</v>
      </c>
      <c r="L1293" t="s">
        <v>561</v>
      </c>
      <c r="M1293" t="s">
        <v>2317</v>
      </c>
      <c r="N1293">
        <v>58201</v>
      </c>
      <c r="O1293" s="1">
        <v>42122</v>
      </c>
      <c r="P1293" s="1">
        <v>42124</v>
      </c>
      <c r="Q1293" s="5">
        <f t="shared" si="40"/>
        <v>2</v>
      </c>
      <c r="R1293">
        <v>0.04</v>
      </c>
      <c r="S1293">
        <v>4.13</v>
      </c>
      <c r="T1293">
        <v>0.99</v>
      </c>
      <c r="U1293">
        <v>7</v>
      </c>
      <c r="V1293">
        <f t="shared" si="41"/>
        <v>29.86</v>
      </c>
      <c r="W1293">
        <v>87396</v>
      </c>
      <c r="X1293" t="s">
        <v>3008</v>
      </c>
    </row>
    <row r="1294" spans="1:24" x14ac:dyDescent="0.35">
      <c r="A1294">
        <v>2912</v>
      </c>
      <c r="B1294" t="s">
        <v>2316</v>
      </c>
      <c r="C1294" t="s">
        <v>33</v>
      </c>
      <c r="D1294" t="s">
        <v>34</v>
      </c>
      <c r="E1294" t="s">
        <v>67</v>
      </c>
      <c r="F1294" t="s">
        <v>44</v>
      </c>
      <c r="G1294" t="s">
        <v>84</v>
      </c>
      <c r="H1294" t="s">
        <v>69</v>
      </c>
      <c r="I1294" t="s">
        <v>843</v>
      </c>
      <c r="J1294" t="s">
        <v>28</v>
      </c>
      <c r="K1294" t="s">
        <v>48</v>
      </c>
      <c r="L1294" t="s">
        <v>561</v>
      </c>
      <c r="M1294" t="s">
        <v>2317</v>
      </c>
      <c r="N1294">
        <v>58201</v>
      </c>
      <c r="O1294" s="1">
        <v>42122</v>
      </c>
      <c r="P1294" s="1">
        <v>42124</v>
      </c>
      <c r="Q1294" s="5">
        <f t="shared" si="40"/>
        <v>2</v>
      </c>
      <c r="R1294">
        <v>0.06</v>
      </c>
      <c r="S1294">
        <v>55.48</v>
      </c>
      <c r="T1294">
        <v>14.3</v>
      </c>
      <c r="U1294">
        <v>12</v>
      </c>
      <c r="V1294">
        <f t="shared" si="41"/>
        <v>680</v>
      </c>
      <c r="W1294">
        <v>87396</v>
      </c>
      <c r="X1294" t="s">
        <v>3008</v>
      </c>
    </row>
    <row r="1295" spans="1:24" x14ac:dyDescent="0.35">
      <c r="A1295">
        <v>3359</v>
      </c>
      <c r="B1295" t="s">
        <v>2318</v>
      </c>
      <c r="C1295" t="s">
        <v>33</v>
      </c>
      <c r="D1295" t="s">
        <v>34</v>
      </c>
      <c r="E1295" t="s">
        <v>67</v>
      </c>
      <c r="F1295" t="s">
        <v>44</v>
      </c>
      <c r="G1295" t="s">
        <v>68</v>
      </c>
      <c r="H1295" t="s">
        <v>69</v>
      </c>
      <c r="I1295" t="s">
        <v>1828</v>
      </c>
      <c r="J1295" t="s">
        <v>28</v>
      </c>
      <c r="K1295" t="s">
        <v>48</v>
      </c>
      <c r="L1295" t="s">
        <v>353</v>
      </c>
      <c r="M1295" t="s">
        <v>2319</v>
      </c>
      <c r="N1295">
        <v>53213</v>
      </c>
      <c r="O1295" s="1">
        <v>42122</v>
      </c>
      <c r="P1295" s="1">
        <v>42124</v>
      </c>
      <c r="Q1295" s="5">
        <f t="shared" si="40"/>
        <v>2</v>
      </c>
      <c r="R1295">
        <v>0.09</v>
      </c>
      <c r="S1295">
        <v>28.53</v>
      </c>
      <c r="T1295">
        <v>1.49</v>
      </c>
      <c r="U1295">
        <v>6</v>
      </c>
      <c r="V1295">
        <f t="shared" si="41"/>
        <v>172.58</v>
      </c>
      <c r="W1295">
        <v>91437</v>
      </c>
      <c r="X1295" t="s">
        <v>3008</v>
      </c>
    </row>
    <row r="1296" spans="1:24" x14ac:dyDescent="0.35">
      <c r="A1296">
        <v>234</v>
      </c>
      <c r="B1296" t="s">
        <v>981</v>
      </c>
      <c r="C1296" t="s">
        <v>43</v>
      </c>
      <c r="D1296" t="s">
        <v>83</v>
      </c>
      <c r="E1296" t="s">
        <v>23</v>
      </c>
      <c r="F1296" t="s">
        <v>44</v>
      </c>
      <c r="G1296" t="s">
        <v>45</v>
      </c>
      <c r="H1296" t="s">
        <v>46</v>
      </c>
      <c r="I1296" t="s">
        <v>2320</v>
      </c>
      <c r="J1296" t="s">
        <v>28</v>
      </c>
      <c r="K1296" t="s">
        <v>48</v>
      </c>
      <c r="L1296" t="s">
        <v>209</v>
      </c>
      <c r="M1296" t="s">
        <v>733</v>
      </c>
      <c r="N1296">
        <v>50208</v>
      </c>
      <c r="O1296" s="1">
        <v>42122</v>
      </c>
      <c r="P1296" s="1">
        <v>42124</v>
      </c>
      <c r="Q1296" s="5">
        <f t="shared" si="40"/>
        <v>2</v>
      </c>
      <c r="R1296">
        <v>0.06</v>
      </c>
      <c r="S1296">
        <v>3.34</v>
      </c>
      <c r="T1296">
        <v>7.49</v>
      </c>
      <c r="U1296">
        <v>8</v>
      </c>
      <c r="V1296">
        <f t="shared" si="41"/>
        <v>34.15</v>
      </c>
      <c r="W1296">
        <v>90239</v>
      </c>
      <c r="X1296" t="s">
        <v>3008</v>
      </c>
    </row>
    <row r="1297" spans="1:24" x14ac:dyDescent="0.35">
      <c r="A1297">
        <v>1217</v>
      </c>
      <c r="B1297" t="s">
        <v>2321</v>
      </c>
      <c r="C1297" t="s">
        <v>112</v>
      </c>
      <c r="D1297" t="s">
        <v>22</v>
      </c>
      <c r="E1297" t="s">
        <v>23</v>
      </c>
      <c r="F1297" t="s">
        <v>24</v>
      </c>
      <c r="G1297" t="s">
        <v>105</v>
      </c>
      <c r="H1297" t="s">
        <v>53</v>
      </c>
      <c r="I1297" t="s">
        <v>2195</v>
      </c>
      <c r="J1297" t="s">
        <v>28</v>
      </c>
      <c r="K1297" t="s">
        <v>107</v>
      </c>
      <c r="L1297" t="s">
        <v>399</v>
      </c>
      <c r="M1297" t="s">
        <v>784</v>
      </c>
      <c r="N1297">
        <v>2112</v>
      </c>
      <c r="O1297" s="1">
        <v>42122</v>
      </c>
      <c r="P1297" s="1">
        <v>42125</v>
      </c>
      <c r="Q1297" s="5">
        <f t="shared" si="40"/>
        <v>3</v>
      </c>
      <c r="R1297">
        <v>0.09</v>
      </c>
      <c r="S1297">
        <v>130.97999999999999</v>
      </c>
      <c r="T1297">
        <v>30</v>
      </c>
      <c r="U1297">
        <v>41</v>
      </c>
      <c r="V1297">
        <f t="shared" si="41"/>
        <v>5400.0899999999992</v>
      </c>
      <c r="W1297">
        <v>54595</v>
      </c>
      <c r="X1297" t="s">
        <v>3010</v>
      </c>
    </row>
    <row r="1298" spans="1:24" x14ac:dyDescent="0.35">
      <c r="A1298">
        <v>1226</v>
      </c>
      <c r="B1298" t="s">
        <v>2322</v>
      </c>
      <c r="C1298" t="s">
        <v>112</v>
      </c>
      <c r="D1298" t="s">
        <v>34</v>
      </c>
      <c r="E1298" t="s">
        <v>23</v>
      </c>
      <c r="F1298" t="s">
        <v>44</v>
      </c>
      <c r="G1298" t="s">
        <v>564</v>
      </c>
      <c r="H1298" t="s">
        <v>38</v>
      </c>
      <c r="I1298" t="s">
        <v>879</v>
      </c>
      <c r="J1298" t="s">
        <v>28</v>
      </c>
      <c r="K1298" t="s">
        <v>107</v>
      </c>
      <c r="L1298" t="s">
        <v>580</v>
      </c>
      <c r="M1298" t="s">
        <v>2323</v>
      </c>
      <c r="N1298">
        <v>2861</v>
      </c>
      <c r="O1298" s="1">
        <v>42122</v>
      </c>
      <c r="P1298" s="1">
        <v>42124</v>
      </c>
      <c r="Q1298" s="5">
        <f t="shared" si="40"/>
        <v>2</v>
      </c>
      <c r="R1298">
        <v>0.02</v>
      </c>
      <c r="S1298">
        <v>8.34</v>
      </c>
      <c r="T1298">
        <v>2.64</v>
      </c>
      <c r="U1298">
        <v>8</v>
      </c>
      <c r="V1298">
        <f t="shared" si="41"/>
        <v>69.34</v>
      </c>
      <c r="W1298">
        <v>90800</v>
      </c>
      <c r="X1298" t="s">
        <v>3010</v>
      </c>
    </row>
    <row r="1299" spans="1:24" x14ac:dyDescent="0.35">
      <c r="A1299">
        <v>1227</v>
      </c>
      <c r="B1299" t="s">
        <v>2324</v>
      </c>
      <c r="C1299" t="s">
        <v>112</v>
      </c>
      <c r="D1299" t="s">
        <v>22</v>
      </c>
      <c r="E1299" t="s">
        <v>23</v>
      </c>
      <c r="F1299" t="s">
        <v>24</v>
      </c>
      <c r="G1299" t="s">
        <v>105</v>
      </c>
      <c r="H1299" t="s">
        <v>53</v>
      </c>
      <c r="I1299" t="s">
        <v>2195</v>
      </c>
      <c r="J1299" t="s">
        <v>28</v>
      </c>
      <c r="K1299" t="s">
        <v>107</v>
      </c>
      <c r="L1299" t="s">
        <v>629</v>
      </c>
      <c r="M1299" t="s">
        <v>630</v>
      </c>
      <c r="N1299">
        <v>5403</v>
      </c>
      <c r="O1299" s="1">
        <v>42122</v>
      </c>
      <c r="P1299" s="1">
        <v>42125</v>
      </c>
      <c r="Q1299" s="5">
        <f t="shared" si="40"/>
        <v>3</v>
      </c>
      <c r="R1299">
        <v>0.09</v>
      </c>
      <c r="S1299">
        <v>130.97999999999999</v>
      </c>
      <c r="T1299">
        <v>30</v>
      </c>
      <c r="U1299">
        <v>10</v>
      </c>
      <c r="V1299">
        <f t="shared" si="41"/>
        <v>1339.71</v>
      </c>
      <c r="W1299">
        <v>90800</v>
      </c>
      <c r="X1299" t="s">
        <v>3010</v>
      </c>
    </row>
    <row r="1300" spans="1:24" x14ac:dyDescent="0.35">
      <c r="A1300">
        <v>2353</v>
      </c>
      <c r="B1300" t="s">
        <v>2325</v>
      </c>
      <c r="C1300" t="s">
        <v>21</v>
      </c>
      <c r="D1300" t="s">
        <v>34</v>
      </c>
      <c r="E1300" t="s">
        <v>90</v>
      </c>
      <c r="F1300" t="s">
        <v>44</v>
      </c>
      <c r="G1300" t="s">
        <v>45</v>
      </c>
      <c r="H1300" t="s">
        <v>46</v>
      </c>
      <c r="I1300" t="s">
        <v>1263</v>
      </c>
      <c r="J1300" t="s">
        <v>28</v>
      </c>
      <c r="K1300" t="s">
        <v>107</v>
      </c>
      <c r="L1300" t="s">
        <v>414</v>
      </c>
      <c r="M1300" t="s">
        <v>2326</v>
      </c>
      <c r="N1300">
        <v>21040</v>
      </c>
      <c r="O1300" s="1">
        <v>42123</v>
      </c>
      <c r="P1300" s="1">
        <v>42124</v>
      </c>
      <c r="Q1300" s="5">
        <f t="shared" si="40"/>
        <v>1</v>
      </c>
      <c r="R1300">
        <v>0.04</v>
      </c>
      <c r="S1300">
        <v>5.98</v>
      </c>
      <c r="T1300">
        <v>0.96</v>
      </c>
      <c r="U1300">
        <v>22</v>
      </c>
      <c r="V1300">
        <f t="shared" si="41"/>
        <v>132.48000000000002</v>
      </c>
      <c r="W1300">
        <v>86164</v>
      </c>
      <c r="X1300" t="s">
        <v>3010</v>
      </c>
    </row>
    <row r="1301" spans="1:24" x14ac:dyDescent="0.35">
      <c r="A1301">
        <v>2353</v>
      </c>
      <c r="B1301" t="s">
        <v>2325</v>
      </c>
      <c r="C1301" t="s">
        <v>21</v>
      </c>
      <c r="D1301" t="s">
        <v>34</v>
      </c>
      <c r="E1301" t="s">
        <v>90</v>
      </c>
      <c r="F1301" t="s">
        <v>36</v>
      </c>
      <c r="G1301" t="s">
        <v>131</v>
      </c>
      <c r="H1301" t="s">
        <v>46</v>
      </c>
      <c r="I1301" t="s">
        <v>2327</v>
      </c>
      <c r="J1301" t="s">
        <v>28</v>
      </c>
      <c r="K1301" t="s">
        <v>107</v>
      </c>
      <c r="L1301" t="s">
        <v>414</v>
      </c>
      <c r="M1301" t="s">
        <v>2326</v>
      </c>
      <c r="N1301">
        <v>21040</v>
      </c>
      <c r="O1301" s="1">
        <v>42123</v>
      </c>
      <c r="P1301" s="1">
        <v>42124</v>
      </c>
      <c r="Q1301" s="5">
        <f t="shared" si="40"/>
        <v>1</v>
      </c>
      <c r="R1301">
        <v>0.01</v>
      </c>
      <c r="S1301">
        <v>20.99</v>
      </c>
      <c r="T1301">
        <v>0.99</v>
      </c>
      <c r="U1301">
        <v>2</v>
      </c>
      <c r="V1301">
        <f t="shared" si="41"/>
        <v>42.96</v>
      </c>
      <c r="W1301">
        <v>86164</v>
      </c>
      <c r="X1301" t="s">
        <v>3010</v>
      </c>
    </row>
    <row r="1302" spans="1:24" x14ac:dyDescent="0.35">
      <c r="A1302">
        <v>782</v>
      </c>
      <c r="B1302" t="s">
        <v>2328</v>
      </c>
      <c r="C1302" t="s">
        <v>33</v>
      </c>
      <c r="D1302" t="s">
        <v>34</v>
      </c>
      <c r="E1302" t="s">
        <v>23</v>
      </c>
      <c r="F1302" t="s">
        <v>44</v>
      </c>
      <c r="G1302" t="s">
        <v>74</v>
      </c>
      <c r="H1302" t="s">
        <v>69</v>
      </c>
      <c r="I1302" t="s">
        <v>2329</v>
      </c>
      <c r="J1302" t="s">
        <v>28</v>
      </c>
      <c r="K1302" t="s">
        <v>55</v>
      </c>
      <c r="L1302" t="s">
        <v>86</v>
      </c>
      <c r="M1302" t="s">
        <v>2330</v>
      </c>
      <c r="N1302">
        <v>90604</v>
      </c>
      <c r="O1302" s="1">
        <v>42123</v>
      </c>
      <c r="P1302" s="1">
        <v>42124</v>
      </c>
      <c r="Q1302" s="5">
        <f t="shared" si="40"/>
        <v>1</v>
      </c>
      <c r="R1302">
        <v>0.04</v>
      </c>
      <c r="S1302">
        <v>34.76</v>
      </c>
      <c r="T1302">
        <v>5.49</v>
      </c>
      <c r="U1302">
        <v>8</v>
      </c>
      <c r="V1302">
        <f t="shared" si="41"/>
        <v>283.52999999999997</v>
      </c>
      <c r="W1302">
        <v>90962</v>
      </c>
      <c r="X1302" t="s">
        <v>3009</v>
      </c>
    </row>
    <row r="1303" spans="1:24" x14ac:dyDescent="0.35">
      <c r="A1303">
        <v>803</v>
      </c>
      <c r="B1303" t="s">
        <v>2331</v>
      </c>
      <c r="C1303" t="s">
        <v>112</v>
      </c>
      <c r="D1303" t="s">
        <v>34</v>
      </c>
      <c r="E1303" t="s">
        <v>23</v>
      </c>
      <c r="F1303" t="s">
        <v>36</v>
      </c>
      <c r="G1303" t="s">
        <v>131</v>
      </c>
      <c r="H1303" t="s">
        <v>69</v>
      </c>
      <c r="I1303" t="s">
        <v>947</v>
      </c>
      <c r="J1303" t="s">
        <v>28</v>
      </c>
      <c r="K1303" t="s">
        <v>29</v>
      </c>
      <c r="L1303" t="s">
        <v>119</v>
      </c>
      <c r="M1303" t="s">
        <v>2332</v>
      </c>
      <c r="N1303">
        <v>32168</v>
      </c>
      <c r="O1303" s="1">
        <v>42123</v>
      </c>
      <c r="P1303" s="1">
        <v>42124</v>
      </c>
      <c r="Q1303" s="5">
        <f t="shared" si="40"/>
        <v>1</v>
      </c>
      <c r="R1303">
        <v>0.03</v>
      </c>
      <c r="S1303">
        <v>35.99</v>
      </c>
      <c r="T1303">
        <v>5</v>
      </c>
      <c r="U1303">
        <v>3</v>
      </c>
      <c r="V1303">
        <f t="shared" si="41"/>
        <v>112.94</v>
      </c>
      <c r="W1303">
        <v>90048</v>
      </c>
      <c r="X1303" t="s">
        <v>3007</v>
      </c>
    </row>
    <row r="1304" spans="1:24" x14ac:dyDescent="0.35">
      <c r="A1304">
        <v>2115</v>
      </c>
      <c r="B1304" t="s">
        <v>2333</v>
      </c>
      <c r="C1304" t="s">
        <v>112</v>
      </c>
      <c r="D1304" t="s">
        <v>22</v>
      </c>
      <c r="E1304" t="s">
        <v>90</v>
      </c>
      <c r="F1304" t="s">
        <v>24</v>
      </c>
      <c r="G1304" t="s">
        <v>105</v>
      </c>
      <c r="H1304" t="s">
        <v>53</v>
      </c>
      <c r="I1304" t="s">
        <v>2334</v>
      </c>
      <c r="J1304" t="s">
        <v>28</v>
      </c>
      <c r="K1304" t="s">
        <v>29</v>
      </c>
      <c r="L1304" t="s">
        <v>238</v>
      </c>
      <c r="M1304" t="s">
        <v>1631</v>
      </c>
      <c r="N1304">
        <v>22124</v>
      </c>
      <c r="O1304" s="1">
        <v>42123</v>
      </c>
      <c r="P1304" s="1">
        <v>42125</v>
      </c>
      <c r="Q1304" s="5">
        <f t="shared" si="40"/>
        <v>2</v>
      </c>
      <c r="R1304">
        <v>0.02</v>
      </c>
      <c r="S1304">
        <v>95.95</v>
      </c>
      <c r="T1304">
        <v>74.349999999999994</v>
      </c>
      <c r="U1304">
        <v>14</v>
      </c>
      <c r="V1304">
        <f t="shared" si="41"/>
        <v>1417.6299999999999</v>
      </c>
      <c r="W1304">
        <v>88406</v>
      </c>
      <c r="X1304" t="s">
        <v>3007</v>
      </c>
    </row>
    <row r="1305" spans="1:24" x14ac:dyDescent="0.35">
      <c r="A1305">
        <v>3381</v>
      </c>
      <c r="B1305" t="s">
        <v>1807</v>
      </c>
      <c r="C1305" t="s">
        <v>112</v>
      </c>
      <c r="D1305" t="s">
        <v>34</v>
      </c>
      <c r="E1305" t="s">
        <v>67</v>
      </c>
      <c r="F1305" t="s">
        <v>44</v>
      </c>
      <c r="G1305" t="s">
        <v>68</v>
      </c>
      <c r="H1305" t="s">
        <v>69</v>
      </c>
      <c r="I1305" t="s">
        <v>1828</v>
      </c>
      <c r="J1305" t="s">
        <v>28</v>
      </c>
      <c r="K1305" t="s">
        <v>29</v>
      </c>
      <c r="L1305" t="s">
        <v>71</v>
      </c>
      <c r="M1305" t="s">
        <v>1809</v>
      </c>
      <c r="N1305">
        <v>31204</v>
      </c>
      <c r="O1305" s="1">
        <v>42123</v>
      </c>
      <c r="P1305" s="1">
        <v>42123</v>
      </c>
      <c r="Q1305" s="5">
        <f t="shared" si="40"/>
        <v>0</v>
      </c>
      <c r="R1305">
        <v>0.02</v>
      </c>
      <c r="S1305">
        <v>28.53</v>
      </c>
      <c r="T1305">
        <v>1.49</v>
      </c>
      <c r="U1305">
        <v>18</v>
      </c>
      <c r="V1305">
        <f t="shared" si="41"/>
        <v>515.01</v>
      </c>
      <c r="W1305">
        <v>88840</v>
      </c>
      <c r="X1305" t="s">
        <v>3007</v>
      </c>
    </row>
    <row r="1306" spans="1:24" x14ac:dyDescent="0.35">
      <c r="A1306">
        <v>3393</v>
      </c>
      <c r="B1306" t="s">
        <v>1167</v>
      </c>
      <c r="C1306" t="s">
        <v>112</v>
      </c>
      <c r="D1306" t="s">
        <v>34</v>
      </c>
      <c r="E1306" t="s">
        <v>35</v>
      </c>
      <c r="F1306" t="s">
        <v>36</v>
      </c>
      <c r="G1306" t="s">
        <v>131</v>
      </c>
      <c r="H1306" t="s">
        <v>69</v>
      </c>
      <c r="I1306" t="s">
        <v>641</v>
      </c>
      <c r="J1306" t="s">
        <v>28</v>
      </c>
      <c r="K1306" t="s">
        <v>55</v>
      </c>
      <c r="L1306" t="s">
        <v>62</v>
      </c>
      <c r="M1306" t="s">
        <v>1168</v>
      </c>
      <c r="N1306">
        <v>99163</v>
      </c>
      <c r="O1306" s="1">
        <v>42123</v>
      </c>
      <c r="P1306" s="1">
        <v>42124</v>
      </c>
      <c r="Q1306" s="5">
        <f t="shared" si="40"/>
        <v>1</v>
      </c>
      <c r="R1306">
        <v>0.08</v>
      </c>
      <c r="S1306">
        <v>125.99</v>
      </c>
      <c r="T1306">
        <v>7.69</v>
      </c>
      <c r="U1306">
        <v>7</v>
      </c>
      <c r="V1306">
        <f t="shared" si="41"/>
        <v>889.54</v>
      </c>
      <c r="W1306">
        <v>87908</v>
      </c>
      <c r="X1306" t="s">
        <v>3009</v>
      </c>
    </row>
    <row r="1307" spans="1:24" x14ac:dyDescent="0.35">
      <c r="A1307">
        <v>617</v>
      </c>
      <c r="B1307" t="s">
        <v>2335</v>
      </c>
      <c r="C1307" t="s">
        <v>66</v>
      </c>
      <c r="D1307" t="s">
        <v>34</v>
      </c>
      <c r="E1307" t="s">
        <v>35</v>
      </c>
      <c r="F1307" t="s">
        <v>44</v>
      </c>
      <c r="G1307" t="s">
        <v>341</v>
      </c>
      <c r="H1307" t="s">
        <v>69</v>
      </c>
      <c r="I1307" t="s">
        <v>2336</v>
      </c>
      <c r="J1307" t="s">
        <v>28</v>
      </c>
      <c r="K1307" t="s">
        <v>55</v>
      </c>
      <c r="L1307" t="s">
        <v>56</v>
      </c>
      <c r="M1307" t="s">
        <v>948</v>
      </c>
      <c r="N1307">
        <v>81001</v>
      </c>
      <c r="O1307" s="1">
        <v>42123</v>
      </c>
      <c r="P1307" s="1">
        <v>42124</v>
      </c>
      <c r="Q1307" s="5">
        <f t="shared" si="40"/>
        <v>1</v>
      </c>
      <c r="R1307">
        <v>0.02</v>
      </c>
      <c r="S1307">
        <v>15.57</v>
      </c>
      <c r="T1307">
        <v>1.39</v>
      </c>
      <c r="U1307">
        <v>3</v>
      </c>
      <c r="V1307">
        <f t="shared" si="41"/>
        <v>48.08</v>
      </c>
      <c r="W1307">
        <v>88198</v>
      </c>
      <c r="X1307" t="s">
        <v>3009</v>
      </c>
    </row>
    <row r="1308" spans="1:24" x14ac:dyDescent="0.35">
      <c r="A1308">
        <v>617</v>
      </c>
      <c r="B1308" t="s">
        <v>2335</v>
      </c>
      <c r="C1308" t="s">
        <v>66</v>
      </c>
      <c r="D1308" t="s">
        <v>34</v>
      </c>
      <c r="E1308" t="s">
        <v>35</v>
      </c>
      <c r="F1308" t="s">
        <v>44</v>
      </c>
      <c r="G1308" t="s">
        <v>74</v>
      </c>
      <c r="H1308" t="s">
        <v>69</v>
      </c>
      <c r="I1308" t="s">
        <v>1869</v>
      </c>
      <c r="J1308" t="s">
        <v>28</v>
      </c>
      <c r="K1308" t="s">
        <v>55</v>
      </c>
      <c r="L1308" t="s">
        <v>56</v>
      </c>
      <c r="M1308" t="s">
        <v>948</v>
      </c>
      <c r="N1308">
        <v>81001</v>
      </c>
      <c r="O1308" s="1">
        <v>42123</v>
      </c>
      <c r="P1308" s="1">
        <v>42124</v>
      </c>
      <c r="Q1308" s="5">
        <f t="shared" si="40"/>
        <v>1</v>
      </c>
      <c r="R1308">
        <v>0.02</v>
      </c>
      <c r="S1308">
        <v>20.89</v>
      </c>
      <c r="T1308">
        <v>11.52</v>
      </c>
      <c r="U1308">
        <v>13</v>
      </c>
      <c r="V1308">
        <f t="shared" si="41"/>
        <v>283.07</v>
      </c>
      <c r="W1308">
        <v>88198</v>
      </c>
      <c r="X1308" t="s">
        <v>3009</v>
      </c>
    </row>
    <row r="1309" spans="1:24" x14ac:dyDescent="0.35">
      <c r="A1309">
        <v>618</v>
      </c>
      <c r="B1309" t="s">
        <v>1810</v>
      </c>
      <c r="C1309" t="s">
        <v>66</v>
      </c>
      <c r="D1309" t="s">
        <v>83</v>
      </c>
      <c r="E1309" t="s">
        <v>35</v>
      </c>
      <c r="F1309" t="s">
        <v>44</v>
      </c>
      <c r="G1309" t="s">
        <v>68</v>
      </c>
      <c r="H1309" t="s">
        <v>69</v>
      </c>
      <c r="I1309" t="s">
        <v>2337</v>
      </c>
      <c r="J1309" t="s">
        <v>28</v>
      </c>
      <c r="K1309" t="s">
        <v>55</v>
      </c>
      <c r="L1309" t="s">
        <v>56</v>
      </c>
      <c r="M1309" t="s">
        <v>1811</v>
      </c>
      <c r="N1309">
        <v>81007</v>
      </c>
      <c r="O1309" s="1">
        <v>42123</v>
      </c>
      <c r="P1309" s="1">
        <v>42124</v>
      </c>
      <c r="Q1309" s="5">
        <f t="shared" si="40"/>
        <v>1</v>
      </c>
      <c r="R1309">
        <v>0.06</v>
      </c>
      <c r="S1309">
        <v>5.38</v>
      </c>
      <c r="T1309">
        <v>5.24</v>
      </c>
      <c r="U1309">
        <v>14</v>
      </c>
      <c r="V1309">
        <f t="shared" si="41"/>
        <v>80.499999999999986</v>
      </c>
      <c r="W1309">
        <v>88198</v>
      </c>
      <c r="X1309" t="s">
        <v>3009</v>
      </c>
    </row>
    <row r="1310" spans="1:24" x14ac:dyDescent="0.35">
      <c r="A1310">
        <v>618</v>
      </c>
      <c r="B1310" t="s">
        <v>1810</v>
      </c>
      <c r="C1310" t="s">
        <v>66</v>
      </c>
      <c r="D1310" t="s">
        <v>34</v>
      </c>
      <c r="E1310" t="s">
        <v>35</v>
      </c>
      <c r="F1310" t="s">
        <v>44</v>
      </c>
      <c r="G1310" t="s">
        <v>84</v>
      </c>
      <c r="H1310" t="s">
        <v>69</v>
      </c>
      <c r="I1310" t="s">
        <v>2338</v>
      </c>
      <c r="J1310" t="s">
        <v>28</v>
      </c>
      <c r="K1310" t="s">
        <v>55</v>
      </c>
      <c r="L1310" t="s">
        <v>56</v>
      </c>
      <c r="M1310" t="s">
        <v>1811</v>
      </c>
      <c r="N1310">
        <v>81007</v>
      </c>
      <c r="O1310" s="1">
        <v>42123</v>
      </c>
      <c r="P1310" s="1">
        <v>42124</v>
      </c>
      <c r="Q1310" s="5">
        <f t="shared" si="40"/>
        <v>1</v>
      </c>
      <c r="R1310">
        <v>0.03</v>
      </c>
      <c r="S1310">
        <v>7.35</v>
      </c>
      <c r="T1310">
        <v>5.96</v>
      </c>
      <c r="U1310">
        <v>1</v>
      </c>
      <c r="V1310">
        <f t="shared" si="41"/>
        <v>13.28</v>
      </c>
      <c r="W1310">
        <v>88198</v>
      </c>
      <c r="X1310" t="s">
        <v>3009</v>
      </c>
    </row>
    <row r="1311" spans="1:24" x14ac:dyDescent="0.35">
      <c r="A1311">
        <v>638</v>
      </c>
      <c r="B1311" t="s">
        <v>2339</v>
      </c>
      <c r="C1311" t="s">
        <v>21</v>
      </c>
      <c r="D1311" t="s">
        <v>83</v>
      </c>
      <c r="E1311" t="s">
        <v>35</v>
      </c>
      <c r="F1311" t="s">
        <v>36</v>
      </c>
      <c r="G1311" t="s">
        <v>131</v>
      </c>
      <c r="H1311" t="s">
        <v>69</v>
      </c>
      <c r="I1311" t="s">
        <v>448</v>
      </c>
      <c r="J1311" t="s">
        <v>28</v>
      </c>
      <c r="K1311" t="s">
        <v>55</v>
      </c>
      <c r="L1311" t="s">
        <v>86</v>
      </c>
      <c r="M1311" t="s">
        <v>2340</v>
      </c>
      <c r="N1311">
        <v>95062</v>
      </c>
      <c r="O1311" s="1">
        <v>42124</v>
      </c>
      <c r="P1311" s="1">
        <v>42125</v>
      </c>
      <c r="Q1311" s="5">
        <f t="shared" si="40"/>
        <v>1</v>
      </c>
      <c r="R1311">
        <v>0.06</v>
      </c>
      <c r="S1311">
        <v>65.989999999999995</v>
      </c>
      <c r="T1311">
        <v>8.8000000000000007</v>
      </c>
      <c r="U1311">
        <v>9</v>
      </c>
      <c r="V1311">
        <f t="shared" si="41"/>
        <v>602.65</v>
      </c>
      <c r="W1311">
        <v>87954</v>
      </c>
      <c r="X1311" t="s">
        <v>3009</v>
      </c>
    </row>
    <row r="1312" spans="1:24" x14ac:dyDescent="0.35">
      <c r="A1312">
        <v>638</v>
      </c>
      <c r="B1312" t="s">
        <v>2339</v>
      </c>
      <c r="C1312" t="s">
        <v>21</v>
      </c>
      <c r="D1312" t="s">
        <v>83</v>
      </c>
      <c r="E1312" t="s">
        <v>35</v>
      </c>
      <c r="F1312" t="s">
        <v>36</v>
      </c>
      <c r="G1312" t="s">
        <v>131</v>
      </c>
      <c r="H1312" t="s">
        <v>69</v>
      </c>
      <c r="I1312" t="s">
        <v>2341</v>
      </c>
      <c r="J1312" t="s">
        <v>28</v>
      </c>
      <c r="K1312" t="s">
        <v>55</v>
      </c>
      <c r="L1312" t="s">
        <v>86</v>
      </c>
      <c r="M1312" t="s">
        <v>2340</v>
      </c>
      <c r="N1312">
        <v>95062</v>
      </c>
      <c r="O1312" s="1">
        <v>42124</v>
      </c>
      <c r="P1312" s="1">
        <v>42126</v>
      </c>
      <c r="Q1312" s="5">
        <f t="shared" si="40"/>
        <v>2</v>
      </c>
      <c r="R1312">
        <v>0</v>
      </c>
      <c r="S1312">
        <v>195.99</v>
      </c>
      <c r="T1312">
        <v>4.2</v>
      </c>
      <c r="U1312">
        <v>6</v>
      </c>
      <c r="V1312">
        <f t="shared" si="41"/>
        <v>1180.1400000000001</v>
      </c>
      <c r="W1312">
        <v>87954</v>
      </c>
      <c r="X1312" t="s">
        <v>3009</v>
      </c>
    </row>
    <row r="1313" spans="1:24" x14ac:dyDescent="0.35">
      <c r="A1313">
        <v>640</v>
      </c>
      <c r="B1313" t="s">
        <v>1181</v>
      </c>
      <c r="C1313" t="s">
        <v>21</v>
      </c>
      <c r="D1313" t="s">
        <v>83</v>
      </c>
      <c r="E1313" t="s">
        <v>35</v>
      </c>
      <c r="F1313" t="s">
        <v>36</v>
      </c>
      <c r="G1313" t="s">
        <v>131</v>
      </c>
      <c r="H1313" t="s">
        <v>69</v>
      </c>
      <c r="I1313" t="s">
        <v>448</v>
      </c>
      <c r="J1313" t="s">
        <v>28</v>
      </c>
      <c r="K1313" t="s">
        <v>55</v>
      </c>
      <c r="L1313" t="s">
        <v>62</v>
      </c>
      <c r="M1313" t="s">
        <v>138</v>
      </c>
      <c r="N1313">
        <v>98119</v>
      </c>
      <c r="O1313" s="1">
        <v>42124</v>
      </c>
      <c r="P1313" s="1">
        <v>42125</v>
      </c>
      <c r="Q1313" s="5">
        <f t="shared" si="40"/>
        <v>1</v>
      </c>
      <c r="R1313">
        <v>0.06</v>
      </c>
      <c r="S1313">
        <v>65.989999999999995</v>
      </c>
      <c r="T1313">
        <v>8.8000000000000007</v>
      </c>
      <c r="U1313">
        <v>34</v>
      </c>
      <c r="V1313">
        <f t="shared" si="41"/>
        <v>2252.4</v>
      </c>
      <c r="W1313">
        <v>45380</v>
      </c>
      <c r="X1313" t="s">
        <v>3009</v>
      </c>
    </row>
    <row r="1314" spans="1:24" x14ac:dyDescent="0.35">
      <c r="A1314">
        <v>640</v>
      </c>
      <c r="B1314" t="s">
        <v>1181</v>
      </c>
      <c r="C1314" t="s">
        <v>21</v>
      </c>
      <c r="D1314" t="s">
        <v>83</v>
      </c>
      <c r="E1314" t="s">
        <v>35</v>
      </c>
      <c r="F1314" t="s">
        <v>36</v>
      </c>
      <c r="G1314" t="s">
        <v>131</v>
      </c>
      <c r="H1314" t="s">
        <v>69</v>
      </c>
      <c r="I1314" t="s">
        <v>2341</v>
      </c>
      <c r="J1314" t="s">
        <v>28</v>
      </c>
      <c r="K1314" t="s">
        <v>55</v>
      </c>
      <c r="L1314" t="s">
        <v>62</v>
      </c>
      <c r="M1314" t="s">
        <v>138</v>
      </c>
      <c r="N1314">
        <v>98119</v>
      </c>
      <c r="O1314" s="1">
        <v>42124</v>
      </c>
      <c r="P1314" s="1">
        <v>42126</v>
      </c>
      <c r="Q1314" s="5">
        <f t="shared" si="40"/>
        <v>2</v>
      </c>
      <c r="R1314">
        <v>0</v>
      </c>
      <c r="S1314">
        <v>195.99</v>
      </c>
      <c r="T1314">
        <v>4.2</v>
      </c>
      <c r="U1314">
        <v>24</v>
      </c>
      <c r="V1314">
        <f t="shared" si="41"/>
        <v>4707.96</v>
      </c>
      <c r="W1314">
        <v>45380</v>
      </c>
      <c r="X1314" t="s">
        <v>3009</v>
      </c>
    </row>
    <row r="1315" spans="1:24" x14ac:dyDescent="0.35">
      <c r="A1315">
        <v>851</v>
      </c>
      <c r="B1315" t="s">
        <v>1360</v>
      </c>
      <c r="C1315" t="s">
        <v>21</v>
      </c>
      <c r="D1315" t="s">
        <v>34</v>
      </c>
      <c r="E1315" t="s">
        <v>90</v>
      </c>
      <c r="F1315" t="s">
        <v>44</v>
      </c>
      <c r="G1315" t="s">
        <v>172</v>
      </c>
      <c r="H1315" t="s">
        <v>46</v>
      </c>
      <c r="I1315" t="s">
        <v>2342</v>
      </c>
      <c r="J1315" t="s">
        <v>28</v>
      </c>
      <c r="K1315" t="s">
        <v>55</v>
      </c>
      <c r="L1315" t="s">
        <v>86</v>
      </c>
      <c r="M1315" t="s">
        <v>1362</v>
      </c>
      <c r="N1315">
        <v>91745</v>
      </c>
      <c r="O1315" s="1">
        <v>42124</v>
      </c>
      <c r="P1315" s="1">
        <v>42124</v>
      </c>
      <c r="Q1315" s="5">
        <f t="shared" si="40"/>
        <v>0</v>
      </c>
      <c r="R1315">
        <v>0.06</v>
      </c>
      <c r="S1315">
        <v>1.26</v>
      </c>
      <c r="T1315">
        <v>0.7</v>
      </c>
      <c r="U1315">
        <v>4</v>
      </c>
      <c r="V1315">
        <f t="shared" si="41"/>
        <v>5.6800000000000006</v>
      </c>
      <c r="W1315">
        <v>88571</v>
      </c>
      <c r="X1315" t="s">
        <v>3009</v>
      </c>
    </row>
    <row r="1316" spans="1:24" x14ac:dyDescent="0.35">
      <c r="A1316">
        <v>854</v>
      </c>
      <c r="B1316" t="s">
        <v>2343</v>
      </c>
      <c r="C1316" t="s">
        <v>21</v>
      </c>
      <c r="D1316" t="s">
        <v>34</v>
      </c>
      <c r="E1316" t="s">
        <v>90</v>
      </c>
      <c r="F1316" t="s">
        <v>44</v>
      </c>
      <c r="G1316" t="s">
        <v>45</v>
      </c>
      <c r="H1316" t="s">
        <v>46</v>
      </c>
      <c r="I1316" t="s">
        <v>1659</v>
      </c>
      <c r="J1316" t="s">
        <v>28</v>
      </c>
      <c r="K1316" t="s">
        <v>107</v>
      </c>
      <c r="L1316" t="s">
        <v>244</v>
      </c>
      <c r="M1316" t="s">
        <v>2344</v>
      </c>
      <c r="N1316">
        <v>6405</v>
      </c>
      <c r="O1316" s="1">
        <v>42124</v>
      </c>
      <c r="P1316" s="1">
        <v>42126</v>
      </c>
      <c r="Q1316" s="5">
        <f t="shared" si="40"/>
        <v>2</v>
      </c>
      <c r="R1316">
        <v>0.06</v>
      </c>
      <c r="S1316">
        <v>1.76</v>
      </c>
      <c r="T1316">
        <v>0.7</v>
      </c>
      <c r="U1316">
        <v>22</v>
      </c>
      <c r="V1316">
        <f t="shared" si="41"/>
        <v>39.36</v>
      </c>
      <c r="W1316">
        <v>88571</v>
      </c>
      <c r="X1316" t="s">
        <v>3010</v>
      </c>
    </row>
    <row r="1317" spans="1:24" x14ac:dyDescent="0.35">
      <c r="A1317">
        <v>855</v>
      </c>
      <c r="B1317" t="s">
        <v>2345</v>
      </c>
      <c r="C1317" t="s">
        <v>21</v>
      </c>
      <c r="D1317" t="s">
        <v>34</v>
      </c>
      <c r="E1317" t="s">
        <v>90</v>
      </c>
      <c r="F1317" t="s">
        <v>44</v>
      </c>
      <c r="G1317" t="s">
        <v>74</v>
      </c>
      <c r="H1317" t="s">
        <v>69</v>
      </c>
      <c r="I1317" t="s">
        <v>2346</v>
      </c>
      <c r="J1317" t="s">
        <v>28</v>
      </c>
      <c r="K1317" t="s">
        <v>107</v>
      </c>
      <c r="L1317" t="s">
        <v>244</v>
      </c>
      <c r="M1317" t="s">
        <v>2347</v>
      </c>
      <c r="N1317">
        <v>6810</v>
      </c>
      <c r="O1317" s="1">
        <v>42124</v>
      </c>
      <c r="P1317" s="1">
        <v>42125</v>
      </c>
      <c r="Q1317" s="5">
        <f t="shared" si="40"/>
        <v>1</v>
      </c>
      <c r="R1317">
        <v>0.02</v>
      </c>
      <c r="S1317">
        <v>24.98</v>
      </c>
      <c r="T1317">
        <v>8.7899999999999991</v>
      </c>
      <c r="U1317">
        <v>23</v>
      </c>
      <c r="V1317">
        <f t="shared" si="41"/>
        <v>583.30999999999995</v>
      </c>
      <c r="W1317">
        <v>88571</v>
      </c>
      <c r="X1317" t="s">
        <v>3010</v>
      </c>
    </row>
    <row r="1318" spans="1:24" x14ac:dyDescent="0.35">
      <c r="A1318">
        <v>858</v>
      </c>
      <c r="B1318" t="s">
        <v>2348</v>
      </c>
      <c r="C1318" t="s">
        <v>21</v>
      </c>
      <c r="D1318" t="s">
        <v>83</v>
      </c>
      <c r="E1318" t="s">
        <v>90</v>
      </c>
      <c r="F1318" t="s">
        <v>36</v>
      </c>
      <c r="G1318" t="s">
        <v>131</v>
      </c>
      <c r="H1318" t="s">
        <v>46</v>
      </c>
      <c r="I1318" t="s">
        <v>1368</v>
      </c>
      <c r="J1318" t="s">
        <v>28</v>
      </c>
      <c r="K1318" t="s">
        <v>107</v>
      </c>
      <c r="L1318" t="s">
        <v>327</v>
      </c>
      <c r="M1318" t="s">
        <v>1654</v>
      </c>
      <c r="N1318">
        <v>4240</v>
      </c>
      <c r="O1318" s="1">
        <v>42124</v>
      </c>
      <c r="P1318" s="1">
        <v>42126</v>
      </c>
      <c r="Q1318" s="5">
        <f t="shared" si="40"/>
        <v>2</v>
      </c>
      <c r="R1318">
        <v>0.05</v>
      </c>
      <c r="S1318">
        <v>35.99</v>
      </c>
      <c r="T1318">
        <v>5.99</v>
      </c>
      <c r="U1318">
        <v>2</v>
      </c>
      <c r="V1318">
        <f t="shared" si="41"/>
        <v>77.92</v>
      </c>
      <c r="W1318">
        <v>88571</v>
      </c>
      <c r="X1318" t="s">
        <v>3010</v>
      </c>
    </row>
    <row r="1319" spans="1:24" x14ac:dyDescent="0.35">
      <c r="A1319">
        <v>2704</v>
      </c>
      <c r="B1319" t="s">
        <v>2349</v>
      </c>
      <c r="C1319" t="s">
        <v>21</v>
      </c>
      <c r="D1319" t="s">
        <v>34</v>
      </c>
      <c r="E1319" t="s">
        <v>35</v>
      </c>
      <c r="F1319" t="s">
        <v>44</v>
      </c>
      <c r="G1319" t="s">
        <v>84</v>
      </c>
      <c r="H1319" t="s">
        <v>46</v>
      </c>
      <c r="I1319" t="s">
        <v>1380</v>
      </c>
      <c r="J1319" t="s">
        <v>28</v>
      </c>
      <c r="K1319" t="s">
        <v>29</v>
      </c>
      <c r="L1319" t="s">
        <v>119</v>
      </c>
      <c r="M1319" t="s">
        <v>2350</v>
      </c>
      <c r="N1319">
        <v>32503</v>
      </c>
      <c r="O1319" s="1">
        <v>42124</v>
      </c>
      <c r="P1319" s="1">
        <v>42126</v>
      </c>
      <c r="Q1319" s="5">
        <f t="shared" si="40"/>
        <v>2</v>
      </c>
      <c r="R1319">
        <v>0.06</v>
      </c>
      <c r="S1319">
        <v>3.6</v>
      </c>
      <c r="T1319">
        <v>2.2000000000000002</v>
      </c>
      <c r="U1319">
        <v>4</v>
      </c>
      <c r="V1319">
        <f t="shared" si="41"/>
        <v>16.540000000000003</v>
      </c>
      <c r="W1319">
        <v>91407</v>
      </c>
      <c r="X1319" t="s">
        <v>3007</v>
      </c>
    </row>
    <row r="1320" spans="1:24" x14ac:dyDescent="0.35">
      <c r="A1320">
        <v>1352</v>
      </c>
      <c r="B1320" t="s">
        <v>2351</v>
      </c>
      <c r="C1320" t="s">
        <v>33</v>
      </c>
      <c r="D1320" t="s">
        <v>34</v>
      </c>
      <c r="E1320" t="s">
        <v>67</v>
      </c>
      <c r="F1320" t="s">
        <v>24</v>
      </c>
      <c r="G1320" t="s">
        <v>122</v>
      </c>
      <c r="H1320" t="s">
        <v>38</v>
      </c>
      <c r="I1320" t="s">
        <v>2052</v>
      </c>
      <c r="J1320" t="s">
        <v>28</v>
      </c>
      <c r="K1320" t="s">
        <v>107</v>
      </c>
      <c r="L1320" t="s">
        <v>414</v>
      </c>
      <c r="M1320" t="s">
        <v>1697</v>
      </c>
      <c r="N1320">
        <v>20746</v>
      </c>
      <c r="O1320" s="1">
        <v>42124</v>
      </c>
      <c r="P1320" s="1">
        <v>42125</v>
      </c>
      <c r="Q1320" s="5">
        <f t="shared" si="40"/>
        <v>1</v>
      </c>
      <c r="R1320">
        <v>0.05</v>
      </c>
      <c r="S1320">
        <v>17.670000000000002</v>
      </c>
      <c r="T1320">
        <v>8.99</v>
      </c>
      <c r="U1320">
        <v>16</v>
      </c>
      <c r="V1320">
        <f t="shared" si="41"/>
        <v>291.66000000000003</v>
      </c>
      <c r="W1320">
        <v>88234</v>
      </c>
      <c r="X1320" t="s">
        <v>3010</v>
      </c>
    </row>
    <row r="1321" spans="1:24" x14ac:dyDescent="0.35">
      <c r="A1321">
        <v>1347</v>
      </c>
      <c r="B1321" t="s">
        <v>2352</v>
      </c>
      <c r="C1321" t="s">
        <v>43</v>
      </c>
      <c r="D1321" t="s">
        <v>34</v>
      </c>
      <c r="E1321" t="s">
        <v>67</v>
      </c>
      <c r="F1321" t="s">
        <v>44</v>
      </c>
      <c r="G1321" t="s">
        <v>172</v>
      </c>
      <c r="H1321" t="s">
        <v>46</v>
      </c>
      <c r="I1321" t="s">
        <v>2120</v>
      </c>
      <c r="J1321" t="s">
        <v>28</v>
      </c>
      <c r="K1321" t="s">
        <v>29</v>
      </c>
      <c r="L1321" t="s">
        <v>119</v>
      </c>
      <c r="M1321" t="s">
        <v>2353</v>
      </c>
      <c r="N1321">
        <v>33511</v>
      </c>
      <c r="O1321" s="1">
        <v>42124</v>
      </c>
      <c r="P1321" s="1">
        <v>42130</v>
      </c>
      <c r="Q1321" s="5">
        <f t="shared" si="40"/>
        <v>6</v>
      </c>
      <c r="R1321">
        <v>0.1</v>
      </c>
      <c r="S1321">
        <v>2.62</v>
      </c>
      <c r="T1321">
        <v>0.8</v>
      </c>
      <c r="U1321">
        <v>21</v>
      </c>
      <c r="V1321">
        <f t="shared" si="41"/>
        <v>55.72</v>
      </c>
      <c r="W1321">
        <v>89686</v>
      </c>
      <c r="X1321" t="s">
        <v>3007</v>
      </c>
    </row>
    <row r="1322" spans="1:24" x14ac:dyDescent="0.35">
      <c r="A1322">
        <v>2704</v>
      </c>
      <c r="B1322" t="s">
        <v>2349</v>
      </c>
      <c r="C1322" t="s">
        <v>43</v>
      </c>
      <c r="D1322" t="s">
        <v>83</v>
      </c>
      <c r="E1322" t="s">
        <v>35</v>
      </c>
      <c r="F1322" t="s">
        <v>44</v>
      </c>
      <c r="G1322" t="s">
        <v>74</v>
      </c>
      <c r="H1322" t="s">
        <v>69</v>
      </c>
      <c r="I1322" t="s">
        <v>1777</v>
      </c>
      <c r="J1322" t="s">
        <v>28</v>
      </c>
      <c r="K1322" t="s">
        <v>29</v>
      </c>
      <c r="L1322" t="s">
        <v>119</v>
      </c>
      <c r="M1322" t="s">
        <v>2350</v>
      </c>
      <c r="N1322">
        <v>32503</v>
      </c>
      <c r="O1322" s="1">
        <v>42124</v>
      </c>
      <c r="P1322" s="1">
        <v>42128</v>
      </c>
      <c r="Q1322" s="5">
        <f t="shared" si="40"/>
        <v>4</v>
      </c>
      <c r="R1322">
        <v>0.03</v>
      </c>
      <c r="S1322">
        <v>13.48</v>
      </c>
      <c r="T1322">
        <v>4.51</v>
      </c>
      <c r="U1322">
        <v>4</v>
      </c>
      <c r="V1322">
        <f t="shared" si="41"/>
        <v>58.4</v>
      </c>
      <c r="W1322">
        <v>91408</v>
      </c>
      <c r="X1322" t="s">
        <v>3007</v>
      </c>
    </row>
    <row r="1323" spans="1:24" x14ac:dyDescent="0.35">
      <c r="A1323">
        <v>2823</v>
      </c>
      <c r="B1323" t="s">
        <v>2354</v>
      </c>
      <c r="C1323" t="s">
        <v>43</v>
      </c>
      <c r="D1323" t="s">
        <v>34</v>
      </c>
      <c r="E1323" t="s">
        <v>90</v>
      </c>
      <c r="F1323" t="s">
        <v>44</v>
      </c>
      <c r="G1323" t="s">
        <v>45</v>
      </c>
      <c r="H1323" t="s">
        <v>38</v>
      </c>
      <c r="I1323" t="s">
        <v>1734</v>
      </c>
      <c r="J1323" t="s">
        <v>28</v>
      </c>
      <c r="K1323" t="s">
        <v>55</v>
      </c>
      <c r="L1323" t="s">
        <v>292</v>
      </c>
      <c r="M1323" t="s">
        <v>2355</v>
      </c>
      <c r="N1323">
        <v>89031</v>
      </c>
      <c r="O1323" s="1">
        <v>42124</v>
      </c>
      <c r="P1323" s="1">
        <v>42126</v>
      </c>
      <c r="Q1323" s="5">
        <f t="shared" si="40"/>
        <v>2</v>
      </c>
      <c r="R1323">
        <v>0.02</v>
      </c>
      <c r="S1323">
        <v>21.98</v>
      </c>
      <c r="T1323">
        <v>2.87</v>
      </c>
      <c r="U1323">
        <v>11</v>
      </c>
      <c r="V1323">
        <f t="shared" si="41"/>
        <v>244.63</v>
      </c>
      <c r="W1323">
        <v>87240</v>
      </c>
      <c r="X1323" t="s">
        <v>3009</v>
      </c>
    </row>
    <row r="1324" spans="1:24" x14ac:dyDescent="0.35">
      <c r="A1324">
        <v>1989</v>
      </c>
      <c r="B1324" t="s">
        <v>689</v>
      </c>
      <c r="C1324" t="s">
        <v>112</v>
      </c>
      <c r="D1324" t="s">
        <v>34</v>
      </c>
      <c r="E1324" t="s">
        <v>67</v>
      </c>
      <c r="F1324" t="s">
        <v>44</v>
      </c>
      <c r="G1324" t="s">
        <v>45</v>
      </c>
      <c r="H1324" t="s">
        <v>46</v>
      </c>
      <c r="I1324" t="s">
        <v>2356</v>
      </c>
      <c r="J1324" t="s">
        <v>28</v>
      </c>
      <c r="K1324" t="s">
        <v>55</v>
      </c>
      <c r="L1324" t="s">
        <v>142</v>
      </c>
      <c r="M1324" t="s">
        <v>691</v>
      </c>
      <c r="N1324">
        <v>84117</v>
      </c>
      <c r="O1324" s="1">
        <v>42124</v>
      </c>
      <c r="P1324" s="1">
        <v>42124</v>
      </c>
      <c r="Q1324" s="5">
        <f t="shared" si="40"/>
        <v>0</v>
      </c>
      <c r="R1324">
        <v>0.1</v>
      </c>
      <c r="S1324">
        <v>1.6</v>
      </c>
      <c r="T1324">
        <v>1.29</v>
      </c>
      <c r="U1324">
        <v>11</v>
      </c>
      <c r="V1324">
        <f t="shared" si="41"/>
        <v>18.79</v>
      </c>
      <c r="W1324">
        <v>90003</v>
      </c>
      <c r="X1324" t="s">
        <v>3009</v>
      </c>
    </row>
    <row r="1325" spans="1:24" x14ac:dyDescent="0.35">
      <c r="A1325">
        <v>2394</v>
      </c>
      <c r="B1325" t="s">
        <v>2357</v>
      </c>
      <c r="C1325" t="s">
        <v>21</v>
      </c>
      <c r="D1325" t="s">
        <v>34</v>
      </c>
      <c r="E1325" t="s">
        <v>90</v>
      </c>
      <c r="F1325" t="s">
        <v>44</v>
      </c>
      <c r="G1325" t="s">
        <v>68</v>
      </c>
      <c r="H1325" t="s">
        <v>69</v>
      </c>
      <c r="I1325" t="s">
        <v>2358</v>
      </c>
      <c r="J1325" t="s">
        <v>28</v>
      </c>
      <c r="K1325" t="s">
        <v>29</v>
      </c>
      <c r="L1325" t="s">
        <v>71</v>
      </c>
      <c r="M1325" t="s">
        <v>2359</v>
      </c>
      <c r="N1325">
        <v>30328</v>
      </c>
      <c r="O1325" s="1">
        <v>42125</v>
      </c>
      <c r="P1325" s="1">
        <v>42127</v>
      </c>
      <c r="Q1325" s="5">
        <f t="shared" si="40"/>
        <v>2</v>
      </c>
      <c r="R1325">
        <v>0.01</v>
      </c>
      <c r="S1325">
        <v>11.7</v>
      </c>
      <c r="T1325">
        <v>5.63</v>
      </c>
      <c r="U1325">
        <v>16</v>
      </c>
      <c r="V1325">
        <f t="shared" si="41"/>
        <v>192.82</v>
      </c>
      <c r="W1325">
        <v>86949</v>
      </c>
      <c r="X1325" t="s">
        <v>3007</v>
      </c>
    </row>
    <row r="1326" spans="1:24" x14ac:dyDescent="0.35">
      <c r="A1326">
        <v>2394</v>
      </c>
      <c r="B1326" t="s">
        <v>2357</v>
      </c>
      <c r="C1326" t="s">
        <v>21</v>
      </c>
      <c r="D1326" t="s">
        <v>34</v>
      </c>
      <c r="E1326" t="s">
        <v>90</v>
      </c>
      <c r="F1326" t="s">
        <v>44</v>
      </c>
      <c r="G1326" t="s">
        <v>68</v>
      </c>
      <c r="H1326" t="s">
        <v>69</v>
      </c>
      <c r="I1326" t="s">
        <v>1499</v>
      </c>
      <c r="J1326" t="s">
        <v>28</v>
      </c>
      <c r="K1326" t="s">
        <v>29</v>
      </c>
      <c r="L1326" t="s">
        <v>71</v>
      </c>
      <c r="M1326" t="s">
        <v>2359</v>
      </c>
      <c r="N1326">
        <v>30328</v>
      </c>
      <c r="O1326" s="1">
        <v>42125</v>
      </c>
      <c r="P1326" s="1">
        <v>42125</v>
      </c>
      <c r="Q1326" s="5">
        <f t="shared" si="40"/>
        <v>0</v>
      </c>
      <c r="R1326">
        <v>0.03</v>
      </c>
      <c r="S1326">
        <v>4.55</v>
      </c>
      <c r="T1326">
        <v>1.49</v>
      </c>
      <c r="U1326">
        <v>9</v>
      </c>
      <c r="V1326">
        <f t="shared" si="41"/>
        <v>42.41</v>
      </c>
      <c r="W1326">
        <v>86949</v>
      </c>
      <c r="X1326" t="s">
        <v>3007</v>
      </c>
    </row>
    <row r="1327" spans="1:24" x14ac:dyDescent="0.35">
      <c r="A1327">
        <v>2724</v>
      </c>
      <c r="B1327" t="s">
        <v>2360</v>
      </c>
      <c r="C1327" t="s">
        <v>21</v>
      </c>
      <c r="D1327" t="s">
        <v>34</v>
      </c>
      <c r="E1327" t="s">
        <v>67</v>
      </c>
      <c r="F1327" t="s">
        <v>44</v>
      </c>
      <c r="G1327" t="s">
        <v>84</v>
      </c>
      <c r="H1327" t="s">
        <v>69</v>
      </c>
      <c r="I1327" t="s">
        <v>2170</v>
      </c>
      <c r="J1327" t="s">
        <v>28</v>
      </c>
      <c r="K1327" t="s">
        <v>29</v>
      </c>
      <c r="L1327" t="s">
        <v>396</v>
      </c>
      <c r="M1327" t="s">
        <v>2361</v>
      </c>
      <c r="N1327">
        <v>37421</v>
      </c>
      <c r="O1327" s="1">
        <v>42125</v>
      </c>
      <c r="P1327" s="1">
        <v>42126</v>
      </c>
      <c r="Q1327" s="5">
        <f t="shared" si="40"/>
        <v>1</v>
      </c>
      <c r="R1327">
        <v>0.06</v>
      </c>
      <c r="S1327">
        <v>4.9800000000000004</v>
      </c>
      <c r="T1327">
        <v>7.44</v>
      </c>
      <c r="U1327">
        <v>10</v>
      </c>
      <c r="V1327">
        <f t="shared" si="41"/>
        <v>57.18</v>
      </c>
      <c r="W1327">
        <v>88959</v>
      </c>
      <c r="X1327" t="s">
        <v>3007</v>
      </c>
    </row>
    <row r="1328" spans="1:24" x14ac:dyDescent="0.35">
      <c r="A1328">
        <v>2724</v>
      </c>
      <c r="B1328" t="s">
        <v>2360</v>
      </c>
      <c r="C1328" t="s">
        <v>21</v>
      </c>
      <c r="D1328" t="s">
        <v>34</v>
      </c>
      <c r="E1328" t="s">
        <v>67</v>
      </c>
      <c r="F1328" t="s">
        <v>44</v>
      </c>
      <c r="G1328" t="s">
        <v>84</v>
      </c>
      <c r="H1328" t="s">
        <v>69</v>
      </c>
      <c r="I1328" t="s">
        <v>1611</v>
      </c>
      <c r="J1328" t="s">
        <v>28</v>
      </c>
      <c r="K1328" t="s">
        <v>29</v>
      </c>
      <c r="L1328" t="s">
        <v>396</v>
      </c>
      <c r="M1328" t="s">
        <v>2361</v>
      </c>
      <c r="N1328">
        <v>37421</v>
      </c>
      <c r="O1328" s="1">
        <v>42125</v>
      </c>
      <c r="P1328" s="1">
        <v>42127</v>
      </c>
      <c r="Q1328" s="5">
        <f t="shared" si="40"/>
        <v>2</v>
      </c>
      <c r="R1328">
        <v>0.01</v>
      </c>
      <c r="S1328">
        <v>6.48</v>
      </c>
      <c r="T1328">
        <v>7.37</v>
      </c>
      <c r="U1328">
        <v>18</v>
      </c>
      <c r="V1328">
        <f t="shared" si="41"/>
        <v>124.00000000000001</v>
      </c>
      <c r="W1328">
        <v>88959</v>
      </c>
      <c r="X1328" t="s">
        <v>3007</v>
      </c>
    </row>
    <row r="1329" spans="1:24" x14ac:dyDescent="0.35">
      <c r="A1329">
        <v>1271</v>
      </c>
      <c r="B1329" t="s">
        <v>2107</v>
      </c>
      <c r="C1329" t="s">
        <v>43</v>
      </c>
      <c r="D1329" t="s">
        <v>34</v>
      </c>
      <c r="E1329" t="s">
        <v>90</v>
      </c>
      <c r="F1329" t="s">
        <v>24</v>
      </c>
      <c r="G1329" t="s">
        <v>122</v>
      </c>
      <c r="H1329" t="s">
        <v>69</v>
      </c>
      <c r="I1329" t="s">
        <v>1314</v>
      </c>
      <c r="J1329" t="s">
        <v>28</v>
      </c>
      <c r="K1329" t="s">
        <v>55</v>
      </c>
      <c r="L1329" t="s">
        <v>86</v>
      </c>
      <c r="M1329" t="s">
        <v>2108</v>
      </c>
      <c r="N1329">
        <v>91941</v>
      </c>
      <c r="O1329" s="1">
        <v>42125</v>
      </c>
      <c r="P1329" s="1">
        <v>42130</v>
      </c>
      <c r="Q1329" s="5">
        <f t="shared" si="40"/>
        <v>5</v>
      </c>
      <c r="R1329">
        <v>0.1</v>
      </c>
      <c r="S1329">
        <v>34.229999999999997</v>
      </c>
      <c r="T1329">
        <v>5.0199999999999996</v>
      </c>
      <c r="U1329">
        <v>7</v>
      </c>
      <c r="V1329">
        <f t="shared" si="41"/>
        <v>244.53</v>
      </c>
      <c r="W1329">
        <v>88411</v>
      </c>
      <c r="X1329" t="s">
        <v>3009</v>
      </c>
    </row>
    <row r="1330" spans="1:24" x14ac:dyDescent="0.35">
      <c r="A1330">
        <v>1383</v>
      </c>
      <c r="B1330" t="s">
        <v>2362</v>
      </c>
      <c r="C1330" t="s">
        <v>112</v>
      </c>
      <c r="D1330" t="s">
        <v>34</v>
      </c>
      <c r="E1330" t="s">
        <v>35</v>
      </c>
      <c r="F1330" t="s">
        <v>24</v>
      </c>
      <c r="G1330" t="s">
        <v>122</v>
      </c>
      <c r="H1330" t="s">
        <v>38</v>
      </c>
      <c r="I1330" t="s">
        <v>2363</v>
      </c>
      <c r="J1330" t="s">
        <v>28</v>
      </c>
      <c r="K1330" t="s">
        <v>55</v>
      </c>
      <c r="L1330" t="s">
        <v>142</v>
      </c>
      <c r="M1330" t="s">
        <v>1228</v>
      </c>
      <c r="N1330">
        <v>84120</v>
      </c>
      <c r="O1330" s="1">
        <v>42125</v>
      </c>
      <c r="P1330" s="1">
        <v>42126</v>
      </c>
      <c r="Q1330" s="5">
        <f t="shared" si="40"/>
        <v>1</v>
      </c>
      <c r="R1330">
        <v>0.03</v>
      </c>
      <c r="S1330">
        <v>2.23</v>
      </c>
      <c r="T1330">
        <v>4.57</v>
      </c>
      <c r="U1330">
        <v>12</v>
      </c>
      <c r="V1330">
        <f t="shared" si="41"/>
        <v>31.299999999999997</v>
      </c>
      <c r="W1330">
        <v>89406</v>
      </c>
      <c r="X1330" t="s">
        <v>3009</v>
      </c>
    </row>
    <row r="1331" spans="1:24" x14ac:dyDescent="0.35">
      <c r="A1331">
        <v>381</v>
      </c>
      <c r="B1331" t="s">
        <v>2364</v>
      </c>
      <c r="C1331" t="s">
        <v>66</v>
      </c>
      <c r="D1331" t="s">
        <v>34</v>
      </c>
      <c r="E1331" t="s">
        <v>90</v>
      </c>
      <c r="F1331" t="s">
        <v>44</v>
      </c>
      <c r="G1331" t="s">
        <v>74</v>
      </c>
      <c r="H1331" t="s">
        <v>69</v>
      </c>
      <c r="I1331" t="s">
        <v>1377</v>
      </c>
      <c r="J1331" t="s">
        <v>28</v>
      </c>
      <c r="K1331" t="s">
        <v>48</v>
      </c>
      <c r="L1331" t="s">
        <v>99</v>
      </c>
      <c r="M1331" t="s">
        <v>1843</v>
      </c>
      <c r="N1331">
        <v>61701</v>
      </c>
      <c r="O1331" s="1">
        <v>42125</v>
      </c>
      <c r="P1331" s="1">
        <v>42125</v>
      </c>
      <c r="Q1331" s="5">
        <f t="shared" si="40"/>
        <v>0</v>
      </c>
      <c r="R1331">
        <v>7.0000000000000007E-2</v>
      </c>
      <c r="S1331">
        <v>415.88</v>
      </c>
      <c r="T1331">
        <v>11.37</v>
      </c>
      <c r="U1331">
        <v>1</v>
      </c>
      <c r="V1331">
        <f t="shared" si="41"/>
        <v>427.18</v>
      </c>
      <c r="W1331">
        <v>88929</v>
      </c>
      <c r="X1331" t="s">
        <v>3008</v>
      </c>
    </row>
    <row r="1332" spans="1:24" x14ac:dyDescent="0.35">
      <c r="A1332">
        <v>1193</v>
      </c>
      <c r="B1332" t="s">
        <v>1347</v>
      </c>
      <c r="C1332" t="s">
        <v>66</v>
      </c>
      <c r="D1332" t="s">
        <v>34</v>
      </c>
      <c r="E1332" t="s">
        <v>23</v>
      </c>
      <c r="F1332" t="s">
        <v>44</v>
      </c>
      <c r="G1332" t="s">
        <v>68</v>
      </c>
      <c r="H1332" t="s">
        <v>69</v>
      </c>
      <c r="I1332" t="s">
        <v>1583</v>
      </c>
      <c r="J1332" t="s">
        <v>28</v>
      </c>
      <c r="K1332" t="s">
        <v>107</v>
      </c>
      <c r="L1332" t="s">
        <v>370</v>
      </c>
      <c r="M1332" t="s">
        <v>62</v>
      </c>
      <c r="N1332">
        <v>20016</v>
      </c>
      <c r="O1332" s="1">
        <v>42125</v>
      </c>
      <c r="P1332" s="1">
        <v>42127</v>
      </c>
      <c r="Q1332" s="5">
        <f t="shared" si="40"/>
        <v>2</v>
      </c>
      <c r="R1332">
        <v>0.03</v>
      </c>
      <c r="S1332">
        <v>5.98</v>
      </c>
      <c r="T1332">
        <v>1.49</v>
      </c>
      <c r="U1332">
        <v>85</v>
      </c>
      <c r="V1332">
        <f t="shared" si="41"/>
        <v>509.76000000000005</v>
      </c>
      <c r="W1332">
        <v>38852</v>
      </c>
      <c r="X1332" t="s">
        <v>3010</v>
      </c>
    </row>
    <row r="1333" spans="1:24" x14ac:dyDescent="0.35">
      <c r="A1333">
        <v>1194</v>
      </c>
      <c r="B1333" t="s">
        <v>2365</v>
      </c>
      <c r="C1333" t="s">
        <v>66</v>
      </c>
      <c r="D1333" t="s">
        <v>34</v>
      </c>
      <c r="E1333" t="s">
        <v>23</v>
      </c>
      <c r="F1333" t="s">
        <v>44</v>
      </c>
      <c r="G1333" t="s">
        <v>68</v>
      </c>
      <c r="H1333" t="s">
        <v>69</v>
      </c>
      <c r="I1333" t="s">
        <v>1583</v>
      </c>
      <c r="J1333" t="s">
        <v>28</v>
      </c>
      <c r="K1333" t="s">
        <v>29</v>
      </c>
      <c r="L1333" t="s">
        <v>119</v>
      </c>
      <c r="M1333" t="s">
        <v>2366</v>
      </c>
      <c r="N1333">
        <v>34142</v>
      </c>
      <c r="O1333" s="1">
        <v>42125</v>
      </c>
      <c r="P1333" s="1">
        <v>42127</v>
      </c>
      <c r="Q1333" s="5">
        <f t="shared" si="40"/>
        <v>2</v>
      </c>
      <c r="R1333">
        <v>0.03</v>
      </c>
      <c r="S1333">
        <v>5.98</v>
      </c>
      <c r="T1333">
        <v>1.49</v>
      </c>
      <c r="U1333">
        <v>21</v>
      </c>
      <c r="V1333">
        <f t="shared" si="41"/>
        <v>127.04</v>
      </c>
      <c r="W1333">
        <v>87586</v>
      </c>
      <c r="X1333" t="s">
        <v>3007</v>
      </c>
    </row>
    <row r="1334" spans="1:24" x14ac:dyDescent="0.35">
      <c r="A1334">
        <v>3139</v>
      </c>
      <c r="B1334" t="s">
        <v>2367</v>
      </c>
      <c r="C1334" t="s">
        <v>21</v>
      </c>
      <c r="D1334" t="s">
        <v>22</v>
      </c>
      <c r="E1334" t="s">
        <v>67</v>
      </c>
      <c r="F1334" t="s">
        <v>24</v>
      </c>
      <c r="G1334" t="s">
        <v>105</v>
      </c>
      <c r="H1334" t="s">
        <v>53</v>
      </c>
      <c r="I1334" t="s">
        <v>858</v>
      </c>
      <c r="J1334" t="s">
        <v>28</v>
      </c>
      <c r="K1334" t="s">
        <v>107</v>
      </c>
      <c r="L1334" t="s">
        <v>393</v>
      </c>
      <c r="M1334" t="s">
        <v>2368</v>
      </c>
      <c r="N1334">
        <v>7016</v>
      </c>
      <c r="O1334" s="1">
        <v>42126</v>
      </c>
      <c r="P1334" s="1">
        <v>42129</v>
      </c>
      <c r="Q1334" s="5">
        <f t="shared" si="40"/>
        <v>3</v>
      </c>
      <c r="R1334">
        <v>0.09</v>
      </c>
      <c r="S1334">
        <v>280.98</v>
      </c>
      <c r="T1334">
        <v>57</v>
      </c>
      <c r="U1334">
        <v>31</v>
      </c>
      <c r="V1334">
        <f t="shared" si="41"/>
        <v>8767.2900000000009</v>
      </c>
      <c r="W1334">
        <v>86793</v>
      </c>
      <c r="X1334" t="s">
        <v>3010</v>
      </c>
    </row>
    <row r="1335" spans="1:24" x14ac:dyDescent="0.35">
      <c r="A1335">
        <v>3367</v>
      </c>
      <c r="B1335" t="s">
        <v>2369</v>
      </c>
      <c r="C1335" t="s">
        <v>21</v>
      </c>
      <c r="D1335" t="s">
        <v>34</v>
      </c>
      <c r="E1335" t="s">
        <v>67</v>
      </c>
      <c r="F1335" t="s">
        <v>36</v>
      </c>
      <c r="G1335" t="s">
        <v>37</v>
      </c>
      <c r="H1335" t="s">
        <v>69</v>
      </c>
      <c r="I1335" t="s">
        <v>2158</v>
      </c>
      <c r="J1335" t="s">
        <v>28</v>
      </c>
      <c r="K1335" t="s">
        <v>107</v>
      </c>
      <c r="L1335" t="s">
        <v>313</v>
      </c>
      <c r="M1335" t="s">
        <v>2370</v>
      </c>
      <c r="N1335">
        <v>43221</v>
      </c>
      <c r="O1335" s="1">
        <v>42126</v>
      </c>
      <c r="P1335" s="1">
        <v>42127</v>
      </c>
      <c r="Q1335" s="5">
        <f t="shared" si="40"/>
        <v>1</v>
      </c>
      <c r="R1335">
        <v>0.08</v>
      </c>
      <c r="S1335">
        <v>30.97</v>
      </c>
      <c r="T1335">
        <v>4</v>
      </c>
      <c r="U1335">
        <v>26</v>
      </c>
      <c r="V1335">
        <f t="shared" si="41"/>
        <v>809.14</v>
      </c>
      <c r="W1335">
        <v>90502</v>
      </c>
      <c r="X1335" t="s">
        <v>3010</v>
      </c>
    </row>
    <row r="1336" spans="1:24" x14ac:dyDescent="0.35">
      <c r="A1336">
        <v>3367</v>
      </c>
      <c r="B1336" t="s">
        <v>2369</v>
      </c>
      <c r="C1336" t="s">
        <v>21</v>
      </c>
      <c r="D1336" t="s">
        <v>83</v>
      </c>
      <c r="E1336" t="s">
        <v>67</v>
      </c>
      <c r="F1336" t="s">
        <v>44</v>
      </c>
      <c r="G1336" t="s">
        <v>148</v>
      </c>
      <c r="H1336" t="s">
        <v>69</v>
      </c>
      <c r="I1336" t="s">
        <v>2371</v>
      </c>
      <c r="J1336" t="s">
        <v>28</v>
      </c>
      <c r="K1336" t="s">
        <v>107</v>
      </c>
      <c r="L1336" t="s">
        <v>313</v>
      </c>
      <c r="M1336" t="s">
        <v>2370</v>
      </c>
      <c r="N1336">
        <v>43221</v>
      </c>
      <c r="O1336" s="1">
        <v>42126</v>
      </c>
      <c r="P1336" s="1">
        <v>42128</v>
      </c>
      <c r="Q1336" s="5">
        <f t="shared" si="40"/>
        <v>2</v>
      </c>
      <c r="R1336">
        <v>0.1</v>
      </c>
      <c r="S1336">
        <v>4.13</v>
      </c>
      <c r="T1336">
        <v>0.5</v>
      </c>
      <c r="U1336">
        <v>18</v>
      </c>
      <c r="V1336">
        <f t="shared" si="41"/>
        <v>74.740000000000009</v>
      </c>
      <c r="W1336">
        <v>90502</v>
      </c>
      <c r="X1336" t="s">
        <v>3010</v>
      </c>
    </row>
    <row r="1337" spans="1:24" x14ac:dyDescent="0.35">
      <c r="A1337">
        <v>408</v>
      </c>
      <c r="B1337" t="s">
        <v>2372</v>
      </c>
      <c r="C1337" t="s">
        <v>43</v>
      </c>
      <c r="D1337" t="s">
        <v>34</v>
      </c>
      <c r="E1337" t="s">
        <v>90</v>
      </c>
      <c r="F1337" t="s">
        <v>44</v>
      </c>
      <c r="G1337" t="s">
        <v>68</v>
      </c>
      <c r="H1337" t="s">
        <v>69</v>
      </c>
      <c r="I1337" t="s">
        <v>70</v>
      </c>
      <c r="J1337" t="s">
        <v>28</v>
      </c>
      <c r="K1337" t="s">
        <v>48</v>
      </c>
      <c r="L1337" t="s">
        <v>183</v>
      </c>
      <c r="M1337" t="s">
        <v>2373</v>
      </c>
      <c r="N1337">
        <v>78589</v>
      </c>
      <c r="O1337" s="1">
        <v>42126</v>
      </c>
      <c r="P1337" s="1">
        <v>42130</v>
      </c>
      <c r="Q1337" s="5">
        <f t="shared" si="40"/>
        <v>4</v>
      </c>
      <c r="R1337">
        <v>7.0000000000000007E-2</v>
      </c>
      <c r="S1337">
        <v>29.17</v>
      </c>
      <c r="T1337">
        <v>6.27</v>
      </c>
      <c r="U1337">
        <v>14</v>
      </c>
      <c r="V1337">
        <f t="shared" si="41"/>
        <v>414.58</v>
      </c>
      <c r="W1337">
        <v>89639</v>
      </c>
      <c r="X1337" t="s">
        <v>3008</v>
      </c>
    </row>
    <row r="1338" spans="1:24" x14ac:dyDescent="0.35">
      <c r="A1338">
        <v>2426</v>
      </c>
      <c r="B1338" t="s">
        <v>1646</v>
      </c>
      <c r="C1338" t="s">
        <v>43</v>
      </c>
      <c r="D1338" t="s">
        <v>34</v>
      </c>
      <c r="E1338" t="s">
        <v>23</v>
      </c>
      <c r="F1338" t="s">
        <v>44</v>
      </c>
      <c r="G1338" t="s">
        <v>91</v>
      </c>
      <c r="H1338" t="s">
        <v>60</v>
      </c>
      <c r="I1338" t="s">
        <v>464</v>
      </c>
      <c r="J1338" t="s">
        <v>28</v>
      </c>
      <c r="K1338" t="s">
        <v>48</v>
      </c>
      <c r="L1338" t="s">
        <v>183</v>
      </c>
      <c r="M1338" t="s">
        <v>1648</v>
      </c>
      <c r="N1338">
        <v>75061</v>
      </c>
      <c r="O1338" s="1">
        <v>42126</v>
      </c>
      <c r="P1338" s="1">
        <v>42126</v>
      </c>
      <c r="Q1338" s="5">
        <f t="shared" si="40"/>
        <v>0</v>
      </c>
      <c r="R1338">
        <v>0.08</v>
      </c>
      <c r="S1338">
        <v>4.4800000000000004</v>
      </c>
      <c r="T1338">
        <v>49</v>
      </c>
      <c r="U1338">
        <v>37</v>
      </c>
      <c r="V1338">
        <f t="shared" si="41"/>
        <v>214.68</v>
      </c>
      <c r="W1338">
        <v>90861</v>
      </c>
      <c r="X1338" t="s">
        <v>3008</v>
      </c>
    </row>
    <row r="1339" spans="1:24" x14ac:dyDescent="0.35">
      <c r="A1339">
        <v>2426</v>
      </c>
      <c r="B1339" t="s">
        <v>1646</v>
      </c>
      <c r="C1339" t="s">
        <v>43</v>
      </c>
      <c r="D1339" t="s">
        <v>34</v>
      </c>
      <c r="E1339" t="s">
        <v>23</v>
      </c>
      <c r="F1339" t="s">
        <v>24</v>
      </c>
      <c r="G1339" t="s">
        <v>122</v>
      </c>
      <c r="H1339" t="s">
        <v>38</v>
      </c>
      <c r="I1339" t="s">
        <v>2052</v>
      </c>
      <c r="J1339" t="s">
        <v>28</v>
      </c>
      <c r="K1339" t="s">
        <v>48</v>
      </c>
      <c r="L1339" t="s">
        <v>183</v>
      </c>
      <c r="M1339" t="s">
        <v>1648</v>
      </c>
      <c r="N1339">
        <v>75061</v>
      </c>
      <c r="O1339" s="1">
        <v>42126</v>
      </c>
      <c r="P1339" s="1">
        <v>42133</v>
      </c>
      <c r="Q1339" s="5">
        <f t="shared" si="40"/>
        <v>7</v>
      </c>
      <c r="R1339">
        <v>0</v>
      </c>
      <c r="S1339">
        <v>17.670000000000002</v>
      </c>
      <c r="T1339">
        <v>8.99</v>
      </c>
      <c r="U1339">
        <v>9</v>
      </c>
      <c r="V1339">
        <f t="shared" si="41"/>
        <v>168.02000000000004</v>
      </c>
      <c r="W1339">
        <v>90861</v>
      </c>
      <c r="X1339" t="s">
        <v>3008</v>
      </c>
    </row>
    <row r="1340" spans="1:24" x14ac:dyDescent="0.35">
      <c r="A1340">
        <v>2578</v>
      </c>
      <c r="B1340" t="s">
        <v>2374</v>
      </c>
      <c r="C1340" t="s">
        <v>43</v>
      </c>
      <c r="D1340" t="s">
        <v>34</v>
      </c>
      <c r="E1340" t="s">
        <v>67</v>
      </c>
      <c r="F1340" t="s">
        <v>44</v>
      </c>
      <c r="G1340" t="s">
        <v>68</v>
      </c>
      <c r="H1340" t="s">
        <v>69</v>
      </c>
      <c r="I1340" t="s">
        <v>528</v>
      </c>
      <c r="J1340" t="s">
        <v>28</v>
      </c>
      <c r="K1340" t="s">
        <v>29</v>
      </c>
      <c r="L1340" t="s">
        <v>160</v>
      </c>
      <c r="M1340" t="s">
        <v>2375</v>
      </c>
      <c r="N1340">
        <v>36801</v>
      </c>
      <c r="O1340" s="1">
        <v>42126</v>
      </c>
      <c r="P1340" s="1">
        <v>42128</v>
      </c>
      <c r="Q1340" s="5">
        <f t="shared" si="40"/>
        <v>2</v>
      </c>
      <c r="R1340">
        <v>0.04</v>
      </c>
      <c r="S1340">
        <v>8.6</v>
      </c>
      <c r="T1340">
        <v>6.19</v>
      </c>
      <c r="U1340">
        <v>5</v>
      </c>
      <c r="V1340">
        <f t="shared" si="41"/>
        <v>49.15</v>
      </c>
      <c r="W1340">
        <v>88298</v>
      </c>
      <c r="X1340" t="s">
        <v>3007</v>
      </c>
    </row>
    <row r="1341" spans="1:24" x14ac:dyDescent="0.35">
      <c r="A1341">
        <v>2578</v>
      </c>
      <c r="B1341" t="s">
        <v>2374</v>
      </c>
      <c r="C1341" t="s">
        <v>43</v>
      </c>
      <c r="D1341" t="s">
        <v>34</v>
      </c>
      <c r="E1341" t="s">
        <v>67</v>
      </c>
      <c r="F1341" t="s">
        <v>44</v>
      </c>
      <c r="G1341" t="s">
        <v>172</v>
      </c>
      <c r="H1341" t="s">
        <v>46</v>
      </c>
      <c r="I1341" t="s">
        <v>2217</v>
      </c>
      <c r="J1341" t="s">
        <v>28</v>
      </c>
      <c r="K1341" t="s">
        <v>29</v>
      </c>
      <c r="L1341" t="s">
        <v>160</v>
      </c>
      <c r="M1341" t="s">
        <v>2375</v>
      </c>
      <c r="N1341">
        <v>36801</v>
      </c>
      <c r="O1341" s="1">
        <v>42126</v>
      </c>
      <c r="P1341" s="1">
        <v>42130</v>
      </c>
      <c r="Q1341" s="5">
        <f t="shared" si="40"/>
        <v>4</v>
      </c>
      <c r="R1341">
        <v>0.01</v>
      </c>
      <c r="S1341">
        <v>3.58</v>
      </c>
      <c r="T1341">
        <v>1.63</v>
      </c>
      <c r="U1341">
        <v>26</v>
      </c>
      <c r="V1341">
        <f t="shared" si="41"/>
        <v>94.699999999999989</v>
      </c>
      <c r="W1341">
        <v>88298</v>
      </c>
      <c r="X1341" t="s">
        <v>3007</v>
      </c>
    </row>
    <row r="1342" spans="1:24" x14ac:dyDescent="0.35">
      <c r="A1342">
        <v>2578</v>
      </c>
      <c r="B1342" t="s">
        <v>2374</v>
      </c>
      <c r="C1342" t="s">
        <v>43</v>
      </c>
      <c r="D1342" t="s">
        <v>22</v>
      </c>
      <c r="E1342" t="s">
        <v>67</v>
      </c>
      <c r="F1342" t="s">
        <v>24</v>
      </c>
      <c r="G1342" t="s">
        <v>25</v>
      </c>
      <c r="H1342" t="s">
        <v>26</v>
      </c>
      <c r="I1342" t="s">
        <v>2376</v>
      </c>
      <c r="J1342" t="s">
        <v>28</v>
      </c>
      <c r="K1342" t="s">
        <v>29</v>
      </c>
      <c r="L1342" t="s">
        <v>160</v>
      </c>
      <c r="M1342" t="s">
        <v>2375</v>
      </c>
      <c r="N1342">
        <v>36801</v>
      </c>
      <c r="O1342" s="1">
        <v>42126</v>
      </c>
      <c r="P1342" s="1">
        <v>42133</v>
      </c>
      <c r="Q1342" s="5">
        <f t="shared" si="40"/>
        <v>7</v>
      </c>
      <c r="R1342">
        <v>0.08</v>
      </c>
      <c r="S1342">
        <v>105.49</v>
      </c>
      <c r="T1342">
        <v>41.64</v>
      </c>
      <c r="U1342">
        <v>34</v>
      </c>
      <c r="V1342">
        <f t="shared" si="41"/>
        <v>3628.22</v>
      </c>
      <c r="W1342">
        <v>88298</v>
      </c>
      <c r="X1342" t="s">
        <v>3007</v>
      </c>
    </row>
    <row r="1343" spans="1:24" x14ac:dyDescent="0.35">
      <c r="A1343">
        <v>2531</v>
      </c>
      <c r="B1343" t="s">
        <v>2377</v>
      </c>
      <c r="C1343" t="s">
        <v>112</v>
      </c>
      <c r="D1343" t="s">
        <v>34</v>
      </c>
      <c r="E1343" t="s">
        <v>23</v>
      </c>
      <c r="F1343" t="s">
        <v>44</v>
      </c>
      <c r="G1343" t="s">
        <v>84</v>
      </c>
      <c r="H1343" t="s">
        <v>46</v>
      </c>
      <c r="I1343" t="s">
        <v>367</v>
      </c>
      <c r="J1343" t="s">
        <v>28</v>
      </c>
      <c r="K1343" t="s">
        <v>55</v>
      </c>
      <c r="L1343" t="s">
        <v>86</v>
      </c>
      <c r="M1343" t="s">
        <v>2378</v>
      </c>
      <c r="N1343">
        <v>93422</v>
      </c>
      <c r="O1343" s="1">
        <v>42126</v>
      </c>
      <c r="P1343" s="1">
        <v>42128</v>
      </c>
      <c r="Q1343" s="5">
        <f t="shared" si="40"/>
        <v>2</v>
      </c>
      <c r="R1343">
        <v>0.08</v>
      </c>
      <c r="S1343">
        <v>4</v>
      </c>
      <c r="T1343">
        <v>1.3</v>
      </c>
      <c r="U1343">
        <v>14</v>
      </c>
      <c r="V1343">
        <f t="shared" si="41"/>
        <v>57.22</v>
      </c>
      <c r="W1343">
        <v>87452</v>
      </c>
      <c r="X1343" t="s">
        <v>3009</v>
      </c>
    </row>
    <row r="1344" spans="1:24" x14ac:dyDescent="0.35">
      <c r="A1344">
        <v>27</v>
      </c>
      <c r="B1344" t="s">
        <v>2379</v>
      </c>
      <c r="C1344" t="s">
        <v>66</v>
      </c>
      <c r="D1344" t="s">
        <v>34</v>
      </c>
      <c r="E1344" t="s">
        <v>90</v>
      </c>
      <c r="F1344" t="s">
        <v>24</v>
      </c>
      <c r="G1344" t="s">
        <v>122</v>
      </c>
      <c r="H1344" t="s">
        <v>69</v>
      </c>
      <c r="I1344" t="s">
        <v>408</v>
      </c>
      <c r="J1344" t="s">
        <v>28</v>
      </c>
      <c r="K1344" t="s">
        <v>55</v>
      </c>
      <c r="L1344" t="s">
        <v>86</v>
      </c>
      <c r="M1344" t="s">
        <v>1959</v>
      </c>
      <c r="N1344">
        <v>90712</v>
      </c>
      <c r="O1344" s="1">
        <v>42126</v>
      </c>
      <c r="P1344" s="1">
        <v>42128</v>
      </c>
      <c r="Q1344" s="5">
        <f t="shared" si="40"/>
        <v>2</v>
      </c>
      <c r="R1344">
        <v>0.04</v>
      </c>
      <c r="S1344">
        <v>4.1399999999999997</v>
      </c>
      <c r="T1344">
        <v>6.6</v>
      </c>
      <c r="U1344">
        <v>12</v>
      </c>
      <c r="V1344">
        <f t="shared" si="41"/>
        <v>56.239999999999995</v>
      </c>
      <c r="W1344">
        <v>87652</v>
      </c>
      <c r="X1344" t="s">
        <v>3009</v>
      </c>
    </row>
    <row r="1345" spans="1:24" x14ac:dyDescent="0.35">
      <c r="A1345">
        <v>3386</v>
      </c>
      <c r="B1345" t="s">
        <v>2380</v>
      </c>
      <c r="C1345" t="s">
        <v>21</v>
      </c>
      <c r="D1345" t="s">
        <v>34</v>
      </c>
      <c r="E1345" t="s">
        <v>90</v>
      </c>
      <c r="F1345" t="s">
        <v>44</v>
      </c>
      <c r="G1345" t="s">
        <v>148</v>
      </c>
      <c r="H1345" t="s">
        <v>69</v>
      </c>
      <c r="I1345" t="s">
        <v>1363</v>
      </c>
      <c r="J1345" t="s">
        <v>28</v>
      </c>
      <c r="K1345" t="s">
        <v>107</v>
      </c>
      <c r="L1345" t="s">
        <v>313</v>
      </c>
      <c r="M1345" t="s">
        <v>2194</v>
      </c>
      <c r="N1345">
        <v>43402</v>
      </c>
      <c r="O1345" s="1">
        <v>42127</v>
      </c>
      <c r="P1345" s="1">
        <v>42129</v>
      </c>
      <c r="Q1345" s="5">
        <f t="shared" si="40"/>
        <v>2</v>
      </c>
      <c r="R1345">
        <v>0</v>
      </c>
      <c r="S1345">
        <v>2.61</v>
      </c>
      <c r="T1345">
        <v>0.5</v>
      </c>
      <c r="U1345">
        <v>10</v>
      </c>
      <c r="V1345">
        <f t="shared" si="41"/>
        <v>26.599999999999998</v>
      </c>
      <c r="W1345">
        <v>88746</v>
      </c>
      <c r="X1345" t="s">
        <v>3010</v>
      </c>
    </row>
    <row r="1346" spans="1:24" x14ac:dyDescent="0.35">
      <c r="A1346">
        <v>3386</v>
      </c>
      <c r="B1346" t="s">
        <v>2380</v>
      </c>
      <c r="C1346" t="s">
        <v>21</v>
      </c>
      <c r="D1346" t="s">
        <v>83</v>
      </c>
      <c r="E1346" t="s">
        <v>90</v>
      </c>
      <c r="F1346" t="s">
        <v>24</v>
      </c>
      <c r="G1346" t="s">
        <v>122</v>
      </c>
      <c r="H1346" t="s">
        <v>38</v>
      </c>
      <c r="I1346" t="s">
        <v>2381</v>
      </c>
      <c r="J1346" t="s">
        <v>28</v>
      </c>
      <c r="K1346" t="s">
        <v>107</v>
      </c>
      <c r="L1346" t="s">
        <v>313</v>
      </c>
      <c r="M1346" t="s">
        <v>2194</v>
      </c>
      <c r="N1346">
        <v>43402</v>
      </c>
      <c r="O1346" s="1">
        <v>42127</v>
      </c>
      <c r="P1346" s="1">
        <v>42130</v>
      </c>
      <c r="Q1346" s="5">
        <f t="shared" si="40"/>
        <v>3</v>
      </c>
      <c r="R1346">
        <v>0.04</v>
      </c>
      <c r="S1346">
        <v>25.38</v>
      </c>
      <c r="T1346">
        <v>8.99</v>
      </c>
      <c r="U1346">
        <v>35</v>
      </c>
      <c r="V1346">
        <f t="shared" si="41"/>
        <v>897.25</v>
      </c>
      <c r="W1346">
        <v>88746</v>
      </c>
      <c r="X1346" t="s">
        <v>3010</v>
      </c>
    </row>
    <row r="1347" spans="1:24" x14ac:dyDescent="0.35">
      <c r="A1347">
        <v>2157</v>
      </c>
      <c r="B1347" t="s">
        <v>1677</v>
      </c>
      <c r="C1347" t="s">
        <v>33</v>
      </c>
      <c r="D1347" t="s">
        <v>34</v>
      </c>
      <c r="E1347" t="s">
        <v>67</v>
      </c>
      <c r="F1347" t="s">
        <v>24</v>
      </c>
      <c r="G1347" t="s">
        <v>122</v>
      </c>
      <c r="H1347" t="s">
        <v>38</v>
      </c>
      <c r="I1347" t="s">
        <v>1647</v>
      </c>
      <c r="J1347" t="s">
        <v>28</v>
      </c>
      <c r="K1347" t="s">
        <v>48</v>
      </c>
      <c r="L1347" t="s">
        <v>285</v>
      </c>
      <c r="M1347" t="s">
        <v>1679</v>
      </c>
      <c r="N1347">
        <v>48093</v>
      </c>
      <c r="O1347" s="1">
        <v>42127</v>
      </c>
      <c r="P1347" s="1">
        <v>42128</v>
      </c>
      <c r="Q1347" s="5">
        <f t="shared" ref="Q1347:Q1410" si="42">(P1347-O1347)</f>
        <v>1</v>
      </c>
      <c r="R1347">
        <v>7.0000000000000007E-2</v>
      </c>
      <c r="S1347">
        <v>30.93</v>
      </c>
      <c r="T1347">
        <v>3.92</v>
      </c>
      <c r="U1347">
        <v>19</v>
      </c>
      <c r="V1347">
        <f t="shared" ref="V1347:V1410" si="43">((U1347*S1347)+T1347)-R1347</f>
        <v>591.51999999999987</v>
      </c>
      <c r="W1347">
        <v>90386</v>
      </c>
      <c r="X1347" t="s">
        <v>3008</v>
      </c>
    </row>
    <row r="1348" spans="1:24" x14ac:dyDescent="0.35">
      <c r="A1348">
        <v>2157</v>
      </c>
      <c r="B1348" t="s">
        <v>1677</v>
      </c>
      <c r="C1348" t="s">
        <v>33</v>
      </c>
      <c r="D1348" t="s">
        <v>22</v>
      </c>
      <c r="E1348" t="s">
        <v>67</v>
      </c>
      <c r="F1348" t="s">
        <v>36</v>
      </c>
      <c r="G1348" t="s">
        <v>52</v>
      </c>
      <c r="H1348" t="s">
        <v>53</v>
      </c>
      <c r="I1348" t="s">
        <v>383</v>
      </c>
      <c r="J1348" t="s">
        <v>28</v>
      </c>
      <c r="K1348" t="s">
        <v>48</v>
      </c>
      <c r="L1348" t="s">
        <v>285</v>
      </c>
      <c r="M1348" t="s">
        <v>1679</v>
      </c>
      <c r="N1348">
        <v>48093</v>
      </c>
      <c r="O1348" s="1">
        <v>42127</v>
      </c>
      <c r="P1348" s="1">
        <v>42128</v>
      </c>
      <c r="Q1348" s="5">
        <f t="shared" si="42"/>
        <v>1</v>
      </c>
      <c r="R1348">
        <v>0.05</v>
      </c>
      <c r="S1348">
        <v>297.48</v>
      </c>
      <c r="T1348">
        <v>18.059999999999999</v>
      </c>
      <c r="U1348">
        <v>14</v>
      </c>
      <c r="V1348">
        <f t="shared" si="43"/>
        <v>4182.7300000000005</v>
      </c>
      <c r="W1348">
        <v>90386</v>
      </c>
      <c r="X1348" t="s">
        <v>3008</v>
      </c>
    </row>
    <row r="1349" spans="1:24" x14ac:dyDescent="0.35">
      <c r="A1349">
        <v>2157</v>
      </c>
      <c r="B1349" t="s">
        <v>1677</v>
      </c>
      <c r="C1349" t="s">
        <v>33</v>
      </c>
      <c r="D1349" t="s">
        <v>22</v>
      </c>
      <c r="E1349" t="s">
        <v>67</v>
      </c>
      <c r="F1349" t="s">
        <v>24</v>
      </c>
      <c r="G1349" t="s">
        <v>25</v>
      </c>
      <c r="H1349" t="s">
        <v>26</v>
      </c>
      <c r="I1349" t="s">
        <v>1075</v>
      </c>
      <c r="J1349" t="s">
        <v>28</v>
      </c>
      <c r="K1349" t="s">
        <v>48</v>
      </c>
      <c r="L1349" t="s">
        <v>285</v>
      </c>
      <c r="M1349" t="s">
        <v>1679</v>
      </c>
      <c r="N1349">
        <v>48093</v>
      </c>
      <c r="O1349" s="1">
        <v>42127</v>
      </c>
      <c r="P1349" s="1">
        <v>42129</v>
      </c>
      <c r="Q1349" s="5">
        <f t="shared" si="42"/>
        <v>2</v>
      </c>
      <c r="R1349">
        <v>7.0000000000000007E-2</v>
      </c>
      <c r="S1349">
        <v>296.18</v>
      </c>
      <c r="T1349">
        <v>54.12</v>
      </c>
      <c r="U1349">
        <v>6</v>
      </c>
      <c r="V1349">
        <f t="shared" si="43"/>
        <v>1831.1299999999999</v>
      </c>
      <c r="W1349">
        <v>90386</v>
      </c>
      <c r="X1349" t="s">
        <v>3008</v>
      </c>
    </row>
    <row r="1350" spans="1:24" x14ac:dyDescent="0.35">
      <c r="A1350">
        <v>1391</v>
      </c>
      <c r="B1350" t="s">
        <v>2288</v>
      </c>
      <c r="C1350" t="s">
        <v>43</v>
      </c>
      <c r="D1350" t="s">
        <v>34</v>
      </c>
      <c r="E1350" t="s">
        <v>23</v>
      </c>
      <c r="F1350" t="s">
        <v>44</v>
      </c>
      <c r="G1350" t="s">
        <v>74</v>
      </c>
      <c r="H1350" t="s">
        <v>69</v>
      </c>
      <c r="I1350" t="s">
        <v>2382</v>
      </c>
      <c r="J1350" t="s">
        <v>28</v>
      </c>
      <c r="K1350" t="s">
        <v>55</v>
      </c>
      <c r="L1350" t="s">
        <v>86</v>
      </c>
      <c r="M1350" t="s">
        <v>2289</v>
      </c>
      <c r="N1350">
        <v>94086</v>
      </c>
      <c r="O1350" s="1">
        <v>42127</v>
      </c>
      <c r="P1350" s="1">
        <v>42134</v>
      </c>
      <c r="Q1350" s="5">
        <f t="shared" si="42"/>
        <v>7</v>
      </c>
      <c r="R1350">
        <v>7.0000000000000007E-2</v>
      </c>
      <c r="S1350">
        <v>12.28</v>
      </c>
      <c r="T1350">
        <v>6.13</v>
      </c>
      <c r="U1350">
        <v>33</v>
      </c>
      <c r="V1350">
        <f t="shared" si="43"/>
        <v>411.29999999999995</v>
      </c>
      <c r="W1350">
        <v>88730</v>
      </c>
      <c r="X1350" t="s">
        <v>3009</v>
      </c>
    </row>
    <row r="1351" spans="1:24" x14ac:dyDescent="0.35">
      <c r="A1351">
        <v>1680</v>
      </c>
      <c r="B1351" t="s">
        <v>2383</v>
      </c>
      <c r="C1351" t="s">
        <v>43</v>
      </c>
      <c r="D1351" t="s">
        <v>34</v>
      </c>
      <c r="E1351" t="s">
        <v>35</v>
      </c>
      <c r="F1351" t="s">
        <v>44</v>
      </c>
      <c r="G1351" t="s">
        <v>341</v>
      </c>
      <c r="H1351" t="s">
        <v>69</v>
      </c>
      <c r="I1351" t="s">
        <v>2384</v>
      </c>
      <c r="J1351" t="s">
        <v>28</v>
      </c>
      <c r="K1351" t="s">
        <v>107</v>
      </c>
      <c r="L1351" t="s">
        <v>313</v>
      </c>
      <c r="M1351" t="s">
        <v>760</v>
      </c>
      <c r="N1351">
        <v>45014</v>
      </c>
      <c r="O1351" s="1">
        <v>42127</v>
      </c>
      <c r="P1351" s="1">
        <v>42129</v>
      </c>
      <c r="Q1351" s="5">
        <f t="shared" si="42"/>
        <v>2</v>
      </c>
      <c r="R1351">
        <v>0.09</v>
      </c>
      <c r="S1351">
        <v>30.98</v>
      </c>
      <c r="T1351">
        <v>19.510000000000002</v>
      </c>
      <c r="U1351">
        <v>18</v>
      </c>
      <c r="V1351">
        <f t="shared" si="43"/>
        <v>577.05999999999995</v>
      </c>
      <c r="W1351">
        <v>86645</v>
      </c>
      <c r="X1351" t="s">
        <v>3010</v>
      </c>
    </row>
    <row r="1352" spans="1:24" x14ac:dyDescent="0.35">
      <c r="A1352">
        <v>1680</v>
      </c>
      <c r="B1352" t="s">
        <v>2383</v>
      </c>
      <c r="C1352" t="s">
        <v>43</v>
      </c>
      <c r="D1352" t="s">
        <v>34</v>
      </c>
      <c r="E1352" t="s">
        <v>35</v>
      </c>
      <c r="F1352" t="s">
        <v>24</v>
      </c>
      <c r="G1352" t="s">
        <v>122</v>
      </c>
      <c r="H1352" t="s">
        <v>60</v>
      </c>
      <c r="I1352" t="s">
        <v>2385</v>
      </c>
      <c r="J1352" t="s">
        <v>28</v>
      </c>
      <c r="K1352" t="s">
        <v>107</v>
      </c>
      <c r="L1352" t="s">
        <v>313</v>
      </c>
      <c r="M1352" t="s">
        <v>760</v>
      </c>
      <c r="N1352">
        <v>45014</v>
      </c>
      <c r="O1352" s="1">
        <v>42127</v>
      </c>
      <c r="P1352" s="1">
        <v>42129</v>
      </c>
      <c r="Q1352" s="5">
        <f t="shared" si="42"/>
        <v>2</v>
      </c>
      <c r="R1352">
        <v>0.03</v>
      </c>
      <c r="S1352">
        <v>49.34</v>
      </c>
      <c r="T1352">
        <v>10.25</v>
      </c>
      <c r="U1352">
        <v>17</v>
      </c>
      <c r="V1352">
        <f t="shared" si="43"/>
        <v>849.00000000000011</v>
      </c>
      <c r="W1352">
        <v>86645</v>
      </c>
      <c r="X1352" t="s">
        <v>3010</v>
      </c>
    </row>
    <row r="1353" spans="1:24" x14ac:dyDescent="0.35">
      <c r="A1353">
        <v>94</v>
      </c>
      <c r="B1353" t="s">
        <v>2386</v>
      </c>
      <c r="C1353" t="s">
        <v>66</v>
      </c>
      <c r="D1353" t="s">
        <v>22</v>
      </c>
      <c r="E1353" t="s">
        <v>67</v>
      </c>
      <c r="F1353" t="s">
        <v>24</v>
      </c>
      <c r="G1353" t="s">
        <v>105</v>
      </c>
      <c r="H1353" t="s">
        <v>53</v>
      </c>
      <c r="I1353" t="s">
        <v>888</v>
      </c>
      <c r="J1353" t="s">
        <v>28</v>
      </c>
      <c r="K1353" t="s">
        <v>48</v>
      </c>
      <c r="L1353" t="s">
        <v>99</v>
      </c>
      <c r="M1353" t="s">
        <v>529</v>
      </c>
      <c r="N1353">
        <v>60601</v>
      </c>
      <c r="O1353" s="1">
        <v>42127</v>
      </c>
      <c r="P1353" s="1">
        <v>42129</v>
      </c>
      <c r="Q1353" s="5">
        <f t="shared" si="42"/>
        <v>2</v>
      </c>
      <c r="R1353">
        <v>0.04</v>
      </c>
      <c r="S1353">
        <v>160.97999999999999</v>
      </c>
      <c r="T1353">
        <v>30</v>
      </c>
      <c r="U1353">
        <v>37</v>
      </c>
      <c r="V1353">
        <f t="shared" si="43"/>
        <v>5986.2199999999993</v>
      </c>
      <c r="W1353">
        <v>44231</v>
      </c>
      <c r="X1353" t="s">
        <v>3008</v>
      </c>
    </row>
    <row r="1354" spans="1:24" x14ac:dyDescent="0.35">
      <c r="A1354">
        <v>94</v>
      </c>
      <c r="B1354" t="s">
        <v>2386</v>
      </c>
      <c r="C1354" t="s">
        <v>66</v>
      </c>
      <c r="D1354" t="s">
        <v>34</v>
      </c>
      <c r="E1354" t="s">
        <v>67</v>
      </c>
      <c r="F1354" t="s">
        <v>36</v>
      </c>
      <c r="G1354" t="s">
        <v>37</v>
      </c>
      <c r="H1354" t="s">
        <v>69</v>
      </c>
      <c r="I1354" t="s">
        <v>1653</v>
      </c>
      <c r="J1354" t="s">
        <v>28</v>
      </c>
      <c r="K1354" t="s">
        <v>48</v>
      </c>
      <c r="L1354" t="s">
        <v>99</v>
      </c>
      <c r="M1354" t="s">
        <v>529</v>
      </c>
      <c r="N1354">
        <v>60601</v>
      </c>
      <c r="O1354" s="1">
        <v>42127</v>
      </c>
      <c r="P1354" s="1">
        <v>42129</v>
      </c>
      <c r="Q1354" s="5">
        <f t="shared" si="42"/>
        <v>2</v>
      </c>
      <c r="R1354">
        <v>0.01</v>
      </c>
      <c r="S1354">
        <v>17.98</v>
      </c>
      <c r="T1354">
        <v>4</v>
      </c>
      <c r="U1354">
        <v>146</v>
      </c>
      <c r="V1354">
        <f t="shared" si="43"/>
        <v>2629.0699999999997</v>
      </c>
      <c r="W1354">
        <v>44231</v>
      </c>
      <c r="X1354" t="s">
        <v>3008</v>
      </c>
    </row>
    <row r="1355" spans="1:24" x14ac:dyDescent="0.35">
      <c r="A1355">
        <v>97</v>
      </c>
      <c r="B1355" t="s">
        <v>2387</v>
      </c>
      <c r="C1355" t="s">
        <v>66</v>
      </c>
      <c r="D1355" t="s">
        <v>22</v>
      </c>
      <c r="E1355" t="s">
        <v>67</v>
      </c>
      <c r="F1355" t="s">
        <v>24</v>
      </c>
      <c r="G1355" t="s">
        <v>105</v>
      </c>
      <c r="H1355" t="s">
        <v>53</v>
      </c>
      <c r="I1355" t="s">
        <v>888</v>
      </c>
      <c r="J1355" t="s">
        <v>28</v>
      </c>
      <c r="K1355" t="s">
        <v>48</v>
      </c>
      <c r="L1355" t="s">
        <v>533</v>
      </c>
      <c r="M1355" t="s">
        <v>2388</v>
      </c>
      <c r="N1355">
        <v>66502</v>
      </c>
      <c r="O1355" s="1">
        <v>42127</v>
      </c>
      <c r="P1355" s="1">
        <v>42129</v>
      </c>
      <c r="Q1355" s="5">
        <f t="shared" si="42"/>
        <v>2</v>
      </c>
      <c r="R1355">
        <v>0.04</v>
      </c>
      <c r="S1355">
        <v>160.97999999999999</v>
      </c>
      <c r="T1355">
        <v>30</v>
      </c>
      <c r="U1355">
        <v>9</v>
      </c>
      <c r="V1355">
        <f t="shared" si="43"/>
        <v>1478.78</v>
      </c>
      <c r="W1355">
        <v>87306</v>
      </c>
      <c r="X1355" t="s">
        <v>3008</v>
      </c>
    </row>
    <row r="1356" spans="1:24" x14ac:dyDescent="0.35">
      <c r="A1356">
        <v>97</v>
      </c>
      <c r="B1356" t="s">
        <v>2387</v>
      </c>
      <c r="C1356" t="s">
        <v>66</v>
      </c>
      <c r="D1356" t="s">
        <v>34</v>
      </c>
      <c r="E1356" t="s">
        <v>67</v>
      </c>
      <c r="F1356" t="s">
        <v>36</v>
      </c>
      <c r="G1356" t="s">
        <v>131</v>
      </c>
      <c r="H1356" t="s">
        <v>69</v>
      </c>
      <c r="I1356" t="s">
        <v>2105</v>
      </c>
      <c r="J1356" t="s">
        <v>28</v>
      </c>
      <c r="K1356" t="s">
        <v>48</v>
      </c>
      <c r="L1356" t="s">
        <v>533</v>
      </c>
      <c r="M1356" t="s">
        <v>2388</v>
      </c>
      <c r="N1356">
        <v>66502</v>
      </c>
      <c r="O1356" s="1">
        <v>42127</v>
      </c>
      <c r="P1356" s="1">
        <v>42128</v>
      </c>
      <c r="Q1356" s="5">
        <f t="shared" si="42"/>
        <v>1</v>
      </c>
      <c r="R1356">
        <v>0.06</v>
      </c>
      <c r="S1356">
        <v>115.99</v>
      </c>
      <c r="T1356">
        <v>8.99</v>
      </c>
      <c r="U1356">
        <v>20</v>
      </c>
      <c r="V1356">
        <f t="shared" si="43"/>
        <v>2328.7299999999996</v>
      </c>
      <c r="W1356">
        <v>87306</v>
      </c>
      <c r="X1356" t="s">
        <v>3008</v>
      </c>
    </row>
    <row r="1357" spans="1:24" x14ac:dyDescent="0.35">
      <c r="A1357">
        <v>1869</v>
      </c>
      <c r="B1357" t="s">
        <v>2389</v>
      </c>
      <c r="C1357" t="s">
        <v>66</v>
      </c>
      <c r="D1357" t="s">
        <v>34</v>
      </c>
      <c r="E1357" t="s">
        <v>35</v>
      </c>
      <c r="F1357" t="s">
        <v>24</v>
      </c>
      <c r="G1357" t="s">
        <v>122</v>
      </c>
      <c r="H1357" t="s">
        <v>69</v>
      </c>
      <c r="I1357" t="s">
        <v>518</v>
      </c>
      <c r="J1357" t="s">
        <v>28</v>
      </c>
      <c r="K1357" t="s">
        <v>55</v>
      </c>
      <c r="L1357" t="s">
        <v>636</v>
      </c>
      <c r="M1357" t="s">
        <v>2390</v>
      </c>
      <c r="N1357">
        <v>88310</v>
      </c>
      <c r="O1357" s="1">
        <v>42127</v>
      </c>
      <c r="P1357" s="1">
        <v>42128</v>
      </c>
      <c r="Q1357" s="5">
        <f t="shared" si="42"/>
        <v>1</v>
      </c>
      <c r="R1357">
        <v>0.08</v>
      </c>
      <c r="S1357">
        <v>8.09</v>
      </c>
      <c r="T1357">
        <v>7.96</v>
      </c>
      <c r="U1357">
        <v>10</v>
      </c>
      <c r="V1357">
        <f t="shared" si="43"/>
        <v>88.78</v>
      </c>
      <c r="W1357">
        <v>89209</v>
      </c>
      <c r="X1357" t="s">
        <v>3009</v>
      </c>
    </row>
    <row r="1358" spans="1:24" x14ac:dyDescent="0.35">
      <c r="A1358">
        <v>335</v>
      </c>
      <c r="B1358" t="s">
        <v>2391</v>
      </c>
      <c r="C1358" t="s">
        <v>21</v>
      </c>
      <c r="D1358" t="s">
        <v>34</v>
      </c>
      <c r="E1358" t="s">
        <v>90</v>
      </c>
      <c r="F1358" t="s">
        <v>24</v>
      </c>
      <c r="G1358" t="s">
        <v>122</v>
      </c>
      <c r="H1358" t="s">
        <v>69</v>
      </c>
      <c r="I1358" t="s">
        <v>1571</v>
      </c>
      <c r="J1358" t="s">
        <v>28</v>
      </c>
      <c r="K1358" t="s">
        <v>55</v>
      </c>
      <c r="L1358" t="s">
        <v>135</v>
      </c>
      <c r="M1358" t="s">
        <v>2392</v>
      </c>
      <c r="N1358">
        <v>97504</v>
      </c>
      <c r="O1358" s="1">
        <v>42128</v>
      </c>
      <c r="P1358" s="1">
        <v>42128</v>
      </c>
      <c r="Q1358" s="5">
        <f t="shared" si="42"/>
        <v>0</v>
      </c>
      <c r="R1358">
        <v>0.09</v>
      </c>
      <c r="S1358">
        <v>6.28</v>
      </c>
      <c r="T1358">
        <v>5.29</v>
      </c>
      <c r="U1358">
        <v>1</v>
      </c>
      <c r="V1358">
        <f t="shared" si="43"/>
        <v>11.48</v>
      </c>
      <c r="W1358">
        <v>87277</v>
      </c>
      <c r="X1358" t="s">
        <v>3009</v>
      </c>
    </row>
    <row r="1359" spans="1:24" x14ac:dyDescent="0.35">
      <c r="A1359">
        <v>342</v>
      </c>
      <c r="B1359" t="s">
        <v>2393</v>
      </c>
      <c r="C1359" t="s">
        <v>21</v>
      </c>
      <c r="D1359" t="s">
        <v>34</v>
      </c>
      <c r="E1359" t="s">
        <v>90</v>
      </c>
      <c r="F1359" t="s">
        <v>44</v>
      </c>
      <c r="G1359" t="s">
        <v>45</v>
      </c>
      <c r="H1359" t="s">
        <v>46</v>
      </c>
      <c r="I1359" t="s">
        <v>2394</v>
      </c>
      <c r="J1359" t="s">
        <v>28</v>
      </c>
      <c r="K1359" t="s">
        <v>29</v>
      </c>
      <c r="L1359" t="s">
        <v>119</v>
      </c>
      <c r="M1359" t="s">
        <v>124</v>
      </c>
      <c r="N1359">
        <v>33181</v>
      </c>
      <c r="O1359" s="1">
        <v>42128</v>
      </c>
      <c r="P1359" s="1">
        <v>42130</v>
      </c>
      <c r="Q1359" s="5">
        <f t="shared" si="42"/>
        <v>2</v>
      </c>
      <c r="R1359">
        <v>0.01</v>
      </c>
      <c r="S1359">
        <v>3.26</v>
      </c>
      <c r="T1359">
        <v>1.86</v>
      </c>
      <c r="U1359">
        <v>20</v>
      </c>
      <c r="V1359">
        <f t="shared" si="43"/>
        <v>67.049999999999983</v>
      </c>
      <c r="W1359">
        <v>3332</v>
      </c>
      <c r="X1359" t="s">
        <v>3007</v>
      </c>
    </row>
    <row r="1360" spans="1:24" x14ac:dyDescent="0.35">
      <c r="A1360">
        <v>344</v>
      </c>
      <c r="B1360" t="s">
        <v>2395</v>
      </c>
      <c r="C1360" t="s">
        <v>21</v>
      </c>
      <c r="D1360" t="s">
        <v>34</v>
      </c>
      <c r="E1360" t="s">
        <v>90</v>
      </c>
      <c r="F1360" t="s">
        <v>44</v>
      </c>
      <c r="G1360" t="s">
        <v>45</v>
      </c>
      <c r="H1360" t="s">
        <v>46</v>
      </c>
      <c r="I1360" t="s">
        <v>2394</v>
      </c>
      <c r="J1360" t="s">
        <v>28</v>
      </c>
      <c r="K1360" t="s">
        <v>107</v>
      </c>
      <c r="L1360" t="s">
        <v>327</v>
      </c>
      <c r="M1360" t="s">
        <v>2396</v>
      </c>
      <c r="N1360">
        <v>4101</v>
      </c>
      <c r="O1360" s="1">
        <v>42128</v>
      </c>
      <c r="P1360" s="1">
        <v>42130</v>
      </c>
      <c r="Q1360" s="5">
        <f t="shared" si="42"/>
        <v>2</v>
      </c>
      <c r="R1360">
        <v>0.01</v>
      </c>
      <c r="S1360">
        <v>3.26</v>
      </c>
      <c r="T1360">
        <v>1.86</v>
      </c>
      <c r="U1360">
        <v>5</v>
      </c>
      <c r="V1360">
        <f t="shared" si="43"/>
        <v>18.149999999999995</v>
      </c>
      <c r="W1360">
        <v>88152</v>
      </c>
      <c r="X1360" t="s">
        <v>3010</v>
      </c>
    </row>
    <row r="1361" spans="1:24" x14ac:dyDescent="0.35">
      <c r="A1361">
        <v>2289</v>
      </c>
      <c r="B1361" t="s">
        <v>2397</v>
      </c>
      <c r="C1361" t="s">
        <v>21</v>
      </c>
      <c r="D1361" t="s">
        <v>34</v>
      </c>
      <c r="E1361" t="s">
        <v>67</v>
      </c>
      <c r="F1361" t="s">
        <v>24</v>
      </c>
      <c r="G1361" t="s">
        <v>122</v>
      </c>
      <c r="H1361" t="s">
        <v>46</v>
      </c>
      <c r="I1361" t="s">
        <v>1683</v>
      </c>
      <c r="J1361" t="s">
        <v>28</v>
      </c>
      <c r="K1361" t="s">
        <v>48</v>
      </c>
      <c r="L1361" t="s">
        <v>80</v>
      </c>
      <c r="M1361" t="s">
        <v>959</v>
      </c>
      <c r="N1361">
        <v>55337</v>
      </c>
      <c r="O1361" s="1">
        <v>42128</v>
      </c>
      <c r="P1361" s="1">
        <v>42128</v>
      </c>
      <c r="Q1361" s="5">
        <f t="shared" si="42"/>
        <v>0</v>
      </c>
      <c r="R1361">
        <v>0.01</v>
      </c>
      <c r="S1361">
        <v>7.59</v>
      </c>
      <c r="T1361">
        <v>4</v>
      </c>
      <c r="U1361">
        <v>17</v>
      </c>
      <c r="V1361">
        <f t="shared" si="43"/>
        <v>133.02000000000001</v>
      </c>
      <c r="W1361">
        <v>88165</v>
      </c>
      <c r="X1361" t="s">
        <v>3008</v>
      </c>
    </row>
    <row r="1362" spans="1:24" x14ac:dyDescent="0.35">
      <c r="A1362">
        <v>2650</v>
      </c>
      <c r="B1362" t="s">
        <v>2398</v>
      </c>
      <c r="C1362" t="s">
        <v>21</v>
      </c>
      <c r="D1362" t="s">
        <v>34</v>
      </c>
      <c r="E1362" t="s">
        <v>90</v>
      </c>
      <c r="F1362" t="s">
        <v>36</v>
      </c>
      <c r="G1362" t="s">
        <v>131</v>
      </c>
      <c r="H1362" t="s">
        <v>46</v>
      </c>
      <c r="I1362" t="s">
        <v>1368</v>
      </c>
      <c r="J1362" t="s">
        <v>28</v>
      </c>
      <c r="K1362" t="s">
        <v>107</v>
      </c>
      <c r="L1362" t="s">
        <v>316</v>
      </c>
      <c r="M1362" t="s">
        <v>2399</v>
      </c>
      <c r="N1362">
        <v>15234</v>
      </c>
      <c r="O1362" s="1">
        <v>42128</v>
      </c>
      <c r="P1362" s="1">
        <v>42129</v>
      </c>
      <c r="Q1362" s="5">
        <f t="shared" si="42"/>
        <v>1</v>
      </c>
      <c r="R1362">
        <v>0.05</v>
      </c>
      <c r="S1362">
        <v>35.99</v>
      </c>
      <c r="T1362">
        <v>5.99</v>
      </c>
      <c r="U1362">
        <v>26</v>
      </c>
      <c r="V1362">
        <f t="shared" si="43"/>
        <v>941.68000000000006</v>
      </c>
      <c r="W1362">
        <v>88815</v>
      </c>
      <c r="X1362" t="s">
        <v>3010</v>
      </c>
    </row>
    <row r="1363" spans="1:24" x14ac:dyDescent="0.35">
      <c r="A1363">
        <v>2689</v>
      </c>
      <c r="B1363" t="s">
        <v>2400</v>
      </c>
      <c r="C1363" t="s">
        <v>21</v>
      </c>
      <c r="D1363" t="s">
        <v>34</v>
      </c>
      <c r="E1363" t="s">
        <v>67</v>
      </c>
      <c r="F1363" t="s">
        <v>44</v>
      </c>
      <c r="G1363" t="s">
        <v>148</v>
      </c>
      <c r="H1363" t="s">
        <v>69</v>
      </c>
      <c r="I1363" t="s">
        <v>2401</v>
      </c>
      <c r="J1363" t="s">
        <v>28</v>
      </c>
      <c r="K1363" t="s">
        <v>107</v>
      </c>
      <c r="L1363" t="s">
        <v>393</v>
      </c>
      <c r="M1363" t="s">
        <v>2402</v>
      </c>
      <c r="N1363">
        <v>7011</v>
      </c>
      <c r="O1363" s="1">
        <v>42128</v>
      </c>
      <c r="P1363" s="1">
        <v>42130</v>
      </c>
      <c r="Q1363" s="5">
        <f t="shared" si="42"/>
        <v>2</v>
      </c>
      <c r="R1363">
        <v>0.09</v>
      </c>
      <c r="S1363">
        <v>3.75</v>
      </c>
      <c r="T1363">
        <v>0.5</v>
      </c>
      <c r="U1363">
        <v>21</v>
      </c>
      <c r="V1363">
        <f t="shared" si="43"/>
        <v>79.16</v>
      </c>
      <c r="W1363">
        <v>90624</v>
      </c>
      <c r="X1363" t="s">
        <v>3010</v>
      </c>
    </row>
    <row r="1364" spans="1:24" x14ac:dyDescent="0.35">
      <c r="A1364">
        <v>2693</v>
      </c>
      <c r="B1364" t="s">
        <v>2403</v>
      </c>
      <c r="C1364" t="s">
        <v>21</v>
      </c>
      <c r="D1364" t="s">
        <v>34</v>
      </c>
      <c r="E1364" t="s">
        <v>67</v>
      </c>
      <c r="F1364" t="s">
        <v>44</v>
      </c>
      <c r="G1364" t="s">
        <v>84</v>
      </c>
      <c r="H1364" t="s">
        <v>69</v>
      </c>
      <c r="I1364" t="s">
        <v>2245</v>
      </c>
      <c r="J1364" t="s">
        <v>28</v>
      </c>
      <c r="K1364" t="s">
        <v>107</v>
      </c>
      <c r="L1364" t="s">
        <v>629</v>
      </c>
      <c r="M1364" t="s">
        <v>1626</v>
      </c>
      <c r="N1364">
        <v>5201</v>
      </c>
      <c r="O1364" s="1">
        <v>42128</v>
      </c>
      <c r="P1364" s="1">
        <v>42128</v>
      </c>
      <c r="Q1364" s="5">
        <f t="shared" si="42"/>
        <v>0</v>
      </c>
      <c r="R1364">
        <v>0.01</v>
      </c>
      <c r="S1364">
        <v>30.98</v>
      </c>
      <c r="T1364">
        <v>9.18</v>
      </c>
      <c r="U1364">
        <v>20</v>
      </c>
      <c r="V1364">
        <f t="shared" si="43"/>
        <v>628.77</v>
      </c>
      <c r="W1364">
        <v>90624</v>
      </c>
      <c r="X1364" t="s">
        <v>3010</v>
      </c>
    </row>
    <row r="1365" spans="1:24" x14ac:dyDescent="0.35">
      <c r="A1365">
        <v>411</v>
      </c>
      <c r="B1365" t="s">
        <v>2404</v>
      </c>
      <c r="C1365" t="s">
        <v>33</v>
      </c>
      <c r="D1365" t="s">
        <v>83</v>
      </c>
      <c r="E1365" t="s">
        <v>35</v>
      </c>
      <c r="F1365" t="s">
        <v>44</v>
      </c>
      <c r="G1365" t="s">
        <v>74</v>
      </c>
      <c r="H1365" t="s">
        <v>69</v>
      </c>
      <c r="I1365" t="s">
        <v>1007</v>
      </c>
      <c r="J1365" t="s">
        <v>28</v>
      </c>
      <c r="K1365" t="s">
        <v>55</v>
      </c>
      <c r="L1365" t="s">
        <v>86</v>
      </c>
      <c r="M1365" t="s">
        <v>2132</v>
      </c>
      <c r="N1365">
        <v>94601</v>
      </c>
      <c r="O1365" s="1">
        <v>42128</v>
      </c>
      <c r="P1365" s="1">
        <v>42131</v>
      </c>
      <c r="Q1365" s="5">
        <f t="shared" si="42"/>
        <v>3</v>
      </c>
      <c r="R1365">
        <v>0.05</v>
      </c>
      <c r="S1365">
        <v>178.47</v>
      </c>
      <c r="T1365">
        <v>19.989999999999998</v>
      </c>
      <c r="U1365">
        <v>9</v>
      </c>
      <c r="V1365">
        <f t="shared" si="43"/>
        <v>1626.17</v>
      </c>
      <c r="W1365">
        <v>87905</v>
      </c>
      <c r="X1365" t="s">
        <v>3009</v>
      </c>
    </row>
    <row r="1366" spans="1:24" x14ac:dyDescent="0.35">
      <c r="A1366">
        <v>3176</v>
      </c>
      <c r="B1366" t="s">
        <v>2405</v>
      </c>
      <c r="C1366" t="s">
        <v>33</v>
      </c>
      <c r="D1366" t="s">
        <v>34</v>
      </c>
      <c r="E1366" t="s">
        <v>35</v>
      </c>
      <c r="F1366" t="s">
        <v>36</v>
      </c>
      <c r="G1366" t="s">
        <v>37</v>
      </c>
      <c r="H1366" t="s">
        <v>69</v>
      </c>
      <c r="I1366" t="s">
        <v>2406</v>
      </c>
      <c r="J1366" t="s">
        <v>28</v>
      </c>
      <c r="K1366" t="s">
        <v>29</v>
      </c>
      <c r="L1366" t="s">
        <v>119</v>
      </c>
      <c r="M1366" t="s">
        <v>2407</v>
      </c>
      <c r="N1366">
        <v>32216</v>
      </c>
      <c r="O1366" s="1">
        <v>42128</v>
      </c>
      <c r="P1366" s="1">
        <v>42130</v>
      </c>
      <c r="Q1366" s="5">
        <f t="shared" si="42"/>
        <v>2</v>
      </c>
      <c r="R1366">
        <v>0.06</v>
      </c>
      <c r="S1366">
        <v>10.97</v>
      </c>
      <c r="T1366">
        <v>6.5</v>
      </c>
      <c r="U1366">
        <v>19</v>
      </c>
      <c r="V1366">
        <f t="shared" si="43"/>
        <v>214.87</v>
      </c>
      <c r="W1366">
        <v>90820</v>
      </c>
      <c r="X1366" t="s">
        <v>3007</v>
      </c>
    </row>
    <row r="1367" spans="1:24" x14ac:dyDescent="0.35">
      <c r="A1367">
        <v>3356</v>
      </c>
      <c r="B1367" t="s">
        <v>2408</v>
      </c>
      <c r="C1367" t="s">
        <v>112</v>
      </c>
      <c r="D1367" t="s">
        <v>34</v>
      </c>
      <c r="E1367" t="s">
        <v>90</v>
      </c>
      <c r="F1367" t="s">
        <v>44</v>
      </c>
      <c r="G1367" t="s">
        <v>68</v>
      </c>
      <c r="H1367" t="s">
        <v>69</v>
      </c>
      <c r="I1367" t="s">
        <v>1719</v>
      </c>
      <c r="J1367" t="s">
        <v>28</v>
      </c>
      <c r="K1367" t="s">
        <v>55</v>
      </c>
      <c r="L1367" t="s">
        <v>486</v>
      </c>
      <c r="M1367" t="s">
        <v>2409</v>
      </c>
      <c r="N1367">
        <v>83616</v>
      </c>
      <c r="O1367" s="1">
        <v>42128</v>
      </c>
      <c r="P1367" s="1">
        <v>42130</v>
      </c>
      <c r="Q1367" s="5">
        <f t="shared" si="42"/>
        <v>2</v>
      </c>
      <c r="R1367">
        <v>7.0000000000000007E-2</v>
      </c>
      <c r="S1367">
        <v>5.34</v>
      </c>
      <c r="T1367">
        <v>5.63</v>
      </c>
      <c r="U1367">
        <v>13</v>
      </c>
      <c r="V1367">
        <f t="shared" si="43"/>
        <v>74.98</v>
      </c>
      <c r="W1367">
        <v>88588</v>
      </c>
      <c r="X1367" t="s">
        <v>3009</v>
      </c>
    </row>
    <row r="1368" spans="1:24" x14ac:dyDescent="0.35">
      <c r="A1368">
        <v>3356</v>
      </c>
      <c r="B1368" t="s">
        <v>2408</v>
      </c>
      <c r="C1368" t="s">
        <v>112</v>
      </c>
      <c r="D1368" t="s">
        <v>22</v>
      </c>
      <c r="E1368" t="s">
        <v>90</v>
      </c>
      <c r="F1368" t="s">
        <v>24</v>
      </c>
      <c r="G1368" t="s">
        <v>105</v>
      </c>
      <c r="H1368" t="s">
        <v>53</v>
      </c>
      <c r="I1368" t="s">
        <v>888</v>
      </c>
      <c r="J1368" t="s">
        <v>28</v>
      </c>
      <c r="K1368" t="s">
        <v>55</v>
      </c>
      <c r="L1368" t="s">
        <v>486</v>
      </c>
      <c r="M1368" t="s">
        <v>2409</v>
      </c>
      <c r="N1368">
        <v>83616</v>
      </c>
      <c r="O1368" s="1">
        <v>42128</v>
      </c>
      <c r="P1368" s="1">
        <v>42129</v>
      </c>
      <c r="Q1368" s="5">
        <f t="shared" si="42"/>
        <v>1</v>
      </c>
      <c r="R1368">
        <v>0.03</v>
      </c>
      <c r="S1368">
        <v>160.97999999999999</v>
      </c>
      <c r="T1368">
        <v>30</v>
      </c>
      <c r="U1368">
        <v>18</v>
      </c>
      <c r="V1368">
        <f t="shared" si="43"/>
        <v>2927.6099999999997</v>
      </c>
      <c r="W1368">
        <v>88588</v>
      </c>
      <c r="X1368" t="s">
        <v>3009</v>
      </c>
    </row>
    <row r="1369" spans="1:24" x14ac:dyDescent="0.35">
      <c r="A1369">
        <v>3356</v>
      </c>
      <c r="B1369" t="s">
        <v>2408</v>
      </c>
      <c r="C1369" t="s">
        <v>112</v>
      </c>
      <c r="D1369" t="s">
        <v>83</v>
      </c>
      <c r="E1369" t="s">
        <v>90</v>
      </c>
      <c r="F1369" t="s">
        <v>36</v>
      </c>
      <c r="G1369" t="s">
        <v>131</v>
      </c>
      <c r="H1369" t="s">
        <v>69</v>
      </c>
      <c r="I1369" t="s">
        <v>2410</v>
      </c>
      <c r="J1369" t="s">
        <v>28</v>
      </c>
      <c r="K1369" t="s">
        <v>55</v>
      </c>
      <c r="L1369" t="s">
        <v>486</v>
      </c>
      <c r="M1369" t="s">
        <v>2409</v>
      </c>
      <c r="N1369">
        <v>83616</v>
      </c>
      <c r="O1369" s="1">
        <v>42128</v>
      </c>
      <c r="P1369" s="1">
        <v>42128</v>
      </c>
      <c r="Q1369" s="5">
        <f t="shared" si="42"/>
        <v>0</v>
      </c>
      <c r="R1369">
        <v>0.04</v>
      </c>
      <c r="S1369">
        <v>65.989999999999995</v>
      </c>
      <c r="T1369">
        <v>5.63</v>
      </c>
      <c r="U1369">
        <v>15</v>
      </c>
      <c r="V1369">
        <f t="shared" si="43"/>
        <v>995.43999999999994</v>
      </c>
      <c r="W1369">
        <v>88588</v>
      </c>
      <c r="X1369" t="s">
        <v>3009</v>
      </c>
    </row>
    <row r="1370" spans="1:24" x14ac:dyDescent="0.35">
      <c r="A1370">
        <v>1765</v>
      </c>
      <c r="B1370" t="s">
        <v>2411</v>
      </c>
      <c r="C1370" t="s">
        <v>66</v>
      </c>
      <c r="D1370" t="s">
        <v>34</v>
      </c>
      <c r="E1370" t="s">
        <v>35</v>
      </c>
      <c r="F1370" t="s">
        <v>44</v>
      </c>
      <c r="G1370" t="s">
        <v>68</v>
      </c>
      <c r="H1370" t="s">
        <v>69</v>
      </c>
      <c r="I1370" t="s">
        <v>2412</v>
      </c>
      <c r="J1370" t="s">
        <v>28</v>
      </c>
      <c r="K1370" t="s">
        <v>48</v>
      </c>
      <c r="L1370" t="s">
        <v>76</v>
      </c>
      <c r="M1370" t="s">
        <v>2413</v>
      </c>
      <c r="N1370">
        <v>63141</v>
      </c>
      <c r="O1370" s="1">
        <v>42128</v>
      </c>
      <c r="P1370" s="1">
        <v>42129</v>
      </c>
      <c r="Q1370" s="5">
        <f t="shared" si="42"/>
        <v>1</v>
      </c>
      <c r="R1370">
        <v>0</v>
      </c>
      <c r="S1370">
        <v>5.77</v>
      </c>
      <c r="T1370">
        <v>4.97</v>
      </c>
      <c r="U1370">
        <v>8</v>
      </c>
      <c r="V1370">
        <f t="shared" si="43"/>
        <v>51.129999999999995</v>
      </c>
      <c r="W1370">
        <v>89777</v>
      </c>
      <c r="X1370" t="s">
        <v>3008</v>
      </c>
    </row>
    <row r="1371" spans="1:24" x14ac:dyDescent="0.35">
      <c r="A1371">
        <v>693</v>
      </c>
      <c r="B1371" t="s">
        <v>1545</v>
      </c>
      <c r="C1371" t="s">
        <v>33</v>
      </c>
      <c r="D1371" t="s">
        <v>22</v>
      </c>
      <c r="E1371" t="s">
        <v>23</v>
      </c>
      <c r="F1371" t="s">
        <v>24</v>
      </c>
      <c r="G1371" t="s">
        <v>25</v>
      </c>
      <c r="H1371" t="s">
        <v>26</v>
      </c>
      <c r="I1371" t="s">
        <v>1524</v>
      </c>
      <c r="J1371" t="s">
        <v>28</v>
      </c>
      <c r="K1371" t="s">
        <v>55</v>
      </c>
      <c r="L1371" t="s">
        <v>56</v>
      </c>
      <c r="M1371" t="s">
        <v>1546</v>
      </c>
      <c r="N1371">
        <v>80229</v>
      </c>
      <c r="O1371" s="1">
        <v>42129</v>
      </c>
      <c r="P1371" s="1">
        <v>42131</v>
      </c>
      <c r="Q1371" s="5">
        <f t="shared" si="42"/>
        <v>2</v>
      </c>
      <c r="R1371">
        <v>0</v>
      </c>
      <c r="S1371">
        <v>230.98</v>
      </c>
      <c r="T1371">
        <v>23.78</v>
      </c>
      <c r="U1371">
        <v>36</v>
      </c>
      <c r="V1371">
        <f t="shared" si="43"/>
        <v>8339.06</v>
      </c>
      <c r="W1371">
        <v>87813</v>
      </c>
      <c r="X1371" t="s">
        <v>3009</v>
      </c>
    </row>
    <row r="1372" spans="1:24" x14ac:dyDescent="0.35">
      <c r="A1372">
        <v>2273</v>
      </c>
      <c r="B1372" t="s">
        <v>2414</v>
      </c>
      <c r="C1372" t="s">
        <v>43</v>
      </c>
      <c r="D1372" t="s">
        <v>34</v>
      </c>
      <c r="E1372" t="s">
        <v>90</v>
      </c>
      <c r="F1372" t="s">
        <v>44</v>
      </c>
      <c r="G1372" t="s">
        <v>91</v>
      </c>
      <c r="H1372" t="s">
        <v>69</v>
      </c>
      <c r="I1372" t="s">
        <v>2415</v>
      </c>
      <c r="J1372" t="s">
        <v>28</v>
      </c>
      <c r="K1372" t="s">
        <v>48</v>
      </c>
      <c r="L1372" t="s">
        <v>183</v>
      </c>
      <c r="M1372" t="s">
        <v>2416</v>
      </c>
      <c r="N1372">
        <v>78550</v>
      </c>
      <c r="O1372" s="1">
        <v>42129</v>
      </c>
      <c r="P1372" s="1">
        <v>42129</v>
      </c>
      <c r="Q1372" s="5">
        <f t="shared" si="42"/>
        <v>0</v>
      </c>
      <c r="R1372">
        <v>0.04</v>
      </c>
      <c r="S1372">
        <v>120.98</v>
      </c>
      <c r="T1372">
        <v>3.99</v>
      </c>
      <c r="U1372">
        <v>17</v>
      </c>
      <c r="V1372">
        <f t="shared" si="43"/>
        <v>2060.6099999999997</v>
      </c>
      <c r="W1372">
        <v>90109</v>
      </c>
      <c r="X1372" t="s">
        <v>3008</v>
      </c>
    </row>
    <row r="1373" spans="1:24" x14ac:dyDescent="0.35">
      <c r="A1373">
        <v>2273</v>
      </c>
      <c r="B1373" t="s">
        <v>2414</v>
      </c>
      <c r="C1373" t="s">
        <v>43</v>
      </c>
      <c r="D1373" t="s">
        <v>34</v>
      </c>
      <c r="E1373" t="s">
        <v>90</v>
      </c>
      <c r="F1373" t="s">
        <v>36</v>
      </c>
      <c r="G1373" t="s">
        <v>131</v>
      </c>
      <c r="H1373" t="s">
        <v>38</v>
      </c>
      <c r="I1373" t="s">
        <v>1934</v>
      </c>
      <c r="J1373" t="s">
        <v>28</v>
      </c>
      <c r="K1373" t="s">
        <v>48</v>
      </c>
      <c r="L1373" t="s">
        <v>183</v>
      </c>
      <c r="M1373" t="s">
        <v>2416</v>
      </c>
      <c r="N1373">
        <v>78550</v>
      </c>
      <c r="O1373" s="1">
        <v>42129</v>
      </c>
      <c r="P1373" s="1">
        <v>42129</v>
      </c>
      <c r="Q1373" s="5">
        <f t="shared" si="42"/>
        <v>0</v>
      </c>
      <c r="R1373">
        <v>0.02</v>
      </c>
      <c r="S1373">
        <v>55.99</v>
      </c>
      <c r="T1373">
        <v>5</v>
      </c>
      <c r="U1373">
        <v>4</v>
      </c>
      <c r="V1373">
        <f t="shared" si="43"/>
        <v>228.94</v>
      </c>
      <c r="W1373">
        <v>90109</v>
      </c>
      <c r="X1373" t="s">
        <v>3008</v>
      </c>
    </row>
    <row r="1374" spans="1:24" x14ac:dyDescent="0.35">
      <c r="A1374">
        <v>2274</v>
      </c>
      <c r="B1374" t="s">
        <v>2417</v>
      </c>
      <c r="C1374" t="s">
        <v>43</v>
      </c>
      <c r="D1374" t="s">
        <v>22</v>
      </c>
      <c r="E1374" t="s">
        <v>90</v>
      </c>
      <c r="F1374" t="s">
        <v>24</v>
      </c>
      <c r="G1374" t="s">
        <v>122</v>
      </c>
      <c r="H1374" t="s">
        <v>53</v>
      </c>
      <c r="I1374" t="s">
        <v>2418</v>
      </c>
      <c r="J1374" t="s">
        <v>28</v>
      </c>
      <c r="K1374" t="s">
        <v>48</v>
      </c>
      <c r="L1374" t="s">
        <v>183</v>
      </c>
      <c r="M1374" t="s">
        <v>1749</v>
      </c>
      <c r="N1374">
        <v>77036</v>
      </c>
      <c r="O1374" s="1">
        <v>42129</v>
      </c>
      <c r="P1374" s="1">
        <v>42133</v>
      </c>
      <c r="Q1374" s="5">
        <f t="shared" si="42"/>
        <v>4</v>
      </c>
      <c r="R1374">
        <v>0.05</v>
      </c>
      <c r="S1374">
        <v>23.99</v>
      </c>
      <c r="T1374">
        <v>15.68</v>
      </c>
      <c r="U1374">
        <v>12</v>
      </c>
      <c r="V1374">
        <f t="shared" si="43"/>
        <v>303.51</v>
      </c>
      <c r="W1374">
        <v>90109</v>
      </c>
      <c r="X1374" t="s">
        <v>3008</v>
      </c>
    </row>
    <row r="1375" spans="1:24" x14ac:dyDescent="0.35">
      <c r="A1375">
        <v>2379</v>
      </c>
      <c r="B1375" t="s">
        <v>2419</v>
      </c>
      <c r="C1375" t="s">
        <v>43</v>
      </c>
      <c r="D1375" t="s">
        <v>34</v>
      </c>
      <c r="E1375" t="s">
        <v>23</v>
      </c>
      <c r="F1375" t="s">
        <v>44</v>
      </c>
      <c r="G1375" t="s">
        <v>68</v>
      </c>
      <c r="H1375" t="s">
        <v>69</v>
      </c>
      <c r="I1375" t="s">
        <v>2420</v>
      </c>
      <c r="J1375" t="s">
        <v>28</v>
      </c>
      <c r="K1375" t="s">
        <v>48</v>
      </c>
      <c r="L1375" t="s">
        <v>285</v>
      </c>
      <c r="M1375" t="s">
        <v>2061</v>
      </c>
      <c r="N1375">
        <v>48135</v>
      </c>
      <c r="O1375" s="1">
        <v>42129</v>
      </c>
      <c r="P1375" s="1">
        <v>42131</v>
      </c>
      <c r="Q1375" s="5">
        <f t="shared" si="42"/>
        <v>2</v>
      </c>
      <c r="R1375">
        <v>0.06</v>
      </c>
      <c r="S1375">
        <v>122.99</v>
      </c>
      <c r="T1375">
        <v>19.989999999999998</v>
      </c>
      <c r="U1375">
        <v>12</v>
      </c>
      <c r="V1375">
        <f t="shared" si="43"/>
        <v>1495.81</v>
      </c>
      <c r="W1375">
        <v>86655</v>
      </c>
      <c r="X1375" t="s">
        <v>3008</v>
      </c>
    </row>
    <row r="1376" spans="1:24" x14ac:dyDescent="0.35">
      <c r="A1376">
        <v>2380</v>
      </c>
      <c r="B1376" t="s">
        <v>2300</v>
      </c>
      <c r="C1376" t="s">
        <v>43</v>
      </c>
      <c r="D1376" t="s">
        <v>22</v>
      </c>
      <c r="E1376" t="s">
        <v>23</v>
      </c>
      <c r="F1376" t="s">
        <v>44</v>
      </c>
      <c r="G1376" t="s">
        <v>91</v>
      </c>
      <c r="H1376" t="s">
        <v>53</v>
      </c>
      <c r="I1376" t="s">
        <v>1672</v>
      </c>
      <c r="J1376" t="s">
        <v>28</v>
      </c>
      <c r="K1376" t="s">
        <v>48</v>
      </c>
      <c r="L1376" t="s">
        <v>285</v>
      </c>
      <c r="M1376" t="s">
        <v>2301</v>
      </c>
      <c r="N1376">
        <v>49505</v>
      </c>
      <c r="O1376" s="1">
        <v>42129</v>
      </c>
      <c r="P1376" s="1">
        <v>42131</v>
      </c>
      <c r="Q1376" s="5">
        <f t="shared" si="42"/>
        <v>2</v>
      </c>
      <c r="R1376">
        <v>0.08</v>
      </c>
      <c r="S1376">
        <v>68.81</v>
      </c>
      <c r="T1376">
        <v>60</v>
      </c>
      <c r="U1376">
        <v>17</v>
      </c>
      <c r="V1376">
        <f t="shared" si="43"/>
        <v>1229.69</v>
      </c>
      <c r="W1376">
        <v>86655</v>
      </c>
      <c r="X1376" t="s">
        <v>3008</v>
      </c>
    </row>
    <row r="1377" spans="1:24" x14ac:dyDescent="0.35">
      <c r="A1377">
        <v>2382</v>
      </c>
      <c r="B1377" t="s">
        <v>2302</v>
      </c>
      <c r="C1377" t="s">
        <v>43</v>
      </c>
      <c r="D1377" t="s">
        <v>34</v>
      </c>
      <c r="E1377" t="s">
        <v>23</v>
      </c>
      <c r="F1377" t="s">
        <v>44</v>
      </c>
      <c r="G1377" t="s">
        <v>68</v>
      </c>
      <c r="H1377" t="s">
        <v>69</v>
      </c>
      <c r="I1377" t="s">
        <v>2420</v>
      </c>
      <c r="J1377" t="s">
        <v>28</v>
      </c>
      <c r="K1377" t="s">
        <v>107</v>
      </c>
      <c r="L1377" t="s">
        <v>108</v>
      </c>
      <c r="M1377" t="s">
        <v>109</v>
      </c>
      <c r="N1377">
        <v>10024</v>
      </c>
      <c r="O1377" s="1">
        <v>42129</v>
      </c>
      <c r="P1377" s="1">
        <v>42131</v>
      </c>
      <c r="Q1377" s="5">
        <f t="shared" si="42"/>
        <v>2</v>
      </c>
      <c r="R1377">
        <v>0.06</v>
      </c>
      <c r="S1377">
        <v>122.99</v>
      </c>
      <c r="T1377">
        <v>19.989999999999998</v>
      </c>
      <c r="U1377">
        <v>48</v>
      </c>
      <c r="V1377">
        <f t="shared" si="43"/>
        <v>5923.4499999999989</v>
      </c>
      <c r="W1377">
        <v>962</v>
      </c>
      <c r="X1377" t="s">
        <v>3010</v>
      </c>
    </row>
    <row r="1378" spans="1:24" x14ac:dyDescent="0.35">
      <c r="A1378">
        <v>2382</v>
      </c>
      <c r="B1378" t="s">
        <v>2302</v>
      </c>
      <c r="C1378" t="s">
        <v>43</v>
      </c>
      <c r="D1378" t="s">
        <v>22</v>
      </c>
      <c r="E1378" t="s">
        <v>23</v>
      </c>
      <c r="F1378" t="s">
        <v>44</v>
      </c>
      <c r="G1378" t="s">
        <v>91</v>
      </c>
      <c r="H1378" t="s">
        <v>53</v>
      </c>
      <c r="I1378" t="s">
        <v>1672</v>
      </c>
      <c r="J1378" t="s">
        <v>28</v>
      </c>
      <c r="K1378" t="s">
        <v>107</v>
      </c>
      <c r="L1378" t="s">
        <v>108</v>
      </c>
      <c r="M1378" t="s">
        <v>109</v>
      </c>
      <c r="N1378">
        <v>10024</v>
      </c>
      <c r="O1378" s="1">
        <v>42129</v>
      </c>
      <c r="P1378" s="1">
        <v>42131</v>
      </c>
      <c r="Q1378" s="5">
        <f t="shared" si="42"/>
        <v>2</v>
      </c>
      <c r="R1378">
        <v>0.08</v>
      </c>
      <c r="S1378">
        <v>68.81</v>
      </c>
      <c r="T1378">
        <v>60</v>
      </c>
      <c r="U1378">
        <v>68</v>
      </c>
      <c r="V1378">
        <f t="shared" si="43"/>
        <v>4739</v>
      </c>
      <c r="W1378">
        <v>962</v>
      </c>
      <c r="X1378" t="s">
        <v>3010</v>
      </c>
    </row>
    <row r="1379" spans="1:24" x14ac:dyDescent="0.35">
      <c r="A1379">
        <v>1101</v>
      </c>
      <c r="B1379" t="s">
        <v>2421</v>
      </c>
      <c r="C1379" t="s">
        <v>112</v>
      </c>
      <c r="D1379" t="s">
        <v>34</v>
      </c>
      <c r="E1379" t="s">
        <v>23</v>
      </c>
      <c r="F1379" t="s">
        <v>44</v>
      </c>
      <c r="G1379" t="s">
        <v>74</v>
      </c>
      <c r="H1379" t="s">
        <v>69</v>
      </c>
      <c r="I1379" t="s">
        <v>1351</v>
      </c>
      <c r="J1379" t="s">
        <v>28</v>
      </c>
      <c r="K1379" t="s">
        <v>55</v>
      </c>
      <c r="L1379" t="s">
        <v>86</v>
      </c>
      <c r="M1379" t="s">
        <v>1251</v>
      </c>
      <c r="N1379">
        <v>93030</v>
      </c>
      <c r="O1379" s="1">
        <v>42129</v>
      </c>
      <c r="P1379" s="1">
        <v>42130</v>
      </c>
      <c r="Q1379" s="5">
        <f t="shared" si="42"/>
        <v>1</v>
      </c>
      <c r="R1379">
        <v>0.02</v>
      </c>
      <c r="S1379">
        <v>15.14</v>
      </c>
      <c r="T1379">
        <v>4.53</v>
      </c>
      <c r="U1379">
        <v>3</v>
      </c>
      <c r="V1379">
        <f t="shared" si="43"/>
        <v>49.93</v>
      </c>
      <c r="W1379">
        <v>91488</v>
      </c>
      <c r="X1379" t="s">
        <v>3009</v>
      </c>
    </row>
    <row r="1380" spans="1:24" x14ac:dyDescent="0.35">
      <c r="A1380">
        <v>2509</v>
      </c>
      <c r="B1380" t="s">
        <v>2422</v>
      </c>
      <c r="C1380" t="s">
        <v>112</v>
      </c>
      <c r="D1380" t="s">
        <v>34</v>
      </c>
      <c r="E1380" t="s">
        <v>67</v>
      </c>
      <c r="F1380" t="s">
        <v>44</v>
      </c>
      <c r="G1380" t="s">
        <v>84</v>
      </c>
      <c r="H1380" t="s">
        <v>69</v>
      </c>
      <c r="I1380" t="s">
        <v>2245</v>
      </c>
      <c r="J1380" t="s">
        <v>28</v>
      </c>
      <c r="K1380" t="s">
        <v>107</v>
      </c>
      <c r="L1380" t="s">
        <v>327</v>
      </c>
      <c r="M1380" t="s">
        <v>2423</v>
      </c>
      <c r="N1380">
        <v>4106</v>
      </c>
      <c r="O1380" s="1">
        <v>42129</v>
      </c>
      <c r="P1380" s="1">
        <v>42129</v>
      </c>
      <c r="Q1380" s="5">
        <f t="shared" si="42"/>
        <v>0</v>
      </c>
      <c r="R1380">
        <v>0.05</v>
      </c>
      <c r="S1380">
        <v>30.98</v>
      </c>
      <c r="T1380">
        <v>9.18</v>
      </c>
      <c r="U1380">
        <v>15</v>
      </c>
      <c r="V1380">
        <f t="shared" si="43"/>
        <v>473.83</v>
      </c>
      <c r="W1380">
        <v>87029</v>
      </c>
      <c r="X1380" t="s">
        <v>3010</v>
      </c>
    </row>
    <row r="1381" spans="1:24" x14ac:dyDescent="0.35">
      <c r="A1381">
        <v>1979</v>
      </c>
      <c r="B1381" t="s">
        <v>2424</v>
      </c>
      <c r="C1381" t="s">
        <v>66</v>
      </c>
      <c r="D1381" t="s">
        <v>34</v>
      </c>
      <c r="E1381" t="s">
        <v>90</v>
      </c>
      <c r="F1381" t="s">
        <v>36</v>
      </c>
      <c r="G1381" t="s">
        <v>131</v>
      </c>
      <c r="H1381" t="s">
        <v>38</v>
      </c>
      <c r="I1381" t="s">
        <v>1579</v>
      </c>
      <c r="J1381" t="s">
        <v>28</v>
      </c>
      <c r="K1381" t="s">
        <v>55</v>
      </c>
      <c r="L1381" t="s">
        <v>56</v>
      </c>
      <c r="M1381" t="s">
        <v>2425</v>
      </c>
      <c r="N1381">
        <v>80122</v>
      </c>
      <c r="O1381" s="1">
        <v>42129</v>
      </c>
      <c r="P1381" s="1">
        <v>42130</v>
      </c>
      <c r="Q1381" s="5">
        <f t="shared" si="42"/>
        <v>1</v>
      </c>
      <c r="R1381">
        <v>0.05</v>
      </c>
      <c r="S1381">
        <v>20.99</v>
      </c>
      <c r="T1381">
        <v>3.3</v>
      </c>
      <c r="U1381">
        <v>4</v>
      </c>
      <c r="V1381">
        <f t="shared" si="43"/>
        <v>87.21</v>
      </c>
      <c r="W1381">
        <v>87757</v>
      </c>
      <c r="X1381" t="s">
        <v>3009</v>
      </c>
    </row>
    <row r="1382" spans="1:24" x14ac:dyDescent="0.35">
      <c r="A1382">
        <v>1416</v>
      </c>
      <c r="B1382" t="s">
        <v>2426</v>
      </c>
      <c r="C1382" t="s">
        <v>21</v>
      </c>
      <c r="D1382" t="s">
        <v>22</v>
      </c>
      <c r="E1382" t="s">
        <v>23</v>
      </c>
      <c r="F1382" t="s">
        <v>24</v>
      </c>
      <c r="G1382" t="s">
        <v>25</v>
      </c>
      <c r="H1382" t="s">
        <v>26</v>
      </c>
      <c r="I1382" t="s">
        <v>1191</v>
      </c>
      <c r="J1382" t="s">
        <v>28</v>
      </c>
      <c r="K1382" t="s">
        <v>48</v>
      </c>
      <c r="L1382" t="s">
        <v>49</v>
      </c>
      <c r="M1382" t="s">
        <v>1508</v>
      </c>
      <c r="N1382">
        <v>46203</v>
      </c>
      <c r="O1382" s="1">
        <v>42130</v>
      </c>
      <c r="P1382" s="1">
        <v>42131</v>
      </c>
      <c r="Q1382" s="5">
        <f t="shared" si="42"/>
        <v>1</v>
      </c>
      <c r="R1382">
        <v>0.02</v>
      </c>
      <c r="S1382">
        <v>417.4</v>
      </c>
      <c r="T1382">
        <v>75.23</v>
      </c>
      <c r="U1382">
        <v>1</v>
      </c>
      <c r="V1382">
        <f t="shared" si="43"/>
        <v>492.61</v>
      </c>
      <c r="W1382">
        <v>90538</v>
      </c>
      <c r="X1382" t="s">
        <v>3008</v>
      </c>
    </row>
    <row r="1383" spans="1:24" x14ac:dyDescent="0.35">
      <c r="A1383">
        <v>2420</v>
      </c>
      <c r="B1383" t="s">
        <v>2427</v>
      </c>
      <c r="C1383" t="s">
        <v>33</v>
      </c>
      <c r="D1383" t="s">
        <v>34</v>
      </c>
      <c r="E1383" t="s">
        <v>35</v>
      </c>
      <c r="F1383" t="s">
        <v>44</v>
      </c>
      <c r="G1383" t="s">
        <v>84</v>
      </c>
      <c r="H1383" t="s">
        <v>46</v>
      </c>
      <c r="I1383" t="s">
        <v>85</v>
      </c>
      <c r="J1383" t="s">
        <v>28</v>
      </c>
      <c r="K1383" t="s">
        <v>29</v>
      </c>
      <c r="L1383" t="s">
        <v>238</v>
      </c>
      <c r="M1383" t="s">
        <v>2428</v>
      </c>
      <c r="N1383">
        <v>23223</v>
      </c>
      <c r="O1383" s="1">
        <v>42130</v>
      </c>
      <c r="P1383" s="1">
        <v>42130</v>
      </c>
      <c r="Q1383" s="5">
        <f t="shared" si="42"/>
        <v>0</v>
      </c>
      <c r="R1383">
        <v>0.04</v>
      </c>
      <c r="S1383">
        <v>9.11</v>
      </c>
      <c r="T1383">
        <v>2.15</v>
      </c>
      <c r="U1383">
        <v>11</v>
      </c>
      <c r="V1383">
        <f t="shared" si="43"/>
        <v>102.32</v>
      </c>
      <c r="W1383">
        <v>86752</v>
      </c>
      <c r="X1383" t="s">
        <v>3007</v>
      </c>
    </row>
    <row r="1384" spans="1:24" x14ac:dyDescent="0.35">
      <c r="A1384">
        <v>1986</v>
      </c>
      <c r="B1384" t="s">
        <v>2429</v>
      </c>
      <c r="C1384" t="s">
        <v>66</v>
      </c>
      <c r="D1384" t="s">
        <v>34</v>
      </c>
      <c r="E1384" t="s">
        <v>67</v>
      </c>
      <c r="F1384" t="s">
        <v>44</v>
      </c>
      <c r="G1384" t="s">
        <v>74</v>
      </c>
      <c r="H1384" t="s">
        <v>69</v>
      </c>
      <c r="I1384" t="s">
        <v>2430</v>
      </c>
      <c r="J1384" t="s">
        <v>28</v>
      </c>
      <c r="K1384" t="s">
        <v>48</v>
      </c>
      <c r="L1384" t="s">
        <v>183</v>
      </c>
      <c r="M1384" t="s">
        <v>1500</v>
      </c>
      <c r="N1384">
        <v>79701</v>
      </c>
      <c r="O1384" s="1">
        <v>42130</v>
      </c>
      <c r="P1384" s="1">
        <v>42131</v>
      </c>
      <c r="Q1384" s="5">
        <f t="shared" si="42"/>
        <v>1</v>
      </c>
      <c r="R1384">
        <v>0.01</v>
      </c>
      <c r="S1384">
        <v>15.31</v>
      </c>
      <c r="T1384">
        <v>8.7799999999999994</v>
      </c>
      <c r="U1384">
        <v>23</v>
      </c>
      <c r="V1384">
        <f t="shared" si="43"/>
        <v>360.9</v>
      </c>
      <c r="W1384">
        <v>90888</v>
      </c>
      <c r="X1384" t="s">
        <v>3008</v>
      </c>
    </row>
    <row r="1385" spans="1:24" x14ac:dyDescent="0.35">
      <c r="A1385">
        <v>1986</v>
      </c>
      <c r="B1385" t="s">
        <v>2429</v>
      </c>
      <c r="C1385" t="s">
        <v>66</v>
      </c>
      <c r="D1385" t="s">
        <v>83</v>
      </c>
      <c r="E1385" t="s">
        <v>67</v>
      </c>
      <c r="F1385" t="s">
        <v>36</v>
      </c>
      <c r="G1385" t="s">
        <v>131</v>
      </c>
      <c r="H1385" t="s">
        <v>140</v>
      </c>
      <c r="I1385" t="s">
        <v>461</v>
      </c>
      <c r="J1385" t="s">
        <v>28</v>
      </c>
      <c r="K1385" t="s">
        <v>48</v>
      </c>
      <c r="L1385" t="s">
        <v>183</v>
      </c>
      <c r="M1385" t="s">
        <v>1500</v>
      </c>
      <c r="N1385">
        <v>79701</v>
      </c>
      <c r="O1385" s="1">
        <v>42130</v>
      </c>
      <c r="P1385" s="1">
        <v>42132</v>
      </c>
      <c r="Q1385" s="5">
        <f t="shared" si="42"/>
        <v>2</v>
      </c>
      <c r="R1385">
        <v>0.05</v>
      </c>
      <c r="S1385">
        <v>7.99</v>
      </c>
      <c r="T1385">
        <v>5.03</v>
      </c>
      <c r="U1385">
        <v>4</v>
      </c>
      <c r="V1385">
        <f t="shared" si="43"/>
        <v>36.940000000000005</v>
      </c>
      <c r="W1385">
        <v>90888</v>
      </c>
      <c r="X1385" t="s">
        <v>3008</v>
      </c>
    </row>
    <row r="1386" spans="1:24" x14ac:dyDescent="0.35">
      <c r="A1386">
        <v>1261</v>
      </c>
      <c r="B1386" t="s">
        <v>2431</v>
      </c>
      <c r="C1386" t="s">
        <v>21</v>
      </c>
      <c r="D1386" t="s">
        <v>34</v>
      </c>
      <c r="E1386" t="s">
        <v>67</v>
      </c>
      <c r="F1386" t="s">
        <v>36</v>
      </c>
      <c r="G1386" t="s">
        <v>37</v>
      </c>
      <c r="H1386" t="s">
        <v>69</v>
      </c>
      <c r="I1386" t="s">
        <v>304</v>
      </c>
      <c r="J1386" t="s">
        <v>28</v>
      </c>
      <c r="K1386" t="s">
        <v>55</v>
      </c>
      <c r="L1386" t="s">
        <v>56</v>
      </c>
      <c r="M1386" t="s">
        <v>2432</v>
      </c>
      <c r="N1386">
        <v>80020</v>
      </c>
      <c r="O1386" s="1">
        <v>42131</v>
      </c>
      <c r="P1386" s="1">
        <v>42134</v>
      </c>
      <c r="Q1386" s="5">
        <f t="shared" si="42"/>
        <v>3</v>
      </c>
      <c r="R1386">
        <v>0.02</v>
      </c>
      <c r="S1386">
        <v>73.98</v>
      </c>
      <c r="T1386">
        <v>14.52</v>
      </c>
      <c r="U1386">
        <v>5</v>
      </c>
      <c r="V1386">
        <f t="shared" si="43"/>
        <v>384.40000000000003</v>
      </c>
      <c r="W1386">
        <v>89730</v>
      </c>
      <c r="X1386" t="s">
        <v>3009</v>
      </c>
    </row>
    <row r="1387" spans="1:24" x14ac:dyDescent="0.35">
      <c r="A1387">
        <v>1502</v>
      </c>
      <c r="B1387" t="s">
        <v>2433</v>
      </c>
      <c r="C1387" t="s">
        <v>21</v>
      </c>
      <c r="D1387" t="s">
        <v>34</v>
      </c>
      <c r="E1387" t="s">
        <v>23</v>
      </c>
      <c r="F1387" t="s">
        <v>44</v>
      </c>
      <c r="G1387" t="s">
        <v>148</v>
      </c>
      <c r="H1387" t="s">
        <v>69</v>
      </c>
      <c r="I1387" t="s">
        <v>1890</v>
      </c>
      <c r="J1387" t="s">
        <v>28</v>
      </c>
      <c r="K1387" t="s">
        <v>29</v>
      </c>
      <c r="L1387" t="s">
        <v>119</v>
      </c>
      <c r="M1387" t="s">
        <v>2434</v>
      </c>
      <c r="N1387">
        <v>33065</v>
      </c>
      <c r="O1387" s="1">
        <v>42131</v>
      </c>
      <c r="P1387" s="1">
        <v>42134</v>
      </c>
      <c r="Q1387" s="5">
        <f t="shared" si="42"/>
        <v>3</v>
      </c>
      <c r="R1387">
        <v>0.08</v>
      </c>
      <c r="S1387">
        <v>3.69</v>
      </c>
      <c r="T1387">
        <v>0.5</v>
      </c>
      <c r="U1387">
        <v>38</v>
      </c>
      <c r="V1387">
        <f t="shared" si="43"/>
        <v>140.63999999999999</v>
      </c>
      <c r="W1387">
        <v>89193</v>
      </c>
      <c r="X1387" t="s">
        <v>3007</v>
      </c>
    </row>
    <row r="1388" spans="1:24" x14ac:dyDescent="0.35">
      <c r="A1388">
        <v>1725</v>
      </c>
      <c r="B1388" t="s">
        <v>2435</v>
      </c>
      <c r="C1388" t="s">
        <v>33</v>
      </c>
      <c r="D1388" t="s">
        <v>34</v>
      </c>
      <c r="E1388" t="s">
        <v>90</v>
      </c>
      <c r="F1388" t="s">
        <v>36</v>
      </c>
      <c r="G1388" t="s">
        <v>131</v>
      </c>
      <c r="H1388" t="s">
        <v>69</v>
      </c>
      <c r="I1388" t="s">
        <v>270</v>
      </c>
      <c r="J1388" t="s">
        <v>28</v>
      </c>
      <c r="K1388" t="s">
        <v>107</v>
      </c>
      <c r="L1388" t="s">
        <v>313</v>
      </c>
      <c r="M1388" t="s">
        <v>2436</v>
      </c>
      <c r="N1388">
        <v>43026</v>
      </c>
      <c r="O1388" s="1">
        <v>42131</v>
      </c>
      <c r="P1388" s="1">
        <v>42133</v>
      </c>
      <c r="Q1388" s="5">
        <f t="shared" si="42"/>
        <v>2</v>
      </c>
      <c r="R1388">
        <v>0.05</v>
      </c>
      <c r="S1388">
        <v>35.99</v>
      </c>
      <c r="T1388">
        <v>1.1000000000000001</v>
      </c>
      <c r="U1388">
        <v>9</v>
      </c>
      <c r="V1388">
        <f t="shared" si="43"/>
        <v>324.96000000000004</v>
      </c>
      <c r="W1388">
        <v>87193</v>
      </c>
      <c r="X1388" t="s">
        <v>3010</v>
      </c>
    </row>
    <row r="1389" spans="1:24" x14ac:dyDescent="0.35">
      <c r="A1389">
        <v>2962</v>
      </c>
      <c r="B1389" t="s">
        <v>2437</v>
      </c>
      <c r="C1389" t="s">
        <v>33</v>
      </c>
      <c r="D1389" t="s">
        <v>83</v>
      </c>
      <c r="E1389" t="s">
        <v>35</v>
      </c>
      <c r="F1389" t="s">
        <v>44</v>
      </c>
      <c r="G1389" t="s">
        <v>84</v>
      </c>
      <c r="H1389" t="s">
        <v>46</v>
      </c>
      <c r="I1389" t="s">
        <v>2438</v>
      </c>
      <c r="J1389" t="s">
        <v>28</v>
      </c>
      <c r="K1389" t="s">
        <v>55</v>
      </c>
      <c r="L1389" t="s">
        <v>56</v>
      </c>
      <c r="M1389" t="s">
        <v>1309</v>
      </c>
      <c r="N1389">
        <v>80027</v>
      </c>
      <c r="O1389" s="1">
        <v>42131</v>
      </c>
      <c r="P1389" s="1">
        <v>42133</v>
      </c>
      <c r="Q1389" s="5">
        <f t="shared" si="42"/>
        <v>2</v>
      </c>
      <c r="R1389">
        <v>7.0000000000000007E-2</v>
      </c>
      <c r="S1389">
        <v>4.76</v>
      </c>
      <c r="T1389">
        <v>0.88</v>
      </c>
      <c r="U1389">
        <v>10</v>
      </c>
      <c r="V1389">
        <f t="shared" si="43"/>
        <v>48.41</v>
      </c>
      <c r="W1389">
        <v>88611</v>
      </c>
      <c r="X1389" t="s">
        <v>3009</v>
      </c>
    </row>
    <row r="1390" spans="1:24" x14ac:dyDescent="0.35">
      <c r="A1390">
        <v>3248</v>
      </c>
      <c r="B1390" t="s">
        <v>2439</v>
      </c>
      <c r="C1390" t="s">
        <v>33</v>
      </c>
      <c r="D1390" t="s">
        <v>34</v>
      </c>
      <c r="E1390" t="s">
        <v>23</v>
      </c>
      <c r="F1390" t="s">
        <v>44</v>
      </c>
      <c r="G1390" t="s">
        <v>68</v>
      </c>
      <c r="H1390" t="s">
        <v>69</v>
      </c>
      <c r="I1390" t="s">
        <v>2180</v>
      </c>
      <c r="J1390" t="s">
        <v>28</v>
      </c>
      <c r="K1390" t="s">
        <v>29</v>
      </c>
      <c r="L1390" t="s">
        <v>164</v>
      </c>
      <c r="M1390" t="s">
        <v>2440</v>
      </c>
      <c r="N1390">
        <v>70458</v>
      </c>
      <c r="O1390" s="1">
        <v>42131</v>
      </c>
      <c r="P1390" s="1">
        <v>42132</v>
      </c>
      <c r="Q1390" s="5">
        <f t="shared" si="42"/>
        <v>1</v>
      </c>
      <c r="R1390">
        <v>7.0000000000000007E-2</v>
      </c>
      <c r="S1390">
        <v>2.78</v>
      </c>
      <c r="T1390">
        <v>1.49</v>
      </c>
      <c r="U1390">
        <v>17</v>
      </c>
      <c r="V1390">
        <f t="shared" si="43"/>
        <v>48.68</v>
      </c>
      <c r="W1390">
        <v>87297</v>
      </c>
      <c r="X1390" t="s">
        <v>3007</v>
      </c>
    </row>
    <row r="1391" spans="1:24" x14ac:dyDescent="0.35">
      <c r="A1391">
        <v>3338</v>
      </c>
      <c r="B1391" t="s">
        <v>2441</v>
      </c>
      <c r="C1391" t="s">
        <v>33</v>
      </c>
      <c r="D1391" t="s">
        <v>34</v>
      </c>
      <c r="E1391" t="s">
        <v>35</v>
      </c>
      <c r="F1391" t="s">
        <v>44</v>
      </c>
      <c r="G1391" t="s">
        <v>84</v>
      </c>
      <c r="H1391" t="s">
        <v>69</v>
      </c>
      <c r="I1391" t="s">
        <v>1939</v>
      </c>
      <c r="J1391" t="s">
        <v>28</v>
      </c>
      <c r="K1391" t="s">
        <v>29</v>
      </c>
      <c r="L1391" t="s">
        <v>119</v>
      </c>
      <c r="M1391" t="s">
        <v>2442</v>
      </c>
      <c r="N1391">
        <v>33614</v>
      </c>
      <c r="O1391" s="1">
        <v>42131</v>
      </c>
      <c r="P1391" s="1">
        <v>42131</v>
      </c>
      <c r="Q1391" s="5">
        <f t="shared" si="42"/>
        <v>0</v>
      </c>
      <c r="R1391">
        <v>0.08</v>
      </c>
      <c r="S1391">
        <v>6.48</v>
      </c>
      <c r="T1391">
        <v>8.4</v>
      </c>
      <c r="U1391">
        <v>7</v>
      </c>
      <c r="V1391">
        <f t="shared" si="43"/>
        <v>53.68</v>
      </c>
      <c r="W1391">
        <v>85979</v>
      </c>
      <c r="X1391" t="s">
        <v>3007</v>
      </c>
    </row>
    <row r="1392" spans="1:24" x14ac:dyDescent="0.35">
      <c r="A1392">
        <v>1997</v>
      </c>
      <c r="B1392" t="s">
        <v>770</v>
      </c>
      <c r="C1392" t="s">
        <v>112</v>
      </c>
      <c r="D1392" t="s">
        <v>34</v>
      </c>
      <c r="E1392" t="s">
        <v>35</v>
      </c>
      <c r="F1392" t="s">
        <v>36</v>
      </c>
      <c r="G1392" t="s">
        <v>37</v>
      </c>
      <c r="H1392" t="s">
        <v>38</v>
      </c>
      <c r="I1392" t="s">
        <v>597</v>
      </c>
      <c r="J1392" t="s">
        <v>28</v>
      </c>
      <c r="K1392" t="s">
        <v>29</v>
      </c>
      <c r="L1392" t="s">
        <v>267</v>
      </c>
      <c r="M1392" t="s">
        <v>268</v>
      </c>
      <c r="N1392">
        <v>29915</v>
      </c>
      <c r="O1392" s="1">
        <v>42131</v>
      </c>
      <c r="P1392" s="1">
        <v>42132</v>
      </c>
      <c r="Q1392" s="5">
        <f t="shared" si="42"/>
        <v>1</v>
      </c>
      <c r="R1392">
        <v>0.01</v>
      </c>
      <c r="S1392">
        <v>16.48</v>
      </c>
      <c r="T1392">
        <v>1.99</v>
      </c>
      <c r="U1392">
        <v>7</v>
      </c>
      <c r="V1392">
        <f t="shared" si="43"/>
        <v>117.33999999999999</v>
      </c>
      <c r="W1392">
        <v>90334</v>
      </c>
      <c r="X1392" t="s">
        <v>3007</v>
      </c>
    </row>
    <row r="1393" spans="1:24" x14ac:dyDescent="0.35">
      <c r="A1393">
        <v>3077</v>
      </c>
      <c r="B1393" t="s">
        <v>2443</v>
      </c>
      <c r="C1393" t="s">
        <v>112</v>
      </c>
      <c r="D1393" t="s">
        <v>34</v>
      </c>
      <c r="E1393" t="s">
        <v>23</v>
      </c>
      <c r="F1393" t="s">
        <v>36</v>
      </c>
      <c r="G1393" t="s">
        <v>37</v>
      </c>
      <c r="H1393" t="s">
        <v>69</v>
      </c>
      <c r="I1393" t="s">
        <v>2205</v>
      </c>
      <c r="J1393" t="s">
        <v>28</v>
      </c>
      <c r="K1393" t="s">
        <v>107</v>
      </c>
      <c r="L1393" t="s">
        <v>313</v>
      </c>
      <c r="M1393" t="s">
        <v>2444</v>
      </c>
      <c r="N1393">
        <v>44136</v>
      </c>
      <c r="O1393" s="1">
        <v>42131</v>
      </c>
      <c r="P1393" s="1">
        <v>42133</v>
      </c>
      <c r="Q1393" s="5">
        <f t="shared" si="42"/>
        <v>2</v>
      </c>
      <c r="R1393">
        <v>7.0000000000000007E-2</v>
      </c>
      <c r="S1393">
        <v>300.97000000000003</v>
      </c>
      <c r="T1393">
        <v>7.18</v>
      </c>
      <c r="U1393">
        <v>2</v>
      </c>
      <c r="V1393">
        <f t="shared" si="43"/>
        <v>609.04999999999995</v>
      </c>
      <c r="W1393">
        <v>88239</v>
      </c>
      <c r="X1393" t="s">
        <v>3010</v>
      </c>
    </row>
    <row r="1394" spans="1:24" x14ac:dyDescent="0.35">
      <c r="A1394">
        <v>3079</v>
      </c>
      <c r="B1394" t="s">
        <v>315</v>
      </c>
      <c r="C1394" t="s">
        <v>112</v>
      </c>
      <c r="D1394" t="s">
        <v>34</v>
      </c>
      <c r="E1394" t="s">
        <v>23</v>
      </c>
      <c r="F1394" t="s">
        <v>36</v>
      </c>
      <c r="G1394" t="s">
        <v>37</v>
      </c>
      <c r="H1394" t="s">
        <v>69</v>
      </c>
      <c r="I1394" t="s">
        <v>2205</v>
      </c>
      <c r="J1394" t="s">
        <v>28</v>
      </c>
      <c r="K1394" t="s">
        <v>107</v>
      </c>
      <c r="L1394" t="s">
        <v>316</v>
      </c>
      <c r="M1394" t="s">
        <v>317</v>
      </c>
      <c r="N1394">
        <v>19112</v>
      </c>
      <c r="O1394" s="1">
        <v>42131</v>
      </c>
      <c r="P1394" s="1">
        <v>42133</v>
      </c>
      <c r="Q1394" s="5">
        <f t="shared" si="42"/>
        <v>2</v>
      </c>
      <c r="R1394">
        <v>7.0000000000000007E-2</v>
      </c>
      <c r="S1394">
        <v>300.97000000000003</v>
      </c>
      <c r="T1394">
        <v>7.18</v>
      </c>
      <c r="U1394">
        <v>7</v>
      </c>
      <c r="V1394">
        <f t="shared" si="43"/>
        <v>2113.8999999999996</v>
      </c>
      <c r="W1394">
        <v>41253</v>
      </c>
      <c r="X1394" t="s">
        <v>3010</v>
      </c>
    </row>
    <row r="1395" spans="1:24" x14ac:dyDescent="0.35">
      <c r="A1395">
        <v>2187</v>
      </c>
      <c r="B1395" t="s">
        <v>2445</v>
      </c>
      <c r="C1395" t="s">
        <v>33</v>
      </c>
      <c r="D1395" t="s">
        <v>34</v>
      </c>
      <c r="E1395" t="s">
        <v>90</v>
      </c>
      <c r="F1395" t="s">
        <v>44</v>
      </c>
      <c r="G1395" t="s">
        <v>341</v>
      </c>
      <c r="H1395" t="s">
        <v>69</v>
      </c>
      <c r="I1395" t="s">
        <v>2446</v>
      </c>
      <c r="J1395" t="s">
        <v>28</v>
      </c>
      <c r="K1395" t="s">
        <v>48</v>
      </c>
      <c r="L1395" t="s">
        <v>76</v>
      </c>
      <c r="M1395" t="s">
        <v>2447</v>
      </c>
      <c r="N1395">
        <v>64055</v>
      </c>
      <c r="O1395" s="1">
        <v>42132</v>
      </c>
      <c r="P1395" s="1">
        <v>42134</v>
      </c>
      <c r="Q1395" s="5">
        <f t="shared" si="42"/>
        <v>2</v>
      </c>
      <c r="R1395">
        <v>0.09</v>
      </c>
      <c r="S1395">
        <v>16.98</v>
      </c>
      <c r="T1395">
        <v>12.39</v>
      </c>
      <c r="U1395">
        <v>5</v>
      </c>
      <c r="V1395">
        <f t="shared" si="43"/>
        <v>97.2</v>
      </c>
      <c r="W1395">
        <v>89440</v>
      </c>
      <c r="X1395" t="s">
        <v>3008</v>
      </c>
    </row>
    <row r="1396" spans="1:24" x14ac:dyDescent="0.35">
      <c r="A1396">
        <v>2189</v>
      </c>
      <c r="B1396" t="s">
        <v>2448</v>
      </c>
      <c r="C1396" t="s">
        <v>33</v>
      </c>
      <c r="D1396" t="s">
        <v>34</v>
      </c>
      <c r="E1396" t="s">
        <v>90</v>
      </c>
      <c r="F1396" t="s">
        <v>44</v>
      </c>
      <c r="G1396" t="s">
        <v>341</v>
      </c>
      <c r="H1396" t="s">
        <v>69</v>
      </c>
      <c r="I1396" t="s">
        <v>2446</v>
      </c>
      <c r="J1396" t="s">
        <v>28</v>
      </c>
      <c r="K1396" t="s">
        <v>107</v>
      </c>
      <c r="L1396" t="s">
        <v>108</v>
      </c>
      <c r="M1396" t="s">
        <v>109</v>
      </c>
      <c r="N1396">
        <v>10177</v>
      </c>
      <c r="O1396" s="1">
        <v>42132</v>
      </c>
      <c r="P1396" s="1">
        <v>42134</v>
      </c>
      <c r="Q1396" s="5">
        <f t="shared" si="42"/>
        <v>2</v>
      </c>
      <c r="R1396">
        <v>0.09</v>
      </c>
      <c r="S1396">
        <v>16.98</v>
      </c>
      <c r="T1396">
        <v>12.39</v>
      </c>
      <c r="U1396">
        <v>22</v>
      </c>
      <c r="V1396">
        <f t="shared" si="43"/>
        <v>385.86</v>
      </c>
      <c r="W1396">
        <v>7364</v>
      </c>
      <c r="X1396" t="s">
        <v>3010</v>
      </c>
    </row>
    <row r="1397" spans="1:24" x14ac:dyDescent="0.35">
      <c r="A1397">
        <v>2063</v>
      </c>
      <c r="B1397" t="s">
        <v>2449</v>
      </c>
      <c r="C1397" t="s">
        <v>43</v>
      </c>
      <c r="D1397" t="s">
        <v>34</v>
      </c>
      <c r="E1397" t="s">
        <v>90</v>
      </c>
      <c r="F1397" t="s">
        <v>36</v>
      </c>
      <c r="G1397" t="s">
        <v>37</v>
      </c>
      <c r="H1397" t="s">
        <v>69</v>
      </c>
      <c r="I1397" t="s">
        <v>2205</v>
      </c>
      <c r="J1397" t="s">
        <v>28</v>
      </c>
      <c r="K1397" t="s">
        <v>29</v>
      </c>
      <c r="L1397" t="s">
        <v>238</v>
      </c>
      <c r="M1397" t="s">
        <v>2450</v>
      </c>
      <c r="N1397">
        <v>23602</v>
      </c>
      <c r="O1397" s="1">
        <v>42132</v>
      </c>
      <c r="P1397" s="1">
        <v>42132</v>
      </c>
      <c r="Q1397" s="5">
        <f t="shared" si="42"/>
        <v>0</v>
      </c>
      <c r="R1397">
        <v>0.06</v>
      </c>
      <c r="S1397">
        <v>300.97000000000003</v>
      </c>
      <c r="T1397">
        <v>7.18</v>
      </c>
      <c r="U1397">
        <v>1</v>
      </c>
      <c r="V1397">
        <f t="shared" si="43"/>
        <v>308.09000000000003</v>
      </c>
      <c r="W1397">
        <v>87147</v>
      </c>
      <c r="X1397" t="s">
        <v>3007</v>
      </c>
    </row>
    <row r="1398" spans="1:24" x14ac:dyDescent="0.35">
      <c r="A1398">
        <v>2880</v>
      </c>
      <c r="B1398" t="s">
        <v>1899</v>
      </c>
      <c r="C1398" t="s">
        <v>43</v>
      </c>
      <c r="D1398" t="s">
        <v>22</v>
      </c>
      <c r="E1398" t="s">
        <v>23</v>
      </c>
      <c r="F1398" t="s">
        <v>24</v>
      </c>
      <c r="G1398" t="s">
        <v>105</v>
      </c>
      <c r="H1398" t="s">
        <v>53</v>
      </c>
      <c r="I1398" t="s">
        <v>231</v>
      </c>
      <c r="J1398" t="s">
        <v>28</v>
      </c>
      <c r="K1398" t="s">
        <v>29</v>
      </c>
      <c r="L1398" t="s">
        <v>119</v>
      </c>
      <c r="M1398" t="s">
        <v>1900</v>
      </c>
      <c r="N1398">
        <v>33160</v>
      </c>
      <c r="O1398" s="1">
        <v>42132</v>
      </c>
      <c r="P1398" s="1">
        <v>42137</v>
      </c>
      <c r="Q1398" s="5">
        <f t="shared" si="42"/>
        <v>5</v>
      </c>
      <c r="R1398">
        <v>0.09</v>
      </c>
      <c r="S1398">
        <v>243.98</v>
      </c>
      <c r="T1398">
        <v>43.32</v>
      </c>
      <c r="U1398">
        <v>25</v>
      </c>
      <c r="V1398">
        <f t="shared" si="43"/>
        <v>6142.73</v>
      </c>
      <c r="W1398">
        <v>88627</v>
      </c>
      <c r="X1398" t="s">
        <v>3007</v>
      </c>
    </row>
    <row r="1399" spans="1:24" x14ac:dyDescent="0.35">
      <c r="A1399">
        <v>2991</v>
      </c>
      <c r="B1399" t="s">
        <v>2451</v>
      </c>
      <c r="C1399" t="s">
        <v>43</v>
      </c>
      <c r="D1399" t="s">
        <v>34</v>
      </c>
      <c r="E1399" t="s">
        <v>67</v>
      </c>
      <c r="F1399" t="s">
        <v>44</v>
      </c>
      <c r="G1399" t="s">
        <v>91</v>
      </c>
      <c r="H1399" t="s">
        <v>69</v>
      </c>
      <c r="I1399" t="s">
        <v>2173</v>
      </c>
      <c r="J1399" t="s">
        <v>28</v>
      </c>
      <c r="K1399" t="s">
        <v>48</v>
      </c>
      <c r="L1399" t="s">
        <v>353</v>
      </c>
      <c r="M1399" t="s">
        <v>2452</v>
      </c>
      <c r="N1399">
        <v>53402</v>
      </c>
      <c r="O1399" s="1">
        <v>42132</v>
      </c>
      <c r="P1399" s="1">
        <v>42137</v>
      </c>
      <c r="Q1399" s="5">
        <f t="shared" si="42"/>
        <v>5</v>
      </c>
      <c r="R1399">
        <v>0.05</v>
      </c>
      <c r="S1399">
        <v>70.97</v>
      </c>
      <c r="T1399">
        <v>3.5</v>
      </c>
      <c r="U1399">
        <v>2</v>
      </c>
      <c r="V1399">
        <f t="shared" si="43"/>
        <v>145.38999999999999</v>
      </c>
      <c r="W1399">
        <v>91466</v>
      </c>
      <c r="X1399" t="s">
        <v>3008</v>
      </c>
    </row>
    <row r="1400" spans="1:24" x14ac:dyDescent="0.35">
      <c r="A1400">
        <v>2992</v>
      </c>
      <c r="B1400" t="s">
        <v>2453</v>
      </c>
      <c r="C1400" t="s">
        <v>43</v>
      </c>
      <c r="D1400" t="s">
        <v>34</v>
      </c>
      <c r="E1400" t="s">
        <v>67</v>
      </c>
      <c r="F1400" t="s">
        <v>44</v>
      </c>
      <c r="G1400" t="s">
        <v>84</v>
      </c>
      <c r="H1400" t="s">
        <v>69</v>
      </c>
      <c r="I1400" t="s">
        <v>2454</v>
      </c>
      <c r="J1400" t="s">
        <v>28</v>
      </c>
      <c r="K1400" t="s">
        <v>48</v>
      </c>
      <c r="L1400" t="s">
        <v>353</v>
      </c>
      <c r="M1400" t="s">
        <v>2455</v>
      </c>
      <c r="N1400">
        <v>53081</v>
      </c>
      <c r="O1400" s="1">
        <v>42132</v>
      </c>
      <c r="P1400" s="1">
        <v>42139</v>
      </c>
      <c r="Q1400" s="5">
        <f t="shared" si="42"/>
        <v>7</v>
      </c>
      <c r="R1400">
        <v>0</v>
      </c>
      <c r="S1400">
        <v>5.28</v>
      </c>
      <c r="T1400">
        <v>6.26</v>
      </c>
      <c r="U1400">
        <v>36</v>
      </c>
      <c r="V1400">
        <f t="shared" si="43"/>
        <v>196.34</v>
      </c>
      <c r="W1400">
        <v>91466</v>
      </c>
      <c r="X1400" t="s">
        <v>3008</v>
      </c>
    </row>
    <row r="1401" spans="1:24" x14ac:dyDescent="0.35">
      <c r="A1401">
        <v>453</v>
      </c>
      <c r="B1401" t="s">
        <v>2456</v>
      </c>
      <c r="C1401" t="s">
        <v>66</v>
      </c>
      <c r="D1401" t="s">
        <v>34</v>
      </c>
      <c r="E1401" t="s">
        <v>90</v>
      </c>
      <c r="F1401" t="s">
        <v>24</v>
      </c>
      <c r="G1401" t="s">
        <v>122</v>
      </c>
      <c r="H1401" t="s">
        <v>69</v>
      </c>
      <c r="I1401" t="s">
        <v>1656</v>
      </c>
      <c r="J1401" t="s">
        <v>28</v>
      </c>
      <c r="K1401" t="s">
        <v>55</v>
      </c>
      <c r="L1401" t="s">
        <v>86</v>
      </c>
      <c r="M1401" t="s">
        <v>2457</v>
      </c>
      <c r="N1401">
        <v>95032</v>
      </c>
      <c r="O1401" s="1">
        <v>42132</v>
      </c>
      <c r="P1401" s="1">
        <v>42134</v>
      </c>
      <c r="Q1401" s="5">
        <f t="shared" si="42"/>
        <v>2</v>
      </c>
      <c r="R1401">
        <v>0.03</v>
      </c>
      <c r="S1401">
        <v>29.34</v>
      </c>
      <c r="T1401">
        <v>7.87</v>
      </c>
      <c r="U1401">
        <v>1</v>
      </c>
      <c r="V1401">
        <f t="shared" si="43"/>
        <v>37.18</v>
      </c>
      <c r="W1401">
        <v>86011</v>
      </c>
      <c r="X1401" t="s">
        <v>3009</v>
      </c>
    </row>
    <row r="1402" spans="1:24" x14ac:dyDescent="0.35">
      <c r="A1402">
        <v>1028</v>
      </c>
      <c r="B1402" t="s">
        <v>1908</v>
      </c>
      <c r="C1402" t="s">
        <v>66</v>
      </c>
      <c r="D1402" t="s">
        <v>83</v>
      </c>
      <c r="E1402" t="s">
        <v>23</v>
      </c>
      <c r="F1402" t="s">
        <v>36</v>
      </c>
      <c r="G1402" t="s">
        <v>37</v>
      </c>
      <c r="H1402" t="s">
        <v>69</v>
      </c>
      <c r="I1402" t="s">
        <v>2458</v>
      </c>
      <c r="J1402" t="s">
        <v>28</v>
      </c>
      <c r="K1402" t="s">
        <v>107</v>
      </c>
      <c r="L1402" t="s">
        <v>108</v>
      </c>
      <c r="M1402" t="s">
        <v>1910</v>
      </c>
      <c r="N1402">
        <v>11725</v>
      </c>
      <c r="O1402" s="1">
        <v>42132</v>
      </c>
      <c r="P1402" s="1">
        <v>42133</v>
      </c>
      <c r="Q1402" s="5">
        <f t="shared" si="42"/>
        <v>1</v>
      </c>
      <c r="R1402">
        <v>0.05</v>
      </c>
      <c r="S1402">
        <v>83.1</v>
      </c>
      <c r="T1402">
        <v>6.13</v>
      </c>
      <c r="U1402">
        <v>20</v>
      </c>
      <c r="V1402">
        <f t="shared" si="43"/>
        <v>1668.0800000000002</v>
      </c>
      <c r="W1402">
        <v>89007</v>
      </c>
      <c r="X1402" t="s">
        <v>3010</v>
      </c>
    </row>
    <row r="1403" spans="1:24" x14ac:dyDescent="0.35">
      <c r="A1403">
        <v>1080</v>
      </c>
      <c r="B1403" t="s">
        <v>2459</v>
      </c>
      <c r="C1403" t="s">
        <v>66</v>
      </c>
      <c r="D1403" t="s">
        <v>34</v>
      </c>
      <c r="E1403" t="s">
        <v>90</v>
      </c>
      <c r="F1403" t="s">
        <v>44</v>
      </c>
      <c r="G1403" t="s">
        <v>564</v>
      </c>
      <c r="H1403" t="s">
        <v>38</v>
      </c>
      <c r="I1403" t="s">
        <v>2460</v>
      </c>
      <c r="J1403" t="s">
        <v>28</v>
      </c>
      <c r="K1403" t="s">
        <v>48</v>
      </c>
      <c r="L1403" t="s">
        <v>99</v>
      </c>
      <c r="M1403" t="s">
        <v>2461</v>
      </c>
      <c r="N1403">
        <v>60174</v>
      </c>
      <c r="O1403" s="1">
        <v>42132</v>
      </c>
      <c r="P1403" s="1">
        <v>42133</v>
      </c>
      <c r="Q1403" s="5">
        <f t="shared" si="42"/>
        <v>1</v>
      </c>
      <c r="R1403">
        <v>0.08</v>
      </c>
      <c r="S1403">
        <v>13.9</v>
      </c>
      <c r="T1403">
        <v>7.59</v>
      </c>
      <c r="U1403">
        <v>14</v>
      </c>
      <c r="V1403">
        <f t="shared" si="43"/>
        <v>202.10999999999999</v>
      </c>
      <c r="W1403">
        <v>88461</v>
      </c>
      <c r="X1403" t="s">
        <v>3008</v>
      </c>
    </row>
    <row r="1404" spans="1:24" x14ac:dyDescent="0.35">
      <c r="A1404">
        <v>2882</v>
      </c>
      <c r="B1404" t="s">
        <v>667</v>
      </c>
      <c r="C1404" t="s">
        <v>21</v>
      </c>
      <c r="D1404" t="s">
        <v>34</v>
      </c>
      <c r="E1404" t="s">
        <v>35</v>
      </c>
      <c r="F1404" t="s">
        <v>44</v>
      </c>
      <c r="G1404" t="s">
        <v>84</v>
      </c>
      <c r="H1404" t="s">
        <v>69</v>
      </c>
      <c r="I1404" t="s">
        <v>154</v>
      </c>
      <c r="J1404" t="s">
        <v>28</v>
      </c>
      <c r="K1404" t="s">
        <v>29</v>
      </c>
      <c r="L1404" t="s">
        <v>93</v>
      </c>
      <c r="M1404" t="s">
        <v>669</v>
      </c>
      <c r="N1404">
        <v>28206</v>
      </c>
      <c r="O1404" s="1">
        <v>42133</v>
      </c>
      <c r="P1404" s="1">
        <v>42133</v>
      </c>
      <c r="Q1404" s="5">
        <f t="shared" si="42"/>
        <v>0</v>
      </c>
      <c r="R1404">
        <v>0.05</v>
      </c>
      <c r="S1404">
        <v>6.48</v>
      </c>
      <c r="T1404">
        <v>8.73</v>
      </c>
      <c r="U1404">
        <v>35</v>
      </c>
      <c r="V1404">
        <f t="shared" si="43"/>
        <v>235.48</v>
      </c>
      <c r="W1404">
        <v>4839</v>
      </c>
      <c r="X1404" t="s">
        <v>3007</v>
      </c>
    </row>
    <row r="1405" spans="1:24" x14ac:dyDescent="0.35">
      <c r="A1405">
        <v>2883</v>
      </c>
      <c r="B1405" t="s">
        <v>2462</v>
      </c>
      <c r="C1405" t="s">
        <v>21</v>
      </c>
      <c r="D1405" t="s">
        <v>34</v>
      </c>
      <c r="E1405" t="s">
        <v>35</v>
      </c>
      <c r="F1405" t="s">
        <v>44</v>
      </c>
      <c r="G1405" t="s">
        <v>84</v>
      </c>
      <c r="H1405" t="s">
        <v>69</v>
      </c>
      <c r="I1405" t="s">
        <v>154</v>
      </c>
      <c r="J1405" t="s">
        <v>28</v>
      </c>
      <c r="K1405" t="s">
        <v>107</v>
      </c>
      <c r="L1405" t="s">
        <v>313</v>
      </c>
      <c r="M1405" t="s">
        <v>1471</v>
      </c>
      <c r="N1405">
        <v>44070</v>
      </c>
      <c r="O1405" s="1">
        <v>42133</v>
      </c>
      <c r="P1405" s="1">
        <v>42133</v>
      </c>
      <c r="Q1405" s="5">
        <f t="shared" si="42"/>
        <v>0</v>
      </c>
      <c r="R1405">
        <v>0.05</v>
      </c>
      <c r="S1405">
        <v>6.48</v>
      </c>
      <c r="T1405">
        <v>8.73</v>
      </c>
      <c r="U1405">
        <v>9</v>
      </c>
      <c r="V1405">
        <f t="shared" si="43"/>
        <v>67.000000000000014</v>
      </c>
      <c r="W1405">
        <v>87632</v>
      </c>
      <c r="X1405" t="s">
        <v>3010</v>
      </c>
    </row>
    <row r="1406" spans="1:24" x14ac:dyDescent="0.35">
      <c r="A1406">
        <v>62</v>
      </c>
      <c r="B1406" t="s">
        <v>2463</v>
      </c>
      <c r="C1406" t="s">
        <v>33</v>
      </c>
      <c r="D1406" t="s">
        <v>34</v>
      </c>
      <c r="E1406" t="s">
        <v>90</v>
      </c>
      <c r="F1406" t="s">
        <v>44</v>
      </c>
      <c r="G1406" t="s">
        <v>84</v>
      </c>
      <c r="H1406" t="s">
        <v>69</v>
      </c>
      <c r="I1406" t="s">
        <v>2464</v>
      </c>
      <c r="J1406" t="s">
        <v>28</v>
      </c>
      <c r="K1406" t="s">
        <v>48</v>
      </c>
      <c r="L1406" t="s">
        <v>183</v>
      </c>
      <c r="M1406" t="s">
        <v>2465</v>
      </c>
      <c r="N1406">
        <v>78664</v>
      </c>
      <c r="O1406" s="1">
        <v>42133</v>
      </c>
      <c r="P1406" s="1">
        <v>42135</v>
      </c>
      <c r="Q1406" s="5">
        <f t="shared" si="42"/>
        <v>2</v>
      </c>
      <c r="R1406">
        <v>0.02</v>
      </c>
      <c r="S1406">
        <v>5.98</v>
      </c>
      <c r="T1406">
        <v>5.15</v>
      </c>
      <c r="U1406">
        <v>3</v>
      </c>
      <c r="V1406">
        <f t="shared" si="43"/>
        <v>23.070000000000004</v>
      </c>
      <c r="W1406">
        <v>87407</v>
      </c>
      <c r="X1406" t="s">
        <v>3008</v>
      </c>
    </row>
    <row r="1407" spans="1:24" x14ac:dyDescent="0.35">
      <c r="A1407">
        <v>1650</v>
      </c>
      <c r="B1407" t="s">
        <v>2466</v>
      </c>
      <c r="C1407" t="s">
        <v>33</v>
      </c>
      <c r="D1407" t="s">
        <v>34</v>
      </c>
      <c r="E1407" t="s">
        <v>90</v>
      </c>
      <c r="F1407" t="s">
        <v>36</v>
      </c>
      <c r="G1407" t="s">
        <v>37</v>
      </c>
      <c r="H1407" t="s">
        <v>38</v>
      </c>
      <c r="I1407" t="s">
        <v>2467</v>
      </c>
      <c r="J1407" t="s">
        <v>28</v>
      </c>
      <c r="K1407" t="s">
        <v>29</v>
      </c>
      <c r="L1407" t="s">
        <v>93</v>
      </c>
      <c r="M1407" t="s">
        <v>2468</v>
      </c>
      <c r="N1407">
        <v>27203</v>
      </c>
      <c r="O1407" s="1">
        <v>42133</v>
      </c>
      <c r="P1407" s="1">
        <v>42133</v>
      </c>
      <c r="Q1407" s="5">
        <f t="shared" si="42"/>
        <v>0</v>
      </c>
      <c r="R1407">
        <v>0.05</v>
      </c>
      <c r="S1407">
        <v>6.48</v>
      </c>
      <c r="T1407">
        <v>2.74</v>
      </c>
      <c r="U1407">
        <v>15</v>
      </c>
      <c r="V1407">
        <f t="shared" si="43"/>
        <v>99.89</v>
      </c>
      <c r="W1407">
        <v>91042</v>
      </c>
      <c r="X1407" t="s">
        <v>3007</v>
      </c>
    </row>
    <row r="1408" spans="1:24" x14ac:dyDescent="0.35">
      <c r="A1408">
        <v>1650</v>
      </c>
      <c r="B1408" t="s">
        <v>2466</v>
      </c>
      <c r="C1408" t="s">
        <v>33</v>
      </c>
      <c r="D1408" t="s">
        <v>34</v>
      </c>
      <c r="E1408" t="s">
        <v>90</v>
      </c>
      <c r="F1408" t="s">
        <v>44</v>
      </c>
      <c r="G1408" t="s">
        <v>148</v>
      </c>
      <c r="H1408" t="s">
        <v>69</v>
      </c>
      <c r="I1408" t="s">
        <v>2063</v>
      </c>
      <c r="J1408" t="s">
        <v>28</v>
      </c>
      <c r="K1408" t="s">
        <v>29</v>
      </c>
      <c r="L1408" t="s">
        <v>93</v>
      </c>
      <c r="M1408" t="s">
        <v>2468</v>
      </c>
      <c r="N1408">
        <v>27203</v>
      </c>
      <c r="O1408" s="1">
        <v>42133</v>
      </c>
      <c r="P1408" s="1">
        <v>42134</v>
      </c>
      <c r="Q1408" s="5">
        <f t="shared" si="42"/>
        <v>1</v>
      </c>
      <c r="R1408">
        <v>0.09</v>
      </c>
      <c r="S1408">
        <v>12.53</v>
      </c>
      <c r="T1408">
        <v>0.5</v>
      </c>
      <c r="U1408">
        <v>7</v>
      </c>
      <c r="V1408">
        <f t="shared" si="43"/>
        <v>88.11999999999999</v>
      </c>
      <c r="W1408">
        <v>91042</v>
      </c>
      <c r="X1408" t="s">
        <v>3007</v>
      </c>
    </row>
    <row r="1409" spans="1:24" x14ac:dyDescent="0.35">
      <c r="A1409">
        <v>1650</v>
      </c>
      <c r="B1409" t="s">
        <v>2466</v>
      </c>
      <c r="C1409" t="s">
        <v>33</v>
      </c>
      <c r="D1409" t="s">
        <v>83</v>
      </c>
      <c r="E1409" t="s">
        <v>90</v>
      </c>
      <c r="F1409" t="s">
        <v>36</v>
      </c>
      <c r="G1409" t="s">
        <v>131</v>
      </c>
      <c r="H1409" t="s">
        <v>69</v>
      </c>
      <c r="I1409" t="s">
        <v>1608</v>
      </c>
      <c r="J1409" t="s">
        <v>28</v>
      </c>
      <c r="K1409" t="s">
        <v>29</v>
      </c>
      <c r="L1409" t="s">
        <v>93</v>
      </c>
      <c r="M1409" t="s">
        <v>2468</v>
      </c>
      <c r="N1409">
        <v>27203</v>
      </c>
      <c r="O1409" s="1">
        <v>42133</v>
      </c>
      <c r="P1409" s="1">
        <v>42135</v>
      </c>
      <c r="Q1409" s="5">
        <f t="shared" si="42"/>
        <v>2</v>
      </c>
      <c r="R1409">
        <v>0.08</v>
      </c>
      <c r="S1409">
        <v>65.989999999999995</v>
      </c>
      <c r="T1409">
        <v>8.99</v>
      </c>
      <c r="U1409">
        <v>8</v>
      </c>
      <c r="V1409">
        <f t="shared" si="43"/>
        <v>536.82999999999993</v>
      </c>
      <c r="W1409">
        <v>91042</v>
      </c>
      <c r="X1409" t="s">
        <v>3007</v>
      </c>
    </row>
    <row r="1410" spans="1:24" x14ac:dyDescent="0.35">
      <c r="A1410">
        <v>43</v>
      </c>
      <c r="B1410" t="s">
        <v>2469</v>
      </c>
      <c r="C1410" t="s">
        <v>33</v>
      </c>
      <c r="D1410" t="s">
        <v>34</v>
      </c>
      <c r="E1410" t="s">
        <v>35</v>
      </c>
      <c r="F1410" t="s">
        <v>36</v>
      </c>
      <c r="G1410" t="s">
        <v>52</v>
      </c>
      <c r="H1410" t="s">
        <v>69</v>
      </c>
      <c r="I1410" t="s">
        <v>1558</v>
      </c>
      <c r="J1410" t="s">
        <v>28</v>
      </c>
      <c r="K1410" t="s">
        <v>55</v>
      </c>
      <c r="L1410" t="s">
        <v>62</v>
      </c>
      <c r="M1410" t="s">
        <v>838</v>
      </c>
      <c r="N1410">
        <v>98052</v>
      </c>
      <c r="O1410" s="1">
        <v>42134</v>
      </c>
      <c r="P1410" s="1">
        <v>42135</v>
      </c>
      <c r="Q1410" s="5">
        <f t="shared" si="42"/>
        <v>1</v>
      </c>
      <c r="R1410">
        <v>0</v>
      </c>
      <c r="S1410">
        <v>99.99</v>
      </c>
      <c r="T1410">
        <v>19.989999999999998</v>
      </c>
      <c r="U1410">
        <v>6</v>
      </c>
      <c r="V1410">
        <f t="shared" si="43"/>
        <v>619.92999999999995</v>
      </c>
      <c r="W1410">
        <v>91454</v>
      </c>
      <c r="X1410" t="s">
        <v>3009</v>
      </c>
    </row>
    <row r="1411" spans="1:24" x14ac:dyDescent="0.35">
      <c r="A1411">
        <v>1778</v>
      </c>
      <c r="B1411" t="s">
        <v>2470</v>
      </c>
      <c r="C1411" t="s">
        <v>33</v>
      </c>
      <c r="D1411" t="s">
        <v>34</v>
      </c>
      <c r="E1411" t="s">
        <v>35</v>
      </c>
      <c r="F1411" t="s">
        <v>36</v>
      </c>
      <c r="G1411" t="s">
        <v>52</v>
      </c>
      <c r="H1411" t="s">
        <v>140</v>
      </c>
      <c r="I1411" t="s">
        <v>1072</v>
      </c>
      <c r="J1411" t="s">
        <v>28</v>
      </c>
      <c r="K1411" t="s">
        <v>48</v>
      </c>
      <c r="L1411" t="s">
        <v>49</v>
      </c>
      <c r="M1411" t="s">
        <v>2471</v>
      </c>
      <c r="N1411">
        <v>47906</v>
      </c>
      <c r="O1411" s="1">
        <v>42134</v>
      </c>
      <c r="P1411" s="1">
        <v>42136</v>
      </c>
      <c r="Q1411" s="5">
        <f t="shared" ref="Q1411:Q1474" si="44">(P1411-O1411)</f>
        <v>2</v>
      </c>
      <c r="R1411">
        <v>0.06</v>
      </c>
      <c r="S1411">
        <v>13.99</v>
      </c>
      <c r="T1411">
        <v>7.51</v>
      </c>
      <c r="U1411">
        <v>21</v>
      </c>
      <c r="V1411">
        <f t="shared" ref="V1411:V1474" si="45">((U1411*S1411)+T1411)-R1411</f>
        <v>301.24</v>
      </c>
      <c r="W1411">
        <v>89943</v>
      </c>
      <c r="X1411" t="s">
        <v>3008</v>
      </c>
    </row>
    <row r="1412" spans="1:24" x14ac:dyDescent="0.35">
      <c r="A1412">
        <v>1778</v>
      </c>
      <c r="B1412" t="s">
        <v>2470</v>
      </c>
      <c r="C1412" t="s">
        <v>33</v>
      </c>
      <c r="D1412" t="s">
        <v>34</v>
      </c>
      <c r="E1412" t="s">
        <v>35</v>
      </c>
      <c r="F1412" t="s">
        <v>44</v>
      </c>
      <c r="G1412" t="s">
        <v>84</v>
      </c>
      <c r="H1412" t="s">
        <v>46</v>
      </c>
      <c r="I1412" t="s">
        <v>88</v>
      </c>
      <c r="J1412" t="s">
        <v>28</v>
      </c>
      <c r="K1412" t="s">
        <v>48</v>
      </c>
      <c r="L1412" t="s">
        <v>49</v>
      </c>
      <c r="M1412" t="s">
        <v>2471</v>
      </c>
      <c r="N1412">
        <v>47906</v>
      </c>
      <c r="O1412" s="1">
        <v>42134</v>
      </c>
      <c r="P1412" s="1">
        <v>42134</v>
      </c>
      <c r="Q1412" s="5">
        <f t="shared" si="44"/>
        <v>0</v>
      </c>
      <c r="R1412">
        <v>0.06</v>
      </c>
      <c r="S1412">
        <v>15.04</v>
      </c>
      <c r="T1412">
        <v>1.97</v>
      </c>
      <c r="U1412">
        <v>3</v>
      </c>
      <c r="V1412">
        <f t="shared" si="45"/>
        <v>47.029999999999994</v>
      </c>
      <c r="W1412">
        <v>89943</v>
      </c>
      <c r="X1412" t="s">
        <v>3008</v>
      </c>
    </row>
    <row r="1413" spans="1:24" x14ac:dyDescent="0.35">
      <c r="A1413">
        <v>3283</v>
      </c>
      <c r="B1413" t="s">
        <v>2240</v>
      </c>
      <c r="C1413" t="s">
        <v>33</v>
      </c>
      <c r="D1413" t="s">
        <v>34</v>
      </c>
      <c r="E1413" t="s">
        <v>90</v>
      </c>
      <c r="F1413" t="s">
        <v>36</v>
      </c>
      <c r="G1413" t="s">
        <v>37</v>
      </c>
      <c r="H1413" t="s">
        <v>38</v>
      </c>
      <c r="I1413" t="s">
        <v>118</v>
      </c>
      <c r="J1413" t="s">
        <v>28</v>
      </c>
      <c r="K1413" t="s">
        <v>29</v>
      </c>
      <c r="L1413" t="s">
        <v>119</v>
      </c>
      <c r="M1413" t="s">
        <v>2241</v>
      </c>
      <c r="N1413">
        <v>33156</v>
      </c>
      <c r="O1413" s="1">
        <v>42134</v>
      </c>
      <c r="P1413" s="1">
        <v>42135</v>
      </c>
      <c r="Q1413" s="5">
        <f t="shared" si="44"/>
        <v>1</v>
      </c>
      <c r="R1413">
        <v>0.03</v>
      </c>
      <c r="S1413">
        <v>17.48</v>
      </c>
      <c r="T1413">
        <v>1.99</v>
      </c>
      <c r="U1413">
        <v>31</v>
      </c>
      <c r="V1413">
        <f t="shared" si="45"/>
        <v>543.84</v>
      </c>
      <c r="W1413">
        <v>90753</v>
      </c>
      <c r="X1413" t="s">
        <v>3007</v>
      </c>
    </row>
    <row r="1414" spans="1:24" x14ac:dyDescent="0.35">
      <c r="A1414">
        <v>995</v>
      </c>
      <c r="B1414" t="s">
        <v>2472</v>
      </c>
      <c r="C1414" t="s">
        <v>43</v>
      </c>
      <c r="D1414" t="s">
        <v>34</v>
      </c>
      <c r="E1414" t="s">
        <v>23</v>
      </c>
      <c r="F1414" t="s">
        <v>44</v>
      </c>
      <c r="G1414" t="s">
        <v>84</v>
      </c>
      <c r="H1414" t="s">
        <v>46</v>
      </c>
      <c r="I1414" t="s">
        <v>228</v>
      </c>
      <c r="J1414" t="s">
        <v>28</v>
      </c>
      <c r="K1414" t="s">
        <v>107</v>
      </c>
      <c r="L1414" t="s">
        <v>327</v>
      </c>
      <c r="M1414" t="s">
        <v>2473</v>
      </c>
      <c r="N1414">
        <v>4070</v>
      </c>
      <c r="O1414" s="1">
        <v>42134</v>
      </c>
      <c r="P1414" s="1">
        <v>42139</v>
      </c>
      <c r="Q1414" s="5">
        <f t="shared" si="44"/>
        <v>5</v>
      </c>
      <c r="R1414">
        <v>0.09</v>
      </c>
      <c r="S1414">
        <v>7.64</v>
      </c>
      <c r="T1414">
        <v>5.83</v>
      </c>
      <c r="U1414">
        <v>9</v>
      </c>
      <c r="V1414">
        <f t="shared" si="45"/>
        <v>74.499999999999986</v>
      </c>
      <c r="W1414">
        <v>89434</v>
      </c>
      <c r="X1414" t="s">
        <v>3010</v>
      </c>
    </row>
    <row r="1415" spans="1:24" x14ac:dyDescent="0.35">
      <c r="A1415">
        <v>2820</v>
      </c>
      <c r="B1415" t="s">
        <v>491</v>
      </c>
      <c r="C1415" t="s">
        <v>43</v>
      </c>
      <c r="D1415" t="s">
        <v>34</v>
      </c>
      <c r="E1415" t="s">
        <v>67</v>
      </c>
      <c r="F1415" t="s">
        <v>36</v>
      </c>
      <c r="G1415" t="s">
        <v>37</v>
      </c>
      <c r="H1415" t="s">
        <v>38</v>
      </c>
      <c r="I1415" t="s">
        <v>2467</v>
      </c>
      <c r="J1415" t="s">
        <v>28</v>
      </c>
      <c r="K1415" t="s">
        <v>48</v>
      </c>
      <c r="L1415" t="s">
        <v>76</v>
      </c>
      <c r="M1415" t="s">
        <v>493</v>
      </c>
      <c r="N1415">
        <v>63129</v>
      </c>
      <c r="O1415" s="1">
        <v>42134</v>
      </c>
      <c r="P1415" s="1">
        <v>42136</v>
      </c>
      <c r="Q1415" s="5">
        <f t="shared" si="44"/>
        <v>2</v>
      </c>
      <c r="R1415">
        <v>0.08</v>
      </c>
      <c r="S1415">
        <v>6.48</v>
      </c>
      <c r="T1415">
        <v>2.74</v>
      </c>
      <c r="U1415">
        <v>18</v>
      </c>
      <c r="V1415">
        <f t="shared" si="45"/>
        <v>119.30000000000001</v>
      </c>
      <c r="W1415">
        <v>87899</v>
      </c>
      <c r="X1415" t="s">
        <v>3008</v>
      </c>
    </row>
    <row r="1416" spans="1:24" x14ac:dyDescent="0.35">
      <c r="A1416">
        <v>1709</v>
      </c>
      <c r="B1416" t="s">
        <v>680</v>
      </c>
      <c r="C1416" t="s">
        <v>112</v>
      </c>
      <c r="D1416" t="s">
        <v>34</v>
      </c>
      <c r="E1416" t="s">
        <v>23</v>
      </c>
      <c r="F1416" t="s">
        <v>44</v>
      </c>
      <c r="G1416" t="s">
        <v>74</v>
      </c>
      <c r="H1416" t="s">
        <v>69</v>
      </c>
      <c r="I1416" t="s">
        <v>1433</v>
      </c>
      <c r="J1416" t="s">
        <v>28</v>
      </c>
      <c r="K1416" t="s">
        <v>107</v>
      </c>
      <c r="L1416" t="s">
        <v>316</v>
      </c>
      <c r="M1416" t="s">
        <v>682</v>
      </c>
      <c r="N1416">
        <v>19464</v>
      </c>
      <c r="O1416" s="1">
        <v>42134</v>
      </c>
      <c r="P1416" s="1">
        <v>42136</v>
      </c>
      <c r="Q1416" s="5">
        <f t="shared" si="44"/>
        <v>2</v>
      </c>
      <c r="R1416">
        <v>0.04</v>
      </c>
      <c r="S1416">
        <v>95.43</v>
      </c>
      <c r="T1416">
        <v>19.989999999999998</v>
      </c>
      <c r="U1416">
        <v>33</v>
      </c>
      <c r="V1416">
        <f t="shared" si="45"/>
        <v>3169.14</v>
      </c>
      <c r="W1416">
        <v>88783</v>
      </c>
      <c r="X1416" t="s">
        <v>3010</v>
      </c>
    </row>
    <row r="1417" spans="1:24" x14ac:dyDescent="0.35">
      <c r="A1417">
        <v>1595</v>
      </c>
      <c r="B1417" t="s">
        <v>2474</v>
      </c>
      <c r="C1417" t="s">
        <v>33</v>
      </c>
      <c r="D1417" t="s">
        <v>22</v>
      </c>
      <c r="E1417" t="s">
        <v>90</v>
      </c>
      <c r="F1417" t="s">
        <v>24</v>
      </c>
      <c r="G1417" t="s">
        <v>105</v>
      </c>
      <c r="H1417" t="s">
        <v>53</v>
      </c>
      <c r="I1417" t="s">
        <v>2292</v>
      </c>
      <c r="J1417" t="s">
        <v>28</v>
      </c>
      <c r="K1417" t="s">
        <v>107</v>
      </c>
      <c r="L1417" t="s">
        <v>899</v>
      </c>
      <c r="M1417" t="s">
        <v>2475</v>
      </c>
      <c r="N1417">
        <v>25705</v>
      </c>
      <c r="O1417" s="1">
        <v>42135</v>
      </c>
      <c r="P1417" s="1">
        <v>42136</v>
      </c>
      <c r="Q1417" s="5">
        <f t="shared" si="44"/>
        <v>1</v>
      </c>
      <c r="R1417">
        <v>0.01</v>
      </c>
      <c r="S1417">
        <v>500.98</v>
      </c>
      <c r="T1417">
        <v>26</v>
      </c>
      <c r="U1417">
        <v>14</v>
      </c>
      <c r="V1417">
        <f t="shared" si="45"/>
        <v>7039.71</v>
      </c>
      <c r="W1417">
        <v>90796</v>
      </c>
      <c r="X1417" t="s">
        <v>3010</v>
      </c>
    </row>
    <row r="1418" spans="1:24" x14ac:dyDescent="0.35">
      <c r="A1418">
        <v>1595</v>
      </c>
      <c r="B1418" t="s">
        <v>2474</v>
      </c>
      <c r="C1418" t="s">
        <v>33</v>
      </c>
      <c r="D1418" t="s">
        <v>34</v>
      </c>
      <c r="E1418" t="s">
        <v>90</v>
      </c>
      <c r="F1418" t="s">
        <v>24</v>
      </c>
      <c r="G1418" t="s">
        <v>122</v>
      </c>
      <c r="H1418" t="s">
        <v>140</v>
      </c>
      <c r="I1418" t="s">
        <v>2115</v>
      </c>
      <c r="J1418" t="s">
        <v>28</v>
      </c>
      <c r="K1418" t="s">
        <v>107</v>
      </c>
      <c r="L1418" t="s">
        <v>899</v>
      </c>
      <c r="M1418" t="s">
        <v>2475</v>
      </c>
      <c r="N1418">
        <v>25705</v>
      </c>
      <c r="O1418" s="1">
        <v>42135</v>
      </c>
      <c r="P1418" s="1">
        <v>42136</v>
      </c>
      <c r="Q1418" s="5">
        <f t="shared" si="44"/>
        <v>1</v>
      </c>
      <c r="R1418">
        <v>0.08</v>
      </c>
      <c r="S1418">
        <v>9.77</v>
      </c>
      <c r="T1418">
        <v>6.02</v>
      </c>
      <c r="U1418">
        <v>9</v>
      </c>
      <c r="V1418">
        <f t="shared" si="45"/>
        <v>93.86999999999999</v>
      </c>
      <c r="W1418">
        <v>90796</v>
      </c>
      <c r="X1418" t="s">
        <v>3010</v>
      </c>
    </row>
    <row r="1419" spans="1:24" x14ac:dyDescent="0.35">
      <c r="A1419">
        <v>1595</v>
      </c>
      <c r="B1419" t="s">
        <v>2474</v>
      </c>
      <c r="C1419" t="s">
        <v>33</v>
      </c>
      <c r="D1419" t="s">
        <v>34</v>
      </c>
      <c r="E1419" t="s">
        <v>90</v>
      </c>
      <c r="F1419" t="s">
        <v>44</v>
      </c>
      <c r="G1419" t="s">
        <v>45</v>
      </c>
      <c r="H1419" t="s">
        <v>46</v>
      </c>
      <c r="I1419" t="s">
        <v>2476</v>
      </c>
      <c r="J1419" t="s">
        <v>28</v>
      </c>
      <c r="K1419" t="s">
        <v>107</v>
      </c>
      <c r="L1419" t="s">
        <v>899</v>
      </c>
      <c r="M1419" t="s">
        <v>2475</v>
      </c>
      <c r="N1419">
        <v>25705</v>
      </c>
      <c r="O1419" s="1">
        <v>42135</v>
      </c>
      <c r="P1419" s="1">
        <v>42137</v>
      </c>
      <c r="Q1419" s="5">
        <f t="shared" si="44"/>
        <v>2</v>
      </c>
      <c r="R1419">
        <v>0.09</v>
      </c>
      <c r="S1419">
        <v>3.28</v>
      </c>
      <c r="T1419">
        <v>0.98</v>
      </c>
      <c r="U1419">
        <v>42</v>
      </c>
      <c r="V1419">
        <f t="shared" si="45"/>
        <v>138.64999999999998</v>
      </c>
      <c r="W1419">
        <v>90796</v>
      </c>
      <c r="X1419" t="s">
        <v>3010</v>
      </c>
    </row>
    <row r="1420" spans="1:24" x14ac:dyDescent="0.35">
      <c r="A1420">
        <v>1609</v>
      </c>
      <c r="B1420" t="s">
        <v>2477</v>
      </c>
      <c r="C1420" t="s">
        <v>33</v>
      </c>
      <c r="D1420" t="s">
        <v>34</v>
      </c>
      <c r="E1420" t="s">
        <v>35</v>
      </c>
      <c r="F1420" t="s">
        <v>44</v>
      </c>
      <c r="G1420" t="s">
        <v>68</v>
      </c>
      <c r="H1420" t="s">
        <v>69</v>
      </c>
      <c r="I1420" t="s">
        <v>892</v>
      </c>
      <c r="J1420" t="s">
        <v>28</v>
      </c>
      <c r="K1420" t="s">
        <v>55</v>
      </c>
      <c r="L1420" t="s">
        <v>86</v>
      </c>
      <c r="M1420" t="s">
        <v>2478</v>
      </c>
      <c r="N1420">
        <v>95823</v>
      </c>
      <c r="O1420" s="1">
        <v>42135</v>
      </c>
      <c r="P1420" s="1">
        <v>42136</v>
      </c>
      <c r="Q1420" s="5">
        <f t="shared" si="44"/>
        <v>1</v>
      </c>
      <c r="R1420">
        <v>0.03</v>
      </c>
      <c r="S1420">
        <v>2.16</v>
      </c>
      <c r="T1420">
        <v>6.05</v>
      </c>
      <c r="U1420">
        <v>7</v>
      </c>
      <c r="V1420">
        <f t="shared" si="45"/>
        <v>21.14</v>
      </c>
      <c r="W1420">
        <v>87824</v>
      </c>
      <c r="X1420" t="s">
        <v>3009</v>
      </c>
    </row>
    <row r="1421" spans="1:24" x14ac:dyDescent="0.35">
      <c r="A1421">
        <v>1609</v>
      </c>
      <c r="B1421" t="s">
        <v>2477</v>
      </c>
      <c r="C1421" t="s">
        <v>33</v>
      </c>
      <c r="D1421" t="s">
        <v>34</v>
      </c>
      <c r="E1421" t="s">
        <v>35</v>
      </c>
      <c r="F1421" t="s">
        <v>44</v>
      </c>
      <c r="G1421" t="s">
        <v>74</v>
      </c>
      <c r="H1421" t="s">
        <v>69</v>
      </c>
      <c r="I1421" t="s">
        <v>1199</v>
      </c>
      <c r="J1421" t="s">
        <v>28</v>
      </c>
      <c r="K1421" t="s">
        <v>55</v>
      </c>
      <c r="L1421" t="s">
        <v>86</v>
      </c>
      <c r="M1421" t="s">
        <v>2478</v>
      </c>
      <c r="N1421">
        <v>95823</v>
      </c>
      <c r="O1421" s="1">
        <v>42135</v>
      </c>
      <c r="P1421" s="1">
        <v>42135</v>
      </c>
      <c r="Q1421" s="5">
        <f t="shared" si="44"/>
        <v>0</v>
      </c>
      <c r="R1421">
        <v>0.03</v>
      </c>
      <c r="S1421">
        <v>9.7100000000000009</v>
      </c>
      <c r="T1421">
        <v>9.4499999999999993</v>
      </c>
      <c r="U1421">
        <v>2</v>
      </c>
      <c r="V1421">
        <f t="shared" si="45"/>
        <v>28.84</v>
      </c>
      <c r="W1421">
        <v>87824</v>
      </c>
      <c r="X1421" t="s">
        <v>3009</v>
      </c>
    </row>
    <row r="1422" spans="1:24" x14ac:dyDescent="0.35">
      <c r="A1422">
        <v>2464</v>
      </c>
      <c r="B1422" t="s">
        <v>651</v>
      </c>
      <c r="C1422" t="s">
        <v>33</v>
      </c>
      <c r="D1422" t="s">
        <v>83</v>
      </c>
      <c r="E1422" t="s">
        <v>35</v>
      </c>
      <c r="F1422" t="s">
        <v>24</v>
      </c>
      <c r="G1422" t="s">
        <v>122</v>
      </c>
      <c r="H1422" t="s">
        <v>38</v>
      </c>
      <c r="I1422" t="s">
        <v>766</v>
      </c>
      <c r="J1422" t="s">
        <v>28</v>
      </c>
      <c r="K1422" t="s">
        <v>29</v>
      </c>
      <c r="L1422" t="s">
        <v>164</v>
      </c>
      <c r="M1422" t="s">
        <v>653</v>
      </c>
      <c r="N1422">
        <v>71111</v>
      </c>
      <c r="O1422" s="1">
        <v>42135</v>
      </c>
      <c r="P1422" s="1">
        <v>42137</v>
      </c>
      <c r="Q1422" s="5">
        <f t="shared" si="44"/>
        <v>2</v>
      </c>
      <c r="R1422">
        <v>0.09</v>
      </c>
      <c r="S1422">
        <v>1.74</v>
      </c>
      <c r="T1422">
        <v>4.08</v>
      </c>
      <c r="U1422">
        <v>4</v>
      </c>
      <c r="V1422">
        <f t="shared" si="45"/>
        <v>10.95</v>
      </c>
      <c r="W1422">
        <v>88713</v>
      </c>
      <c r="X1422" t="s">
        <v>3007</v>
      </c>
    </row>
    <row r="1423" spans="1:24" x14ac:dyDescent="0.35">
      <c r="A1423">
        <v>2464</v>
      </c>
      <c r="B1423" t="s">
        <v>651</v>
      </c>
      <c r="C1423" t="s">
        <v>33</v>
      </c>
      <c r="D1423" t="s">
        <v>22</v>
      </c>
      <c r="E1423" t="s">
        <v>35</v>
      </c>
      <c r="F1423" t="s">
        <v>24</v>
      </c>
      <c r="G1423" t="s">
        <v>25</v>
      </c>
      <c r="H1423" t="s">
        <v>26</v>
      </c>
      <c r="I1423" t="s">
        <v>2479</v>
      </c>
      <c r="J1423" t="s">
        <v>28</v>
      </c>
      <c r="K1423" t="s">
        <v>29</v>
      </c>
      <c r="L1423" t="s">
        <v>164</v>
      </c>
      <c r="M1423" t="s">
        <v>653</v>
      </c>
      <c r="N1423">
        <v>71111</v>
      </c>
      <c r="O1423" s="1">
        <v>42135</v>
      </c>
      <c r="P1423" s="1">
        <v>42135</v>
      </c>
      <c r="Q1423" s="5">
        <f t="shared" si="44"/>
        <v>0</v>
      </c>
      <c r="R1423">
        <v>0.08</v>
      </c>
      <c r="S1423">
        <v>227.55</v>
      </c>
      <c r="T1423">
        <v>32.479999999999997</v>
      </c>
      <c r="U1423">
        <v>16</v>
      </c>
      <c r="V1423">
        <f t="shared" si="45"/>
        <v>3673.2000000000003</v>
      </c>
      <c r="W1423">
        <v>88713</v>
      </c>
      <c r="X1423" t="s">
        <v>3007</v>
      </c>
    </row>
    <row r="1424" spans="1:24" x14ac:dyDescent="0.35">
      <c r="A1424">
        <v>1693</v>
      </c>
      <c r="B1424" t="s">
        <v>734</v>
      </c>
      <c r="C1424" t="s">
        <v>43</v>
      </c>
      <c r="D1424" t="s">
        <v>83</v>
      </c>
      <c r="E1424" t="s">
        <v>35</v>
      </c>
      <c r="F1424" t="s">
        <v>44</v>
      </c>
      <c r="G1424" t="s">
        <v>341</v>
      </c>
      <c r="H1424" t="s">
        <v>69</v>
      </c>
      <c r="I1424" t="s">
        <v>2480</v>
      </c>
      <c r="J1424" t="s">
        <v>28</v>
      </c>
      <c r="K1424" t="s">
        <v>29</v>
      </c>
      <c r="L1424" t="s">
        <v>238</v>
      </c>
      <c r="M1424" t="s">
        <v>736</v>
      </c>
      <c r="N1424">
        <v>20190</v>
      </c>
      <c r="O1424" s="1">
        <v>42135</v>
      </c>
      <c r="P1424" s="1">
        <v>42135</v>
      </c>
      <c r="Q1424" s="5">
        <f t="shared" si="44"/>
        <v>0</v>
      </c>
      <c r="R1424">
        <v>0.01</v>
      </c>
      <c r="S1424">
        <v>15.67</v>
      </c>
      <c r="T1424">
        <v>1.39</v>
      </c>
      <c r="U1424">
        <v>11</v>
      </c>
      <c r="V1424">
        <f t="shared" si="45"/>
        <v>173.75</v>
      </c>
      <c r="W1424">
        <v>90190</v>
      </c>
      <c r="X1424" t="s">
        <v>3007</v>
      </c>
    </row>
    <row r="1425" spans="1:24" x14ac:dyDescent="0.35">
      <c r="A1425">
        <v>2935</v>
      </c>
      <c r="B1425" t="s">
        <v>2481</v>
      </c>
      <c r="C1425" t="s">
        <v>43</v>
      </c>
      <c r="D1425" t="s">
        <v>34</v>
      </c>
      <c r="E1425" t="s">
        <v>23</v>
      </c>
      <c r="F1425" t="s">
        <v>44</v>
      </c>
      <c r="G1425" t="s">
        <v>68</v>
      </c>
      <c r="H1425" t="s">
        <v>69</v>
      </c>
      <c r="I1425" t="s">
        <v>1188</v>
      </c>
      <c r="J1425" t="s">
        <v>28</v>
      </c>
      <c r="K1425" t="s">
        <v>107</v>
      </c>
      <c r="L1425" t="s">
        <v>399</v>
      </c>
      <c r="M1425" t="s">
        <v>784</v>
      </c>
      <c r="N1425">
        <v>2215</v>
      </c>
      <c r="O1425" s="1">
        <v>42135</v>
      </c>
      <c r="P1425" s="1">
        <v>42139</v>
      </c>
      <c r="Q1425" s="5">
        <f t="shared" si="44"/>
        <v>4</v>
      </c>
      <c r="R1425">
        <v>0.02</v>
      </c>
      <c r="S1425">
        <v>3.8</v>
      </c>
      <c r="T1425">
        <v>1.49</v>
      </c>
      <c r="U1425">
        <v>5</v>
      </c>
      <c r="V1425">
        <f t="shared" si="45"/>
        <v>20.47</v>
      </c>
      <c r="W1425">
        <v>87617</v>
      </c>
      <c r="X1425" t="s">
        <v>3010</v>
      </c>
    </row>
    <row r="1426" spans="1:24" x14ac:dyDescent="0.35">
      <c r="A1426">
        <v>1671</v>
      </c>
      <c r="B1426" t="s">
        <v>1062</v>
      </c>
      <c r="C1426" t="s">
        <v>21</v>
      </c>
      <c r="D1426" t="s">
        <v>34</v>
      </c>
      <c r="E1426" t="s">
        <v>23</v>
      </c>
      <c r="F1426" t="s">
        <v>44</v>
      </c>
      <c r="G1426" t="s">
        <v>68</v>
      </c>
      <c r="H1426" t="s">
        <v>69</v>
      </c>
      <c r="I1426" t="s">
        <v>2482</v>
      </c>
      <c r="J1426" t="s">
        <v>28</v>
      </c>
      <c r="K1426" t="s">
        <v>29</v>
      </c>
      <c r="L1426" t="s">
        <v>238</v>
      </c>
      <c r="M1426" t="s">
        <v>1063</v>
      </c>
      <c r="N1426">
        <v>22015</v>
      </c>
      <c r="O1426" s="1">
        <v>42136</v>
      </c>
      <c r="P1426" s="1">
        <v>42137</v>
      </c>
      <c r="Q1426" s="5">
        <f t="shared" si="44"/>
        <v>1</v>
      </c>
      <c r="R1426">
        <v>0.03</v>
      </c>
      <c r="S1426">
        <v>223.98</v>
      </c>
      <c r="T1426">
        <v>15.01</v>
      </c>
      <c r="U1426">
        <v>21</v>
      </c>
      <c r="V1426">
        <f t="shared" si="45"/>
        <v>4718.5600000000004</v>
      </c>
      <c r="W1426">
        <v>86725</v>
      </c>
      <c r="X1426" t="s">
        <v>3007</v>
      </c>
    </row>
    <row r="1427" spans="1:24" x14ac:dyDescent="0.35">
      <c r="A1427">
        <v>14</v>
      </c>
      <c r="B1427" t="s">
        <v>2483</v>
      </c>
      <c r="C1427" t="s">
        <v>112</v>
      </c>
      <c r="D1427" t="s">
        <v>34</v>
      </c>
      <c r="E1427" t="s">
        <v>23</v>
      </c>
      <c r="F1427" t="s">
        <v>24</v>
      </c>
      <c r="G1427" t="s">
        <v>122</v>
      </c>
      <c r="H1427" t="s">
        <v>69</v>
      </c>
      <c r="I1427" t="s">
        <v>1209</v>
      </c>
      <c r="J1427" t="s">
        <v>28</v>
      </c>
      <c r="K1427" t="s">
        <v>48</v>
      </c>
      <c r="L1427" t="s">
        <v>80</v>
      </c>
      <c r="M1427" t="s">
        <v>81</v>
      </c>
      <c r="N1427">
        <v>55372</v>
      </c>
      <c r="O1427" s="1">
        <v>42136</v>
      </c>
      <c r="P1427" s="1">
        <v>42138</v>
      </c>
      <c r="Q1427" s="5">
        <f t="shared" si="44"/>
        <v>2</v>
      </c>
      <c r="R1427">
        <v>0.09</v>
      </c>
      <c r="S1427">
        <v>78.69</v>
      </c>
      <c r="T1427">
        <v>19.989999999999998</v>
      </c>
      <c r="U1427">
        <v>16</v>
      </c>
      <c r="V1427">
        <f t="shared" si="45"/>
        <v>1278.94</v>
      </c>
      <c r="W1427">
        <v>86838</v>
      </c>
      <c r="X1427" t="s">
        <v>3008</v>
      </c>
    </row>
    <row r="1428" spans="1:24" x14ac:dyDescent="0.35">
      <c r="A1428">
        <v>14</v>
      </c>
      <c r="B1428" t="s">
        <v>2483</v>
      </c>
      <c r="C1428" t="s">
        <v>112</v>
      </c>
      <c r="D1428" t="s">
        <v>34</v>
      </c>
      <c r="E1428" t="s">
        <v>23</v>
      </c>
      <c r="F1428" t="s">
        <v>44</v>
      </c>
      <c r="G1428" t="s">
        <v>45</v>
      </c>
      <c r="H1428" t="s">
        <v>46</v>
      </c>
      <c r="I1428" t="s">
        <v>2484</v>
      </c>
      <c r="J1428" t="s">
        <v>28</v>
      </c>
      <c r="K1428" t="s">
        <v>48</v>
      </c>
      <c r="L1428" t="s">
        <v>80</v>
      </c>
      <c r="M1428" t="s">
        <v>81</v>
      </c>
      <c r="N1428">
        <v>55372</v>
      </c>
      <c r="O1428" s="1">
        <v>42136</v>
      </c>
      <c r="P1428" s="1">
        <v>42137</v>
      </c>
      <c r="Q1428" s="5">
        <f t="shared" si="44"/>
        <v>1</v>
      </c>
      <c r="R1428">
        <v>0.08</v>
      </c>
      <c r="S1428">
        <v>3.28</v>
      </c>
      <c r="T1428">
        <v>2.31</v>
      </c>
      <c r="U1428">
        <v>7</v>
      </c>
      <c r="V1428">
        <f t="shared" si="45"/>
        <v>25.189999999999998</v>
      </c>
      <c r="W1428">
        <v>86838</v>
      </c>
      <c r="X1428" t="s">
        <v>3008</v>
      </c>
    </row>
    <row r="1429" spans="1:24" x14ac:dyDescent="0.35">
      <c r="A1429">
        <v>14</v>
      </c>
      <c r="B1429" t="s">
        <v>2483</v>
      </c>
      <c r="C1429" t="s">
        <v>112</v>
      </c>
      <c r="D1429" t="s">
        <v>34</v>
      </c>
      <c r="E1429" t="s">
        <v>23</v>
      </c>
      <c r="F1429" t="s">
        <v>44</v>
      </c>
      <c r="G1429" t="s">
        <v>45</v>
      </c>
      <c r="H1429" t="s">
        <v>46</v>
      </c>
      <c r="I1429" t="s">
        <v>2485</v>
      </c>
      <c r="J1429" t="s">
        <v>28</v>
      </c>
      <c r="K1429" t="s">
        <v>48</v>
      </c>
      <c r="L1429" t="s">
        <v>80</v>
      </c>
      <c r="M1429" t="s">
        <v>81</v>
      </c>
      <c r="N1429">
        <v>55372</v>
      </c>
      <c r="O1429" s="1">
        <v>42136</v>
      </c>
      <c r="P1429" s="1">
        <v>42137</v>
      </c>
      <c r="Q1429" s="5">
        <f t="shared" si="44"/>
        <v>1</v>
      </c>
      <c r="R1429">
        <v>0.05</v>
      </c>
      <c r="S1429">
        <v>3.28</v>
      </c>
      <c r="T1429">
        <v>4.2</v>
      </c>
      <c r="U1429">
        <v>4</v>
      </c>
      <c r="V1429">
        <f t="shared" si="45"/>
        <v>17.27</v>
      </c>
      <c r="W1429">
        <v>86838</v>
      </c>
      <c r="X1429" t="s">
        <v>3008</v>
      </c>
    </row>
    <row r="1430" spans="1:24" x14ac:dyDescent="0.35">
      <c r="A1430">
        <v>14</v>
      </c>
      <c r="B1430" t="s">
        <v>2483</v>
      </c>
      <c r="C1430" t="s">
        <v>112</v>
      </c>
      <c r="D1430" t="s">
        <v>34</v>
      </c>
      <c r="E1430" t="s">
        <v>23</v>
      </c>
      <c r="F1430" t="s">
        <v>44</v>
      </c>
      <c r="G1430" t="s">
        <v>172</v>
      </c>
      <c r="H1430" t="s">
        <v>46</v>
      </c>
      <c r="I1430" t="s">
        <v>2217</v>
      </c>
      <c r="J1430" t="s">
        <v>28</v>
      </c>
      <c r="K1430" t="s">
        <v>48</v>
      </c>
      <c r="L1430" t="s">
        <v>80</v>
      </c>
      <c r="M1430" t="s">
        <v>81</v>
      </c>
      <c r="N1430">
        <v>55372</v>
      </c>
      <c r="O1430" s="1">
        <v>42136</v>
      </c>
      <c r="P1430" s="1">
        <v>42137</v>
      </c>
      <c r="Q1430" s="5">
        <f t="shared" si="44"/>
        <v>1</v>
      </c>
      <c r="R1430">
        <v>0.05</v>
      </c>
      <c r="S1430">
        <v>3.58</v>
      </c>
      <c r="T1430">
        <v>1.63</v>
      </c>
      <c r="U1430">
        <v>4</v>
      </c>
      <c r="V1430">
        <f t="shared" si="45"/>
        <v>15.899999999999999</v>
      </c>
      <c r="W1430">
        <v>86838</v>
      </c>
      <c r="X1430" t="s">
        <v>3008</v>
      </c>
    </row>
    <row r="1431" spans="1:24" x14ac:dyDescent="0.35">
      <c r="A1431">
        <v>1826</v>
      </c>
      <c r="B1431" t="s">
        <v>2200</v>
      </c>
      <c r="C1431" t="s">
        <v>112</v>
      </c>
      <c r="D1431" t="s">
        <v>34</v>
      </c>
      <c r="E1431" t="s">
        <v>90</v>
      </c>
      <c r="F1431" t="s">
        <v>44</v>
      </c>
      <c r="G1431" t="s">
        <v>84</v>
      </c>
      <c r="H1431" t="s">
        <v>46</v>
      </c>
      <c r="I1431" t="s">
        <v>2486</v>
      </c>
      <c r="J1431" t="s">
        <v>28</v>
      </c>
      <c r="K1431" t="s">
        <v>48</v>
      </c>
      <c r="L1431" t="s">
        <v>209</v>
      </c>
      <c r="M1431" t="s">
        <v>2202</v>
      </c>
      <c r="N1431">
        <v>52722</v>
      </c>
      <c r="O1431" s="1">
        <v>42136</v>
      </c>
      <c r="P1431" s="1">
        <v>42138</v>
      </c>
      <c r="Q1431" s="5">
        <f t="shared" si="44"/>
        <v>2</v>
      </c>
      <c r="R1431">
        <v>0</v>
      </c>
      <c r="S1431">
        <v>9.27</v>
      </c>
      <c r="T1431">
        <v>4.3899999999999997</v>
      </c>
      <c r="U1431">
        <v>1</v>
      </c>
      <c r="V1431">
        <f t="shared" si="45"/>
        <v>13.66</v>
      </c>
      <c r="W1431">
        <v>86959</v>
      </c>
      <c r="X1431" t="s">
        <v>3008</v>
      </c>
    </row>
    <row r="1432" spans="1:24" x14ac:dyDescent="0.35">
      <c r="A1432">
        <v>1267</v>
      </c>
      <c r="B1432" t="s">
        <v>1071</v>
      </c>
      <c r="C1432" t="s">
        <v>66</v>
      </c>
      <c r="D1432" t="s">
        <v>34</v>
      </c>
      <c r="E1432" t="s">
        <v>90</v>
      </c>
      <c r="F1432" t="s">
        <v>36</v>
      </c>
      <c r="G1432" t="s">
        <v>37</v>
      </c>
      <c r="H1432" t="s">
        <v>38</v>
      </c>
      <c r="I1432" t="s">
        <v>2487</v>
      </c>
      <c r="J1432" t="s">
        <v>28</v>
      </c>
      <c r="K1432" t="s">
        <v>29</v>
      </c>
      <c r="L1432" t="s">
        <v>119</v>
      </c>
      <c r="M1432" t="s">
        <v>1073</v>
      </c>
      <c r="N1432">
        <v>33433</v>
      </c>
      <c r="O1432" s="1">
        <v>42136</v>
      </c>
      <c r="P1432" s="1">
        <v>42138</v>
      </c>
      <c r="Q1432" s="5">
        <f t="shared" si="44"/>
        <v>2</v>
      </c>
      <c r="R1432">
        <v>0.04</v>
      </c>
      <c r="S1432">
        <v>5.98</v>
      </c>
      <c r="T1432">
        <v>4.38</v>
      </c>
      <c r="U1432">
        <v>11</v>
      </c>
      <c r="V1432">
        <f t="shared" si="45"/>
        <v>70.11999999999999</v>
      </c>
      <c r="W1432">
        <v>89515</v>
      </c>
      <c r="X1432" t="s">
        <v>3007</v>
      </c>
    </row>
    <row r="1433" spans="1:24" x14ac:dyDescent="0.35">
      <c r="A1433">
        <v>1389</v>
      </c>
      <c r="B1433" t="s">
        <v>765</v>
      </c>
      <c r="C1433" t="s">
        <v>33</v>
      </c>
      <c r="D1433" t="s">
        <v>83</v>
      </c>
      <c r="E1433" t="s">
        <v>23</v>
      </c>
      <c r="F1433" t="s">
        <v>44</v>
      </c>
      <c r="G1433" t="s">
        <v>172</v>
      </c>
      <c r="H1433" t="s">
        <v>46</v>
      </c>
      <c r="I1433" t="s">
        <v>2120</v>
      </c>
      <c r="J1433" t="s">
        <v>28</v>
      </c>
      <c r="K1433" t="s">
        <v>55</v>
      </c>
      <c r="L1433" t="s">
        <v>86</v>
      </c>
      <c r="M1433" t="s">
        <v>767</v>
      </c>
      <c r="N1433">
        <v>94025</v>
      </c>
      <c r="O1433" s="1">
        <v>42137</v>
      </c>
      <c r="P1433" s="1">
        <v>42139</v>
      </c>
      <c r="Q1433" s="5">
        <f t="shared" si="44"/>
        <v>2</v>
      </c>
      <c r="R1433">
        <v>0.08</v>
      </c>
      <c r="S1433">
        <v>2.62</v>
      </c>
      <c r="T1433">
        <v>0.8</v>
      </c>
      <c r="U1433">
        <v>12</v>
      </c>
      <c r="V1433">
        <f t="shared" si="45"/>
        <v>32.160000000000004</v>
      </c>
      <c r="W1433">
        <v>88728</v>
      </c>
      <c r="X1433" t="s">
        <v>3009</v>
      </c>
    </row>
    <row r="1434" spans="1:24" x14ac:dyDescent="0.35">
      <c r="A1434">
        <v>578</v>
      </c>
      <c r="B1434" t="s">
        <v>2488</v>
      </c>
      <c r="C1434" t="s">
        <v>112</v>
      </c>
      <c r="D1434" t="s">
        <v>34</v>
      </c>
      <c r="E1434" t="s">
        <v>90</v>
      </c>
      <c r="F1434" t="s">
        <v>44</v>
      </c>
      <c r="G1434" t="s">
        <v>341</v>
      </c>
      <c r="H1434" t="s">
        <v>69</v>
      </c>
      <c r="I1434" t="s">
        <v>2489</v>
      </c>
      <c r="J1434" t="s">
        <v>28</v>
      </c>
      <c r="K1434" t="s">
        <v>107</v>
      </c>
      <c r="L1434" t="s">
        <v>244</v>
      </c>
      <c r="M1434" t="s">
        <v>2490</v>
      </c>
      <c r="N1434">
        <v>6770</v>
      </c>
      <c r="O1434" s="1">
        <v>42137</v>
      </c>
      <c r="P1434" s="1">
        <v>42138</v>
      </c>
      <c r="Q1434" s="5">
        <f t="shared" si="44"/>
        <v>1</v>
      </c>
      <c r="R1434">
        <v>0.03</v>
      </c>
      <c r="S1434">
        <v>162.93</v>
      </c>
      <c r="T1434">
        <v>19.989999999999998</v>
      </c>
      <c r="U1434">
        <v>3</v>
      </c>
      <c r="V1434">
        <f t="shared" si="45"/>
        <v>508.75000000000006</v>
      </c>
      <c r="W1434">
        <v>88644</v>
      </c>
      <c r="X1434" t="s">
        <v>3010</v>
      </c>
    </row>
    <row r="1435" spans="1:24" x14ac:dyDescent="0.35">
      <c r="A1435">
        <v>579</v>
      </c>
      <c r="B1435" t="s">
        <v>2491</v>
      </c>
      <c r="C1435" t="s">
        <v>112</v>
      </c>
      <c r="D1435" t="s">
        <v>34</v>
      </c>
      <c r="E1435" t="s">
        <v>90</v>
      </c>
      <c r="F1435" t="s">
        <v>44</v>
      </c>
      <c r="G1435" t="s">
        <v>341</v>
      </c>
      <c r="H1435" t="s">
        <v>69</v>
      </c>
      <c r="I1435" t="s">
        <v>620</v>
      </c>
      <c r="J1435" t="s">
        <v>28</v>
      </c>
      <c r="K1435" t="s">
        <v>107</v>
      </c>
      <c r="L1435" t="s">
        <v>244</v>
      </c>
      <c r="M1435" t="s">
        <v>1744</v>
      </c>
      <c r="N1435">
        <v>6478</v>
      </c>
      <c r="O1435" s="1">
        <v>42137</v>
      </c>
      <c r="P1435" s="1">
        <v>42139</v>
      </c>
      <c r="Q1435" s="5">
        <f t="shared" si="44"/>
        <v>2</v>
      </c>
      <c r="R1435">
        <v>0.01</v>
      </c>
      <c r="S1435">
        <v>11.58</v>
      </c>
      <c r="T1435">
        <v>5.72</v>
      </c>
      <c r="U1435">
        <v>2</v>
      </c>
      <c r="V1435">
        <f t="shared" si="45"/>
        <v>28.869999999999997</v>
      </c>
      <c r="W1435">
        <v>88644</v>
      </c>
      <c r="X1435" t="s">
        <v>3010</v>
      </c>
    </row>
    <row r="1436" spans="1:24" x14ac:dyDescent="0.35">
      <c r="A1436">
        <v>580</v>
      </c>
      <c r="B1436" t="s">
        <v>2492</v>
      </c>
      <c r="C1436" t="s">
        <v>112</v>
      </c>
      <c r="D1436" t="s">
        <v>34</v>
      </c>
      <c r="E1436" t="s">
        <v>90</v>
      </c>
      <c r="F1436" t="s">
        <v>36</v>
      </c>
      <c r="G1436" t="s">
        <v>131</v>
      </c>
      <c r="H1436" t="s">
        <v>38</v>
      </c>
      <c r="I1436" t="s">
        <v>1927</v>
      </c>
      <c r="J1436" t="s">
        <v>28</v>
      </c>
      <c r="K1436" t="s">
        <v>107</v>
      </c>
      <c r="L1436" t="s">
        <v>327</v>
      </c>
      <c r="M1436" t="s">
        <v>1200</v>
      </c>
      <c r="N1436">
        <v>4210</v>
      </c>
      <c r="O1436" s="1">
        <v>42137</v>
      </c>
      <c r="P1436" s="1">
        <v>42138</v>
      </c>
      <c r="Q1436" s="5">
        <f t="shared" si="44"/>
        <v>1</v>
      </c>
      <c r="R1436">
        <v>0.01</v>
      </c>
      <c r="S1436">
        <v>55.99</v>
      </c>
      <c r="T1436">
        <v>5</v>
      </c>
      <c r="U1436">
        <v>12</v>
      </c>
      <c r="V1436">
        <f t="shared" si="45"/>
        <v>676.87</v>
      </c>
      <c r="W1436">
        <v>88644</v>
      </c>
      <c r="X1436" t="s">
        <v>3010</v>
      </c>
    </row>
    <row r="1437" spans="1:24" x14ac:dyDescent="0.35">
      <c r="A1437">
        <v>585</v>
      </c>
      <c r="B1437" t="s">
        <v>2493</v>
      </c>
      <c r="C1437" t="s">
        <v>112</v>
      </c>
      <c r="D1437" t="s">
        <v>34</v>
      </c>
      <c r="E1437" t="s">
        <v>90</v>
      </c>
      <c r="F1437" t="s">
        <v>44</v>
      </c>
      <c r="G1437" t="s">
        <v>564</v>
      </c>
      <c r="H1437" t="s">
        <v>38</v>
      </c>
      <c r="I1437" t="s">
        <v>2460</v>
      </c>
      <c r="J1437" t="s">
        <v>28</v>
      </c>
      <c r="K1437" t="s">
        <v>107</v>
      </c>
      <c r="L1437" t="s">
        <v>1352</v>
      </c>
      <c r="M1437" t="s">
        <v>449</v>
      </c>
      <c r="N1437">
        <v>3301</v>
      </c>
      <c r="O1437" s="1">
        <v>42137</v>
      </c>
      <c r="P1437" s="1">
        <v>42138</v>
      </c>
      <c r="Q1437" s="5">
        <f t="shared" si="44"/>
        <v>1</v>
      </c>
      <c r="R1437">
        <v>0.06</v>
      </c>
      <c r="S1437">
        <v>13.9</v>
      </c>
      <c r="T1437">
        <v>7.59</v>
      </c>
      <c r="U1437">
        <v>12</v>
      </c>
      <c r="V1437">
        <f t="shared" si="45"/>
        <v>174.33</v>
      </c>
      <c r="W1437">
        <v>88644</v>
      </c>
      <c r="X1437" t="s">
        <v>3010</v>
      </c>
    </row>
    <row r="1438" spans="1:24" x14ac:dyDescent="0.35">
      <c r="A1438">
        <v>3257</v>
      </c>
      <c r="B1438" t="s">
        <v>2494</v>
      </c>
      <c r="C1438" t="s">
        <v>112</v>
      </c>
      <c r="D1438" t="s">
        <v>34</v>
      </c>
      <c r="E1438" t="s">
        <v>35</v>
      </c>
      <c r="F1438" t="s">
        <v>24</v>
      </c>
      <c r="G1438" t="s">
        <v>122</v>
      </c>
      <c r="H1438" t="s">
        <v>38</v>
      </c>
      <c r="I1438" t="s">
        <v>2381</v>
      </c>
      <c r="J1438" t="s">
        <v>28</v>
      </c>
      <c r="K1438" t="s">
        <v>55</v>
      </c>
      <c r="L1438" t="s">
        <v>62</v>
      </c>
      <c r="M1438" t="s">
        <v>2495</v>
      </c>
      <c r="N1438">
        <v>98632</v>
      </c>
      <c r="O1438" s="1">
        <v>42137</v>
      </c>
      <c r="P1438" s="1">
        <v>42139</v>
      </c>
      <c r="Q1438" s="5">
        <f t="shared" si="44"/>
        <v>2</v>
      </c>
      <c r="R1438">
        <v>0</v>
      </c>
      <c r="S1438">
        <v>25.38</v>
      </c>
      <c r="T1438">
        <v>8.99</v>
      </c>
      <c r="U1438">
        <v>26</v>
      </c>
      <c r="V1438">
        <f t="shared" si="45"/>
        <v>668.87</v>
      </c>
      <c r="W1438">
        <v>88826</v>
      </c>
      <c r="X1438" t="s">
        <v>3009</v>
      </c>
    </row>
    <row r="1439" spans="1:24" x14ac:dyDescent="0.35">
      <c r="A1439">
        <v>1085</v>
      </c>
      <c r="B1439" t="s">
        <v>227</v>
      </c>
      <c r="C1439" t="s">
        <v>66</v>
      </c>
      <c r="D1439" t="s">
        <v>34</v>
      </c>
      <c r="E1439" t="s">
        <v>90</v>
      </c>
      <c r="F1439" t="s">
        <v>36</v>
      </c>
      <c r="G1439" t="s">
        <v>37</v>
      </c>
      <c r="H1439" t="s">
        <v>69</v>
      </c>
      <c r="I1439" t="s">
        <v>380</v>
      </c>
      <c r="J1439" t="s">
        <v>28</v>
      </c>
      <c r="K1439" t="s">
        <v>107</v>
      </c>
      <c r="L1439" t="s">
        <v>108</v>
      </c>
      <c r="M1439" t="s">
        <v>229</v>
      </c>
      <c r="N1439">
        <v>11729</v>
      </c>
      <c r="O1439" s="1">
        <v>42137</v>
      </c>
      <c r="P1439" s="1">
        <v>42139</v>
      </c>
      <c r="Q1439" s="5">
        <f t="shared" si="44"/>
        <v>2</v>
      </c>
      <c r="R1439">
        <v>0.06</v>
      </c>
      <c r="S1439">
        <v>30.42</v>
      </c>
      <c r="T1439">
        <v>8.65</v>
      </c>
      <c r="U1439">
        <v>10</v>
      </c>
      <c r="V1439">
        <f t="shared" si="45"/>
        <v>312.79000000000002</v>
      </c>
      <c r="W1439">
        <v>86124</v>
      </c>
      <c r="X1439" t="s">
        <v>3010</v>
      </c>
    </row>
    <row r="1440" spans="1:24" x14ac:dyDescent="0.35">
      <c r="A1440">
        <v>1085</v>
      </c>
      <c r="B1440" t="s">
        <v>227</v>
      </c>
      <c r="C1440" t="s">
        <v>66</v>
      </c>
      <c r="D1440" t="s">
        <v>34</v>
      </c>
      <c r="E1440" t="s">
        <v>90</v>
      </c>
      <c r="F1440" t="s">
        <v>44</v>
      </c>
      <c r="G1440" t="s">
        <v>84</v>
      </c>
      <c r="H1440" t="s">
        <v>46</v>
      </c>
      <c r="I1440" t="s">
        <v>1109</v>
      </c>
      <c r="J1440" t="s">
        <v>28</v>
      </c>
      <c r="K1440" t="s">
        <v>107</v>
      </c>
      <c r="L1440" t="s">
        <v>108</v>
      </c>
      <c r="M1440" t="s">
        <v>229</v>
      </c>
      <c r="N1440">
        <v>11729</v>
      </c>
      <c r="O1440" s="1">
        <v>42137</v>
      </c>
      <c r="P1440" s="1">
        <v>42138</v>
      </c>
      <c r="Q1440" s="5">
        <f t="shared" si="44"/>
        <v>1</v>
      </c>
      <c r="R1440">
        <v>0.02</v>
      </c>
      <c r="S1440">
        <v>37.94</v>
      </c>
      <c r="T1440">
        <v>5.08</v>
      </c>
      <c r="U1440">
        <v>8</v>
      </c>
      <c r="V1440">
        <f t="shared" si="45"/>
        <v>308.58</v>
      </c>
      <c r="W1440">
        <v>86124</v>
      </c>
      <c r="X1440" t="s">
        <v>3010</v>
      </c>
    </row>
    <row r="1441" spans="1:24" x14ac:dyDescent="0.35">
      <c r="A1441">
        <v>156</v>
      </c>
      <c r="B1441" t="s">
        <v>768</v>
      </c>
      <c r="C1441" t="s">
        <v>21</v>
      </c>
      <c r="D1441" t="s">
        <v>34</v>
      </c>
      <c r="E1441" t="s">
        <v>90</v>
      </c>
      <c r="F1441" t="s">
        <v>36</v>
      </c>
      <c r="G1441" t="s">
        <v>131</v>
      </c>
      <c r="H1441" t="s">
        <v>69</v>
      </c>
      <c r="I1441" t="s">
        <v>764</v>
      </c>
      <c r="J1441" t="s">
        <v>28</v>
      </c>
      <c r="K1441" t="s">
        <v>55</v>
      </c>
      <c r="L1441" t="s">
        <v>56</v>
      </c>
      <c r="M1441" t="s">
        <v>57</v>
      </c>
      <c r="N1441">
        <v>80525</v>
      </c>
      <c r="O1441" s="1">
        <v>42138</v>
      </c>
      <c r="P1441" s="1">
        <v>42139</v>
      </c>
      <c r="Q1441" s="5">
        <f t="shared" si="44"/>
        <v>1</v>
      </c>
      <c r="R1441">
        <v>0.01</v>
      </c>
      <c r="S1441">
        <v>95.99</v>
      </c>
      <c r="T1441">
        <v>4.9000000000000004</v>
      </c>
      <c r="U1441">
        <v>13</v>
      </c>
      <c r="V1441">
        <f t="shared" si="45"/>
        <v>1252.76</v>
      </c>
      <c r="W1441">
        <v>87671</v>
      </c>
      <c r="X1441" t="s">
        <v>3009</v>
      </c>
    </row>
    <row r="1442" spans="1:24" x14ac:dyDescent="0.35">
      <c r="A1442">
        <v>497</v>
      </c>
      <c r="B1442" t="s">
        <v>2496</v>
      </c>
      <c r="C1442" t="s">
        <v>21</v>
      </c>
      <c r="D1442" t="s">
        <v>34</v>
      </c>
      <c r="E1442" t="s">
        <v>23</v>
      </c>
      <c r="F1442" t="s">
        <v>36</v>
      </c>
      <c r="G1442" t="s">
        <v>37</v>
      </c>
      <c r="H1442" t="s">
        <v>69</v>
      </c>
      <c r="I1442" t="s">
        <v>1789</v>
      </c>
      <c r="J1442" t="s">
        <v>28</v>
      </c>
      <c r="K1442" t="s">
        <v>29</v>
      </c>
      <c r="L1442" t="s">
        <v>396</v>
      </c>
      <c r="M1442" t="s">
        <v>548</v>
      </c>
      <c r="N1442">
        <v>37130</v>
      </c>
      <c r="O1442" s="1">
        <v>42138</v>
      </c>
      <c r="P1442" s="1">
        <v>42140</v>
      </c>
      <c r="Q1442" s="5">
        <f t="shared" si="44"/>
        <v>2</v>
      </c>
      <c r="R1442">
        <v>7.0000000000000007E-2</v>
      </c>
      <c r="S1442">
        <v>152.47999999999999</v>
      </c>
      <c r="T1442">
        <v>6.5</v>
      </c>
      <c r="U1442">
        <v>35</v>
      </c>
      <c r="V1442">
        <f t="shared" si="45"/>
        <v>5343.23</v>
      </c>
      <c r="W1442">
        <v>90706</v>
      </c>
      <c r="X1442" t="s">
        <v>3007</v>
      </c>
    </row>
    <row r="1443" spans="1:24" x14ac:dyDescent="0.35">
      <c r="A1443">
        <v>910</v>
      </c>
      <c r="B1443" t="s">
        <v>2497</v>
      </c>
      <c r="C1443" t="s">
        <v>21</v>
      </c>
      <c r="D1443" t="s">
        <v>34</v>
      </c>
      <c r="E1443" t="s">
        <v>90</v>
      </c>
      <c r="F1443" t="s">
        <v>44</v>
      </c>
      <c r="G1443" t="s">
        <v>84</v>
      </c>
      <c r="H1443" t="s">
        <v>69</v>
      </c>
      <c r="I1443" t="s">
        <v>2271</v>
      </c>
      <c r="J1443" t="s">
        <v>28</v>
      </c>
      <c r="K1443" t="s">
        <v>29</v>
      </c>
      <c r="L1443" t="s">
        <v>40</v>
      </c>
      <c r="M1443" t="s">
        <v>1311</v>
      </c>
      <c r="N1443">
        <v>71854</v>
      </c>
      <c r="O1443" s="1">
        <v>42138</v>
      </c>
      <c r="P1443" s="1">
        <v>42138</v>
      </c>
      <c r="Q1443" s="5">
        <f t="shared" si="44"/>
        <v>0</v>
      </c>
      <c r="R1443">
        <v>0</v>
      </c>
      <c r="S1443">
        <v>5.28</v>
      </c>
      <c r="T1443">
        <v>5.61</v>
      </c>
      <c r="U1443">
        <v>15</v>
      </c>
      <c r="V1443">
        <f t="shared" si="45"/>
        <v>84.81</v>
      </c>
      <c r="W1443">
        <v>90187</v>
      </c>
      <c r="X1443" t="s">
        <v>3007</v>
      </c>
    </row>
    <row r="1444" spans="1:24" x14ac:dyDescent="0.35">
      <c r="A1444">
        <v>353</v>
      </c>
      <c r="B1444" t="s">
        <v>2498</v>
      </c>
      <c r="C1444" t="s">
        <v>43</v>
      </c>
      <c r="D1444" t="s">
        <v>83</v>
      </c>
      <c r="E1444" t="s">
        <v>67</v>
      </c>
      <c r="F1444" t="s">
        <v>36</v>
      </c>
      <c r="G1444" t="s">
        <v>37</v>
      </c>
      <c r="H1444" t="s">
        <v>38</v>
      </c>
      <c r="I1444" t="s">
        <v>1019</v>
      </c>
      <c r="J1444" t="s">
        <v>28</v>
      </c>
      <c r="K1444" t="s">
        <v>55</v>
      </c>
      <c r="L1444" t="s">
        <v>584</v>
      </c>
      <c r="M1444" t="s">
        <v>2499</v>
      </c>
      <c r="N1444">
        <v>85301</v>
      </c>
      <c r="O1444" s="1">
        <v>42138</v>
      </c>
      <c r="P1444" s="1">
        <v>42138</v>
      </c>
      <c r="Q1444" s="5">
        <f t="shared" si="44"/>
        <v>0</v>
      </c>
      <c r="R1444">
        <v>0.08</v>
      </c>
      <c r="S1444">
        <v>4.8899999999999997</v>
      </c>
      <c r="T1444">
        <v>4.93</v>
      </c>
      <c r="U1444">
        <v>17</v>
      </c>
      <c r="V1444">
        <f t="shared" si="45"/>
        <v>87.98</v>
      </c>
      <c r="W1444">
        <v>89647</v>
      </c>
      <c r="X1444" t="s">
        <v>3009</v>
      </c>
    </row>
    <row r="1445" spans="1:24" x14ac:dyDescent="0.35">
      <c r="A1445">
        <v>353</v>
      </c>
      <c r="B1445" t="s">
        <v>2498</v>
      </c>
      <c r="C1445" t="s">
        <v>43</v>
      </c>
      <c r="D1445" t="s">
        <v>34</v>
      </c>
      <c r="E1445" t="s">
        <v>67</v>
      </c>
      <c r="F1445" t="s">
        <v>44</v>
      </c>
      <c r="G1445" t="s">
        <v>84</v>
      </c>
      <c r="H1445" t="s">
        <v>69</v>
      </c>
      <c r="I1445" t="s">
        <v>2500</v>
      </c>
      <c r="J1445" t="s">
        <v>28</v>
      </c>
      <c r="K1445" t="s">
        <v>55</v>
      </c>
      <c r="L1445" t="s">
        <v>584</v>
      </c>
      <c r="M1445" t="s">
        <v>2499</v>
      </c>
      <c r="N1445">
        <v>85301</v>
      </c>
      <c r="O1445" s="1">
        <v>42138</v>
      </c>
      <c r="P1445" s="1">
        <v>42145</v>
      </c>
      <c r="Q1445" s="5">
        <f t="shared" si="44"/>
        <v>7</v>
      </c>
      <c r="R1445">
        <v>7.0000000000000007E-2</v>
      </c>
      <c r="S1445">
        <v>6.68</v>
      </c>
      <c r="T1445">
        <v>6.92</v>
      </c>
      <c r="U1445">
        <v>16</v>
      </c>
      <c r="V1445">
        <f t="shared" si="45"/>
        <v>113.73</v>
      </c>
      <c r="W1445">
        <v>89647</v>
      </c>
      <c r="X1445" t="s">
        <v>3009</v>
      </c>
    </row>
    <row r="1446" spans="1:24" x14ac:dyDescent="0.35">
      <c r="A1446">
        <v>539</v>
      </c>
      <c r="B1446" t="s">
        <v>2501</v>
      </c>
      <c r="C1446" t="s">
        <v>112</v>
      </c>
      <c r="D1446" t="s">
        <v>34</v>
      </c>
      <c r="E1446" t="s">
        <v>23</v>
      </c>
      <c r="F1446" t="s">
        <v>44</v>
      </c>
      <c r="G1446" t="s">
        <v>68</v>
      </c>
      <c r="H1446" t="s">
        <v>69</v>
      </c>
      <c r="I1446" t="s">
        <v>2502</v>
      </c>
      <c r="J1446" t="s">
        <v>28</v>
      </c>
      <c r="K1446" t="s">
        <v>48</v>
      </c>
      <c r="L1446" t="s">
        <v>99</v>
      </c>
      <c r="M1446" t="s">
        <v>2503</v>
      </c>
      <c r="N1446">
        <v>61801</v>
      </c>
      <c r="O1446" s="1">
        <v>42138</v>
      </c>
      <c r="P1446" s="1">
        <v>42139</v>
      </c>
      <c r="Q1446" s="5">
        <f t="shared" si="44"/>
        <v>1</v>
      </c>
      <c r="R1446">
        <v>0.05</v>
      </c>
      <c r="S1446">
        <v>59.78</v>
      </c>
      <c r="T1446">
        <v>10.29</v>
      </c>
      <c r="U1446">
        <v>7</v>
      </c>
      <c r="V1446">
        <f t="shared" si="45"/>
        <v>428.70000000000005</v>
      </c>
      <c r="W1446">
        <v>91174</v>
      </c>
      <c r="X1446" t="s">
        <v>3008</v>
      </c>
    </row>
    <row r="1447" spans="1:24" x14ac:dyDescent="0.35">
      <c r="A1447">
        <v>540</v>
      </c>
      <c r="B1447" t="s">
        <v>2504</v>
      </c>
      <c r="C1447" t="s">
        <v>112</v>
      </c>
      <c r="D1447" t="s">
        <v>34</v>
      </c>
      <c r="E1447" t="s">
        <v>23</v>
      </c>
      <c r="F1447" t="s">
        <v>36</v>
      </c>
      <c r="G1447" t="s">
        <v>131</v>
      </c>
      <c r="H1447" t="s">
        <v>38</v>
      </c>
      <c r="I1447" t="s">
        <v>2505</v>
      </c>
      <c r="J1447" t="s">
        <v>28</v>
      </c>
      <c r="K1447" t="s">
        <v>48</v>
      </c>
      <c r="L1447" t="s">
        <v>99</v>
      </c>
      <c r="M1447" t="s">
        <v>2506</v>
      </c>
      <c r="N1447">
        <v>60061</v>
      </c>
      <c r="O1447" s="1">
        <v>42138</v>
      </c>
      <c r="P1447" s="1">
        <v>42140</v>
      </c>
      <c r="Q1447" s="5">
        <f t="shared" si="44"/>
        <v>2</v>
      </c>
      <c r="R1447">
        <v>0.08</v>
      </c>
      <c r="S1447">
        <v>20.99</v>
      </c>
      <c r="T1447">
        <v>1.25</v>
      </c>
      <c r="U1447">
        <v>28</v>
      </c>
      <c r="V1447">
        <f t="shared" si="45"/>
        <v>588.88999999999987</v>
      </c>
      <c r="W1447">
        <v>91174</v>
      </c>
      <c r="X1447" t="s">
        <v>3008</v>
      </c>
    </row>
    <row r="1448" spans="1:24" x14ac:dyDescent="0.35">
      <c r="A1448">
        <v>1069</v>
      </c>
      <c r="B1448" t="s">
        <v>2507</v>
      </c>
      <c r="C1448" t="s">
        <v>112</v>
      </c>
      <c r="D1448" t="s">
        <v>34</v>
      </c>
      <c r="E1448" t="s">
        <v>67</v>
      </c>
      <c r="F1448" t="s">
        <v>44</v>
      </c>
      <c r="G1448" t="s">
        <v>45</v>
      </c>
      <c r="H1448" t="s">
        <v>38</v>
      </c>
      <c r="I1448" t="s">
        <v>2508</v>
      </c>
      <c r="J1448" t="s">
        <v>28</v>
      </c>
      <c r="K1448" t="s">
        <v>48</v>
      </c>
      <c r="L1448" t="s">
        <v>99</v>
      </c>
      <c r="M1448" t="s">
        <v>2509</v>
      </c>
      <c r="N1448">
        <v>62901</v>
      </c>
      <c r="O1448" s="1">
        <v>42138</v>
      </c>
      <c r="P1448" s="1">
        <v>42139</v>
      </c>
      <c r="Q1448" s="5">
        <f t="shared" si="44"/>
        <v>1</v>
      </c>
      <c r="R1448">
        <v>0.02</v>
      </c>
      <c r="S1448">
        <v>15.94</v>
      </c>
      <c r="T1448">
        <v>5.45</v>
      </c>
      <c r="U1448">
        <v>41</v>
      </c>
      <c r="V1448">
        <f t="shared" si="45"/>
        <v>658.97</v>
      </c>
      <c r="W1448">
        <v>87110</v>
      </c>
      <c r="X1448" t="s">
        <v>3008</v>
      </c>
    </row>
    <row r="1449" spans="1:24" x14ac:dyDescent="0.35">
      <c r="A1449">
        <v>1023</v>
      </c>
      <c r="B1449" t="s">
        <v>2510</v>
      </c>
      <c r="C1449" t="s">
        <v>21</v>
      </c>
      <c r="D1449" t="s">
        <v>34</v>
      </c>
      <c r="E1449" t="s">
        <v>23</v>
      </c>
      <c r="F1449" t="s">
        <v>44</v>
      </c>
      <c r="G1449" t="s">
        <v>68</v>
      </c>
      <c r="H1449" t="s">
        <v>69</v>
      </c>
      <c r="I1449" t="s">
        <v>251</v>
      </c>
      <c r="J1449" t="s">
        <v>28</v>
      </c>
      <c r="K1449" t="s">
        <v>107</v>
      </c>
      <c r="L1449" t="s">
        <v>316</v>
      </c>
      <c r="M1449" t="s">
        <v>2511</v>
      </c>
      <c r="N1449">
        <v>15221</v>
      </c>
      <c r="O1449" s="1">
        <v>42139</v>
      </c>
      <c r="P1449" s="1">
        <v>42139</v>
      </c>
      <c r="Q1449" s="5">
        <f t="shared" si="44"/>
        <v>0</v>
      </c>
      <c r="R1449">
        <v>0.02</v>
      </c>
      <c r="S1449">
        <v>39.06</v>
      </c>
      <c r="T1449">
        <v>10.55</v>
      </c>
      <c r="U1449">
        <v>16</v>
      </c>
      <c r="V1449">
        <f t="shared" si="45"/>
        <v>635.49</v>
      </c>
      <c r="W1449">
        <v>88633</v>
      </c>
      <c r="X1449" t="s">
        <v>3010</v>
      </c>
    </row>
    <row r="1450" spans="1:24" x14ac:dyDescent="0.35">
      <c r="A1450">
        <v>1023</v>
      </c>
      <c r="B1450" t="s">
        <v>2510</v>
      </c>
      <c r="C1450" t="s">
        <v>21</v>
      </c>
      <c r="D1450" t="s">
        <v>34</v>
      </c>
      <c r="E1450" t="s">
        <v>23</v>
      </c>
      <c r="F1450" t="s">
        <v>44</v>
      </c>
      <c r="G1450" t="s">
        <v>68</v>
      </c>
      <c r="H1450" t="s">
        <v>69</v>
      </c>
      <c r="I1450" t="s">
        <v>2512</v>
      </c>
      <c r="J1450" t="s">
        <v>28</v>
      </c>
      <c r="K1450" t="s">
        <v>107</v>
      </c>
      <c r="L1450" t="s">
        <v>316</v>
      </c>
      <c r="M1450" t="s">
        <v>2511</v>
      </c>
      <c r="N1450">
        <v>15221</v>
      </c>
      <c r="O1450" s="1">
        <v>42139</v>
      </c>
      <c r="P1450" s="1">
        <v>42140</v>
      </c>
      <c r="Q1450" s="5">
        <f t="shared" si="44"/>
        <v>1</v>
      </c>
      <c r="R1450">
        <v>0.1</v>
      </c>
      <c r="S1450">
        <v>37.700000000000003</v>
      </c>
      <c r="T1450">
        <v>2.99</v>
      </c>
      <c r="U1450">
        <v>18</v>
      </c>
      <c r="V1450">
        <f t="shared" si="45"/>
        <v>681.49</v>
      </c>
      <c r="W1450">
        <v>88633</v>
      </c>
      <c r="X1450" t="s">
        <v>3010</v>
      </c>
    </row>
    <row r="1451" spans="1:24" x14ac:dyDescent="0.35">
      <c r="A1451">
        <v>18</v>
      </c>
      <c r="B1451" t="s">
        <v>2513</v>
      </c>
      <c r="C1451" t="s">
        <v>33</v>
      </c>
      <c r="D1451" t="s">
        <v>34</v>
      </c>
      <c r="E1451" t="s">
        <v>23</v>
      </c>
      <c r="F1451" t="s">
        <v>24</v>
      </c>
      <c r="G1451" t="s">
        <v>122</v>
      </c>
      <c r="H1451" t="s">
        <v>69</v>
      </c>
      <c r="I1451" t="s">
        <v>2514</v>
      </c>
      <c r="J1451" t="s">
        <v>28</v>
      </c>
      <c r="K1451" t="s">
        <v>55</v>
      </c>
      <c r="L1451" t="s">
        <v>273</v>
      </c>
      <c r="M1451" t="s">
        <v>2515</v>
      </c>
      <c r="N1451">
        <v>59601</v>
      </c>
      <c r="O1451" s="1">
        <v>42139</v>
      </c>
      <c r="P1451" s="1">
        <v>42140</v>
      </c>
      <c r="Q1451" s="5">
        <f t="shared" si="44"/>
        <v>1</v>
      </c>
      <c r="R1451">
        <v>0.05</v>
      </c>
      <c r="S1451">
        <v>26.48</v>
      </c>
      <c r="T1451">
        <v>6.93</v>
      </c>
      <c r="U1451">
        <v>17</v>
      </c>
      <c r="V1451">
        <f t="shared" si="45"/>
        <v>457.04</v>
      </c>
      <c r="W1451">
        <v>90031</v>
      </c>
      <c r="X1451" t="s">
        <v>3009</v>
      </c>
    </row>
    <row r="1452" spans="1:24" x14ac:dyDescent="0.35">
      <c r="A1452">
        <v>21</v>
      </c>
      <c r="B1452" t="s">
        <v>2516</v>
      </c>
      <c r="C1452" t="s">
        <v>33</v>
      </c>
      <c r="D1452" t="s">
        <v>34</v>
      </c>
      <c r="E1452" t="s">
        <v>23</v>
      </c>
      <c r="F1452" t="s">
        <v>24</v>
      </c>
      <c r="G1452" t="s">
        <v>122</v>
      </c>
      <c r="H1452" t="s">
        <v>69</v>
      </c>
      <c r="I1452" t="s">
        <v>2514</v>
      </c>
      <c r="J1452" t="s">
        <v>28</v>
      </c>
      <c r="K1452" t="s">
        <v>107</v>
      </c>
      <c r="L1452" t="s">
        <v>108</v>
      </c>
      <c r="M1452" t="s">
        <v>109</v>
      </c>
      <c r="N1452">
        <v>10012</v>
      </c>
      <c r="O1452" s="1">
        <v>42139</v>
      </c>
      <c r="P1452" s="1">
        <v>42140</v>
      </c>
      <c r="Q1452" s="5">
        <f t="shared" si="44"/>
        <v>1</v>
      </c>
      <c r="R1452">
        <v>0.05</v>
      </c>
      <c r="S1452">
        <v>26.48</v>
      </c>
      <c r="T1452">
        <v>6.93</v>
      </c>
      <c r="U1452">
        <v>70</v>
      </c>
      <c r="V1452">
        <f t="shared" si="45"/>
        <v>1860.4800000000002</v>
      </c>
      <c r="W1452">
        <v>41793</v>
      </c>
      <c r="X1452" t="s">
        <v>3010</v>
      </c>
    </row>
    <row r="1453" spans="1:24" x14ac:dyDescent="0.35">
      <c r="A1453">
        <v>1989</v>
      </c>
      <c r="B1453" t="s">
        <v>689</v>
      </c>
      <c r="C1453" t="s">
        <v>33</v>
      </c>
      <c r="D1453" t="s">
        <v>34</v>
      </c>
      <c r="E1453" t="s">
        <v>90</v>
      </c>
      <c r="F1453" t="s">
        <v>36</v>
      </c>
      <c r="G1453" t="s">
        <v>37</v>
      </c>
      <c r="H1453" t="s">
        <v>69</v>
      </c>
      <c r="I1453" t="s">
        <v>2517</v>
      </c>
      <c r="J1453" t="s">
        <v>28</v>
      </c>
      <c r="K1453" t="s">
        <v>55</v>
      </c>
      <c r="L1453" t="s">
        <v>142</v>
      </c>
      <c r="M1453" t="s">
        <v>691</v>
      </c>
      <c r="N1453">
        <v>84117</v>
      </c>
      <c r="O1453" s="1">
        <v>42139</v>
      </c>
      <c r="P1453" s="1">
        <v>42140</v>
      </c>
      <c r="Q1453" s="5">
        <f t="shared" si="44"/>
        <v>1</v>
      </c>
      <c r="R1453">
        <v>0.01</v>
      </c>
      <c r="S1453">
        <v>30.98</v>
      </c>
      <c r="T1453">
        <v>6.5</v>
      </c>
      <c r="U1453">
        <v>11</v>
      </c>
      <c r="V1453">
        <f t="shared" si="45"/>
        <v>347.27000000000004</v>
      </c>
      <c r="W1453">
        <v>90001</v>
      </c>
      <c r="X1453" t="s">
        <v>3009</v>
      </c>
    </row>
    <row r="1454" spans="1:24" x14ac:dyDescent="0.35">
      <c r="A1454">
        <v>1989</v>
      </c>
      <c r="B1454" t="s">
        <v>689</v>
      </c>
      <c r="C1454" t="s">
        <v>33</v>
      </c>
      <c r="D1454" t="s">
        <v>34</v>
      </c>
      <c r="E1454" t="s">
        <v>90</v>
      </c>
      <c r="F1454" t="s">
        <v>44</v>
      </c>
      <c r="G1454" t="s">
        <v>84</v>
      </c>
      <c r="H1454" t="s">
        <v>69</v>
      </c>
      <c r="I1454" t="s">
        <v>1230</v>
      </c>
      <c r="J1454" t="s">
        <v>28</v>
      </c>
      <c r="K1454" t="s">
        <v>55</v>
      </c>
      <c r="L1454" t="s">
        <v>142</v>
      </c>
      <c r="M1454" t="s">
        <v>691</v>
      </c>
      <c r="N1454">
        <v>84117</v>
      </c>
      <c r="O1454" s="1">
        <v>42139</v>
      </c>
      <c r="P1454" s="1">
        <v>42142</v>
      </c>
      <c r="Q1454" s="5">
        <f t="shared" si="44"/>
        <v>3</v>
      </c>
      <c r="R1454">
        <v>0.01</v>
      </c>
      <c r="S1454">
        <v>40.99</v>
      </c>
      <c r="T1454">
        <v>19.989999999999998</v>
      </c>
      <c r="U1454">
        <v>11</v>
      </c>
      <c r="V1454">
        <f t="shared" si="45"/>
        <v>470.87000000000006</v>
      </c>
      <c r="W1454">
        <v>90001</v>
      </c>
      <c r="X1454" t="s">
        <v>3009</v>
      </c>
    </row>
    <row r="1455" spans="1:24" x14ac:dyDescent="0.35">
      <c r="A1455">
        <v>266</v>
      </c>
      <c r="B1455" t="s">
        <v>2518</v>
      </c>
      <c r="C1455" t="s">
        <v>112</v>
      </c>
      <c r="D1455" t="s">
        <v>34</v>
      </c>
      <c r="E1455" t="s">
        <v>90</v>
      </c>
      <c r="F1455" t="s">
        <v>44</v>
      </c>
      <c r="G1455" t="s">
        <v>84</v>
      </c>
      <c r="H1455" t="s">
        <v>69</v>
      </c>
      <c r="I1455" t="s">
        <v>2519</v>
      </c>
      <c r="J1455" t="s">
        <v>28</v>
      </c>
      <c r="K1455" t="s">
        <v>48</v>
      </c>
      <c r="L1455" t="s">
        <v>183</v>
      </c>
      <c r="M1455" t="s">
        <v>2520</v>
      </c>
      <c r="N1455">
        <v>78207</v>
      </c>
      <c r="O1455" s="1">
        <v>42139</v>
      </c>
      <c r="P1455" s="1">
        <v>42140</v>
      </c>
      <c r="Q1455" s="5">
        <f t="shared" si="44"/>
        <v>1</v>
      </c>
      <c r="R1455">
        <v>0.08</v>
      </c>
      <c r="S1455">
        <v>6.48</v>
      </c>
      <c r="T1455">
        <v>7.03</v>
      </c>
      <c r="U1455">
        <v>10</v>
      </c>
      <c r="V1455">
        <f t="shared" si="45"/>
        <v>71.750000000000014</v>
      </c>
      <c r="W1455">
        <v>90594</v>
      </c>
      <c r="X1455" t="s">
        <v>3008</v>
      </c>
    </row>
    <row r="1456" spans="1:24" x14ac:dyDescent="0.35">
      <c r="A1456">
        <v>266</v>
      </c>
      <c r="B1456" t="s">
        <v>2518</v>
      </c>
      <c r="C1456" t="s">
        <v>112</v>
      </c>
      <c r="D1456" t="s">
        <v>34</v>
      </c>
      <c r="E1456" t="s">
        <v>90</v>
      </c>
      <c r="F1456" t="s">
        <v>44</v>
      </c>
      <c r="G1456" t="s">
        <v>74</v>
      </c>
      <c r="H1456" t="s">
        <v>60</v>
      </c>
      <c r="I1456" t="s">
        <v>256</v>
      </c>
      <c r="J1456" t="s">
        <v>28</v>
      </c>
      <c r="K1456" t="s">
        <v>48</v>
      </c>
      <c r="L1456" t="s">
        <v>183</v>
      </c>
      <c r="M1456" t="s">
        <v>2520</v>
      </c>
      <c r="N1456">
        <v>78207</v>
      </c>
      <c r="O1456" s="1">
        <v>42139</v>
      </c>
      <c r="P1456" s="1">
        <v>42140</v>
      </c>
      <c r="Q1456" s="5">
        <f t="shared" si="44"/>
        <v>1</v>
      </c>
      <c r="R1456">
        <v>0.01</v>
      </c>
      <c r="S1456">
        <v>20.34</v>
      </c>
      <c r="T1456">
        <v>35</v>
      </c>
      <c r="U1456">
        <v>33</v>
      </c>
      <c r="V1456">
        <f t="shared" si="45"/>
        <v>706.21</v>
      </c>
      <c r="W1456">
        <v>90594</v>
      </c>
      <c r="X1456" t="s">
        <v>3008</v>
      </c>
    </row>
    <row r="1457" spans="1:24" x14ac:dyDescent="0.35">
      <c r="A1457">
        <v>491</v>
      </c>
      <c r="B1457" t="s">
        <v>1069</v>
      </c>
      <c r="C1457" t="s">
        <v>112</v>
      </c>
      <c r="D1457" t="s">
        <v>34</v>
      </c>
      <c r="E1457" t="s">
        <v>35</v>
      </c>
      <c r="F1457" t="s">
        <v>44</v>
      </c>
      <c r="G1457" t="s">
        <v>45</v>
      </c>
      <c r="H1457" t="s">
        <v>46</v>
      </c>
      <c r="I1457" t="s">
        <v>825</v>
      </c>
      <c r="J1457" t="s">
        <v>28</v>
      </c>
      <c r="K1457" t="s">
        <v>107</v>
      </c>
      <c r="L1457" t="s">
        <v>108</v>
      </c>
      <c r="M1457" t="s">
        <v>109</v>
      </c>
      <c r="N1457">
        <v>10154</v>
      </c>
      <c r="O1457" s="1">
        <v>42139</v>
      </c>
      <c r="P1457" s="1">
        <v>42141</v>
      </c>
      <c r="Q1457" s="5">
        <f t="shared" si="44"/>
        <v>2</v>
      </c>
      <c r="R1457">
        <v>0.08</v>
      </c>
      <c r="S1457">
        <v>2.94</v>
      </c>
      <c r="T1457">
        <v>0.96</v>
      </c>
      <c r="U1457">
        <v>23</v>
      </c>
      <c r="V1457">
        <f t="shared" si="45"/>
        <v>68.5</v>
      </c>
      <c r="W1457">
        <v>8353</v>
      </c>
      <c r="X1457" t="s">
        <v>3010</v>
      </c>
    </row>
    <row r="1458" spans="1:24" x14ac:dyDescent="0.35">
      <c r="A1458">
        <v>494</v>
      </c>
      <c r="B1458" t="s">
        <v>1070</v>
      </c>
      <c r="C1458" t="s">
        <v>112</v>
      </c>
      <c r="D1458" t="s">
        <v>34</v>
      </c>
      <c r="E1458" t="s">
        <v>35</v>
      </c>
      <c r="F1458" t="s">
        <v>36</v>
      </c>
      <c r="G1458" t="s">
        <v>37</v>
      </c>
      <c r="H1458" t="s">
        <v>38</v>
      </c>
      <c r="I1458" t="s">
        <v>1421</v>
      </c>
      <c r="J1458" t="s">
        <v>28</v>
      </c>
      <c r="K1458" t="s">
        <v>55</v>
      </c>
      <c r="L1458" t="s">
        <v>62</v>
      </c>
      <c r="M1458" t="s">
        <v>138</v>
      </c>
      <c r="N1458">
        <v>98115</v>
      </c>
      <c r="O1458" s="1">
        <v>42139</v>
      </c>
      <c r="P1458" s="1">
        <v>42141</v>
      </c>
      <c r="Q1458" s="5">
        <f t="shared" si="44"/>
        <v>2</v>
      </c>
      <c r="R1458">
        <v>0.06</v>
      </c>
      <c r="S1458">
        <v>8.32</v>
      </c>
      <c r="T1458">
        <v>2.38</v>
      </c>
      <c r="U1458">
        <v>12</v>
      </c>
      <c r="V1458">
        <f t="shared" si="45"/>
        <v>102.16</v>
      </c>
      <c r="W1458">
        <v>88905</v>
      </c>
      <c r="X1458" t="s">
        <v>3009</v>
      </c>
    </row>
    <row r="1459" spans="1:24" x14ac:dyDescent="0.35">
      <c r="A1459">
        <v>494</v>
      </c>
      <c r="B1459" t="s">
        <v>1070</v>
      </c>
      <c r="C1459" t="s">
        <v>112</v>
      </c>
      <c r="D1459" t="s">
        <v>34</v>
      </c>
      <c r="E1459" t="s">
        <v>35</v>
      </c>
      <c r="F1459" t="s">
        <v>44</v>
      </c>
      <c r="G1459" t="s">
        <v>45</v>
      </c>
      <c r="H1459" t="s">
        <v>46</v>
      </c>
      <c r="I1459" t="s">
        <v>825</v>
      </c>
      <c r="J1459" t="s">
        <v>28</v>
      </c>
      <c r="K1459" t="s">
        <v>55</v>
      </c>
      <c r="L1459" t="s">
        <v>62</v>
      </c>
      <c r="M1459" t="s">
        <v>138</v>
      </c>
      <c r="N1459">
        <v>98115</v>
      </c>
      <c r="O1459" s="1">
        <v>42139</v>
      </c>
      <c r="P1459" s="1">
        <v>42141</v>
      </c>
      <c r="Q1459" s="5">
        <f t="shared" si="44"/>
        <v>2</v>
      </c>
      <c r="R1459">
        <v>0.08</v>
      </c>
      <c r="S1459">
        <v>2.94</v>
      </c>
      <c r="T1459">
        <v>0.96</v>
      </c>
      <c r="U1459">
        <v>6</v>
      </c>
      <c r="V1459">
        <f t="shared" si="45"/>
        <v>18.520000000000003</v>
      </c>
      <c r="W1459">
        <v>88905</v>
      </c>
      <c r="X1459" t="s">
        <v>3009</v>
      </c>
    </row>
    <row r="1460" spans="1:24" x14ac:dyDescent="0.35">
      <c r="A1460">
        <v>3041</v>
      </c>
      <c r="B1460" t="s">
        <v>2521</v>
      </c>
      <c r="C1460" t="s">
        <v>66</v>
      </c>
      <c r="D1460" t="s">
        <v>34</v>
      </c>
      <c r="E1460" t="s">
        <v>90</v>
      </c>
      <c r="F1460" t="s">
        <v>36</v>
      </c>
      <c r="G1460" t="s">
        <v>37</v>
      </c>
      <c r="H1460" t="s">
        <v>69</v>
      </c>
      <c r="I1460" t="s">
        <v>729</v>
      </c>
      <c r="J1460" t="s">
        <v>28</v>
      </c>
      <c r="K1460" t="s">
        <v>48</v>
      </c>
      <c r="L1460" t="s">
        <v>533</v>
      </c>
      <c r="M1460" t="s">
        <v>2061</v>
      </c>
      <c r="N1460">
        <v>67846</v>
      </c>
      <c r="O1460" s="1">
        <v>42139</v>
      </c>
      <c r="P1460" s="1">
        <v>42142</v>
      </c>
      <c r="Q1460" s="5">
        <f t="shared" si="44"/>
        <v>3</v>
      </c>
      <c r="R1460">
        <v>0.08</v>
      </c>
      <c r="S1460">
        <v>73.98</v>
      </c>
      <c r="T1460">
        <v>4</v>
      </c>
      <c r="U1460">
        <v>17</v>
      </c>
      <c r="V1460">
        <f t="shared" si="45"/>
        <v>1261.5800000000002</v>
      </c>
      <c r="W1460">
        <v>86102</v>
      </c>
      <c r="X1460" t="s">
        <v>3008</v>
      </c>
    </row>
    <row r="1461" spans="1:24" x14ac:dyDescent="0.35">
      <c r="A1461">
        <v>3041</v>
      </c>
      <c r="B1461" t="s">
        <v>2521</v>
      </c>
      <c r="C1461" t="s">
        <v>66</v>
      </c>
      <c r="D1461" t="s">
        <v>34</v>
      </c>
      <c r="E1461" t="s">
        <v>90</v>
      </c>
      <c r="F1461" t="s">
        <v>44</v>
      </c>
      <c r="G1461" t="s">
        <v>564</v>
      </c>
      <c r="H1461" t="s">
        <v>46</v>
      </c>
      <c r="I1461" t="s">
        <v>2522</v>
      </c>
      <c r="J1461" t="s">
        <v>28</v>
      </c>
      <c r="K1461" t="s">
        <v>48</v>
      </c>
      <c r="L1461" t="s">
        <v>533</v>
      </c>
      <c r="M1461" t="s">
        <v>2061</v>
      </c>
      <c r="N1461">
        <v>67846</v>
      </c>
      <c r="O1461" s="1">
        <v>42139</v>
      </c>
      <c r="P1461" s="1">
        <v>42141</v>
      </c>
      <c r="Q1461" s="5">
        <f t="shared" si="44"/>
        <v>2</v>
      </c>
      <c r="R1461">
        <v>0.02</v>
      </c>
      <c r="S1461">
        <v>3.68</v>
      </c>
      <c r="T1461">
        <v>1.32</v>
      </c>
      <c r="U1461">
        <v>8</v>
      </c>
      <c r="V1461">
        <f t="shared" si="45"/>
        <v>30.740000000000002</v>
      </c>
      <c r="W1461">
        <v>86102</v>
      </c>
      <c r="X1461" t="s">
        <v>3008</v>
      </c>
    </row>
    <row r="1462" spans="1:24" x14ac:dyDescent="0.35">
      <c r="A1462">
        <v>136</v>
      </c>
      <c r="B1462" t="s">
        <v>2523</v>
      </c>
      <c r="C1462" t="s">
        <v>21</v>
      </c>
      <c r="D1462" t="s">
        <v>34</v>
      </c>
      <c r="E1462" t="s">
        <v>23</v>
      </c>
      <c r="F1462" t="s">
        <v>44</v>
      </c>
      <c r="G1462" t="s">
        <v>84</v>
      </c>
      <c r="H1462" t="s">
        <v>69</v>
      </c>
      <c r="I1462" t="s">
        <v>475</v>
      </c>
      <c r="J1462" t="s">
        <v>28</v>
      </c>
      <c r="K1462" t="s">
        <v>55</v>
      </c>
      <c r="L1462" t="s">
        <v>86</v>
      </c>
      <c r="M1462" t="s">
        <v>2524</v>
      </c>
      <c r="N1462">
        <v>94952</v>
      </c>
      <c r="O1462" s="1">
        <v>42140</v>
      </c>
      <c r="P1462" s="1">
        <v>42141</v>
      </c>
      <c r="Q1462" s="5">
        <f t="shared" si="44"/>
        <v>1</v>
      </c>
      <c r="R1462">
        <v>0.04</v>
      </c>
      <c r="S1462">
        <v>18.97</v>
      </c>
      <c r="T1462">
        <v>9.5399999999999991</v>
      </c>
      <c r="U1462">
        <v>5</v>
      </c>
      <c r="V1462">
        <f t="shared" si="45"/>
        <v>104.34999999999998</v>
      </c>
      <c r="W1462">
        <v>88534</v>
      </c>
      <c r="X1462" t="s">
        <v>3009</v>
      </c>
    </row>
    <row r="1463" spans="1:24" x14ac:dyDescent="0.35">
      <c r="A1463">
        <v>136</v>
      </c>
      <c r="B1463" t="s">
        <v>2523</v>
      </c>
      <c r="C1463" t="s">
        <v>21</v>
      </c>
      <c r="D1463" t="s">
        <v>34</v>
      </c>
      <c r="E1463" t="s">
        <v>23</v>
      </c>
      <c r="F1463" t="s">
        <v>44</v>
      </c>
      <c r="G1463" t="s">
        <v>564</v>
      </c>
      <c r="H1463" t="s">
        <v>38</v>
      </c>
      <c r="I1463" t="s">
        <v>2125</v>
      </c>
      <c r="J1463" t="s">
        <v>28</v>
      </c>
      <c r="K1463" t="s">
        <v>55</v>
      </c>
      <c r="L1463" t="s">
        <v>86</v>
      </c>
      <c r="M1463" t="s">
        <v>2524</v>
      </c>
      <c r="N1463">
        <v>94952</v>
      </c>
      <c r="O1463" s="1">
        <v>42140</v>
      </c>
      <c r="P1463" s="1">
        <v>42141</v>
      </c>
      <c r="Q1463" s="5">
        <f t="shared" si="44"/>
        <v>1</v>
      </c>
      <c r="R1463">
        <v>0.09</v>
      </c>
      <c r="S1463">
        <v>10.98</v>
      </c>
      <c r="T1463">
        <v>3.37</v>
      </c>
      <c r="U1463">
        <v>8</v>
      </c>
      <c r="V1463">
        <f t="shared" si="45"/>
        <v>91.12</v>
      </c>
      <c r="W1463">
        <v>88534</v>
      </c>
      <c r="X1463" t="s">
        <v>3009</v>
      </c>
    </row>
    <row r="1464" spans="1:24" x14ac:dyDescent="0.35">
      <c r="A1464">
        <v>688</v>
      </c>
      <c r="B1464" t="s">
        <v>1517</v>
      </c>
      <c r="C1464" t="s">
        <v>21</v>
      </c>
      <c r="D1464" t="s">
        <v>34</v>
      </c>
      <c r="E1464" t="s">
        <v>23</v>
      </c>
      <c r="F1464" t="s">
        <v>44</v>
      </c>
      <c r="G1464" t="s">
        <v>74</v>
      </c>
      <c r="H1464" t="s">
        <v>60</v>
      </c>
      <c r="I1464" t="s">
        <v>221</v>
      </c>
      <c r="J1464" t="s">
        <v>28</v>
      </c>
      <c r="K1464" t="s">
        <v>48</v>
      </c>
      <c r="L1464" t="s">
        <v>76</v>
      </c>
      <c r="M1464" t="s">
        <v>1519</v>
      </c>
      <c r="N1464">
        <v>63116</v>
      </c>
      <c r="O1464" s="1">
        <v>42140</v>
      </c>
      <c r="P1464" s="1">
        <v>42140</v>
      </c>
      <c r="Q1464" s="5">
        <f t="shared" si="44"/>
        <v>0</v>
      </c>
      <c r="R1464">
        <v>7.0000000000000007E-2</v>
      </c>
      <c r="S1464">
        <v>279.48</v>
      </c>
      <c r="T1464">
        <v>35</v>
      </c>
      <c r="U1464">
        <v>10</v>
      </c>
      <c r="V1464">
        <f t="shared" si="45"/>
        <v>2829.73</v>
      </c>
      <c r="W1464">
        <v>88503</v>
      </c>
      <c r="X1464" t="s">
        <v>3008</v>
      </c>
    </row>
    <row r="1465" spans="1:24" x14ac:dyDescent="0.35">
      <c r="A1465">
        <v>1042</v>
      </c>
      <c r="B1465" t="s">
        <v>2525</v>
      </c>
      <c r="C1465" t="s">
        <v>21</v>
      </c>
      <c r="D1465" t="s">
        <v>83</v>
      </c>
      <c r="E1465" t="s">
        <v>23</v>
      </c>
      <c r="F1465" t="s">
        <v>44</v>
      </c>
      <c r="G1465" t="s">
        <v>91</v>
      </c>
      <c r="H1465" t="s">
        <v>140</v>
      </c>
      <c r="I1465" t="s">
        <v>405</v>
      </c>
      <c r="J1465" t="s">
        <v>28</v>
      </c>
      <c r="K1465" t="s">
        <v>55</v>
      </c>
      <c r="L1465" t="s">
        <v>86</v>
      </c>
      <c r="M1465" t="s">
        <v>2526</v>
      </c>
      <c r="N1465">
        <v>95991</v>
      </c>
      <c r="O1465" s="1">
        <v>42140</v>
      </c>
      <c r="P1465" s="1">
        <v>42141</v>
      </c>
      <c r="Q1465" s="5">
        <f t="shared" si="44"/>
        <v>1</v>
      </c>
      <c r="R1465">
        <v>0</v>
      </c>
      <c r="S1465">
        <v>14.42</v>
      </c>
      <c r="T1465">
        <v>6.75</v>
      </c>
      <c r="U1465">
        <v>6</v>
      </c>
      <c r="V1465">
        <f t="shared" si="45"/>
        <v>93.27</v>
      </c>
      <c r="W1465">
        <v>87847</v>
      </c>
      <c r="X1465" t="s">
        <v>3009</v>
      </c>
    </row>
    <row r="1466" spans="1:24" x14ac:dyDescent="0.35">
      <c r="A1466">
        <v>1390</v>
      </c>
      <c r="B1466" t="s">
        <v>2527</v>
      </c>
      <c r="C1466" t="s">
        <v>21</v>
      </c>
      <c r="D1466" t="s">
        <v>34</v>
      </c>
      <c r="E1466" t="s">
        <v>90</v>
      </c>
      <c r="F1466" t="s">
        <v>44</v>
      </c>
      <c r="G1466" t="s">
        <v>84</v>
      </c>
      <c r="H1466" t="s">
        <v>46</v>
      </c>
      <c r="I1466" t="s">
        <v>2528</v>
      </c>
      <c r="J1466" t="s">
        <v>28</v>
      </c>
      <c r="K1466" t="s">
        <v>55</v>
      </c>
      <c r="L1466" t="s">
        <v>86</v>
      </c>
      <c r="M1466" t="s">
        <v>2529</v>
      </c>
      <c r="N1466">
        <v>95207</v>
      </c>
      <c r="O1466" s="1">
        <v>42140</v>
      </c>
      <c r="P1466" s="1">
        <v>42140</v>
      </c>
      <c r="Q1466" s="5">
        <f t="shared" si="44"/>
        <v>0</v>
      </c>
      <c r="R1466">
        <v>0.1</v>
      </c>
      <c r="S1466">
        <v>8.17</v>
      </c>
      <c r="T1466">
        <v>1.69</v>
      </c>
      <c r="U1466">
        <v>19</v>
      </c>
      <c r="V1466">
        <f t="shared" si="45"/>
        <v>156.82</v>
      </c>
      <c r="W1466">
        <v>88731</v>
      </c>
      <c r="X1466" t="s">
        <v>3009</v>
      </c>
    </row>
    <row r="1467" spans="1:24" x14ac:dyDescent="0.35">
      <c r="A1467">
        <v>1390</v>
      </c>
      <c r="B1467" t="s">
        <v>2527</v>
      </c>
      <c r="C1467" t="s">
        <v>21</v>
      </c>
      <c r="D1467" t="s">
        <v>34</v>
      </c>
      <c r="E1467" t="s">
        <v>90</v>
      </c>
      <c r="F1467" t="s">
        <v>36</v>
      </c>
      <c r="G1467" t="s">
        <v>131</v>
      </c>
      <c r="H1467" t="s">
        <v>69</v>
      </c>
      <c r="I1467" t="s">
        <v>132</v>
      </c>
      <c r="J1467" t="s">
        <v>28</v>
      </c>
      <c r="K1467" t="s">
        <v>55</v>
      </c>
      <c r="L1467" t="s">
        <v>86</v>
      </c>
      <c r="M1467" t="s">
        <v>2529</v>
      </c>
      <c r="N1467">
        <v>95207</v>
      </c>
      <c r="O1467" s="1">
        <v>42140</v>
      </c>
      <c r="P1467" s="1">
        <v>42142</v>
      </c>
      <c r="Q1467" s="5">
        <f t="shared" si="44"/>
        <v>2</v>
      </c>
      <c r="R1467">
        <v>0.03</v>
      </c>
      <c r="S1467">
        <v>110.99</v>
      </c>
      <c r="T1467">
        <v>2.5</v>
      </c>
      <c r="U1467">
        <v>38</v>
      </c>
      <c r="V1467">
        <f t="shared" si="45"/>
        <v>4220.09</v>
      </c>
      <c r="W1467">
        <v>88731</v>
      </c>
      <c r="X1467" t="s">
        <v>3009</v>
      </c>
    </row>
    <row r="1468" spans="1:24" x14ac:dyDescent="0.35">
      <c r="A1468">
        <v>1721</v>
      </c>
      <c r="B1468" t="s">
        <v>2530</v>
      </c>
      <c r="C1468" t="s">
        <v>33</v>
      </c>
      <c r="D1468" t="s">
        <v>34</v>
      </c>
      <c r="E1468" t="s">
        <v>90</v>
      </c>
      <c r="F1468" t="s">
        <v>44</v>
      </c>
      <c r="G1468" t="s">
        <v>74</v>
      </c>
      <c r="H1468" t="s">
        <v>140</v>
      </c>
      <c r="I1468" t="s">
        <v>2531</v>
      </c>
      <c r="J1468" t="s">
        <v>28</v>
      </c>
      <c r="K1468" t="s">
        <v>29</v>
      </c>
      <c r="L1468" t="s">
        <v>40</v>
      </c>
      <c r="M1468" t="s">
        <v>2532</v>
      </c>
      <c r="N1468">
        <v>72401</v>
      </c>
      <c r="O1468" s="1">
        <v>42140</v>
      </c>
      <c r="P1468" s="1">
        <v>42141</v>
      </c>
      <c r="Q1468" s="5">
        <f t="shared" si="44"/>
        <v>1</v>
      </c>
      <c r="R1468">
        <v>0.04</v>
      </c>
      <c r="S1468">
        <v>12.44</v>
      </c>
      <c r="T1468">
        <v>6.27</v>
      </c>
      <c r="U1468">
        <v>37</v>
      </c>
      <c r="V1468">
        <f t="shared" si="45"/>
        <v>466.50999999999993</v>
      </c>
      <c r="W1468">
        <v>90787</v>
      </c>
      <c r="X1468" t="s">
        <v>3007</v>
      </c>
    </row>
    <row r="1469" spans="1:24" x14ac:dyDescent="0.35">
      <c r="A1469">
        <v>1723</v>
      </c>
      <c r="B1469" t="s">
        <v>884</v>
      </c>
      <c r="C1469" t="s">
        <v>33</v>
      </c>
      <c r="D1469" t="s">
        <v>34</v>
      </c>
      <c r="E1469" t="s">
        <v>90</v>
      </c>
      <c r="F1469" t="s">
        <v>44</v>
      </c>
      <c r="G1469" t="s">
        <v>74</v>
      </c>
      <c r="H1469" t="s">
        <v>140</v>
      </c>
      <c r="I1469" t="s">
        <v>2531</v>
      </c>
      <c r="J1469" t="s">
        <v>28</v>
      </c>
      <c r="K1469" t="s">
        <v>55</v>
      </c>
      <c r="L1469" t="s">
        <v>86</v>
      </c>
      <c r="M1469" t="s">
        <v>886</v>
      </c>
      <c r="N1469">
        <v>92037</v>
      </c>
      <c r="O1469" s="1">
        <v>42140</v>
      </c>
      <c r="P1469" s="1">
        <v>42141</v>
      </c>
      <c r="Q1469" s="5">
        <f t="shared" si="44"/>
        <v>1</v>
      </c>
      <c r="R1469">
        <v>0.04</v>
      </c>
      <c r="S1469">
        <v>12.44</v>
      </c>
      <c r="T1469">
        <v>6.27</v>
      </c>
      <c r="U1469">
        <v>146</v>
      </c>
      <c r="V1469">
        <f t="shared" si="45"/>
        <v>1822.47</v>
      </c>
      <c r="W1469">
        <v>32710</v>
      </c>
      <c r="X1469" t="s">
        <v>3009</v>
      </c>
    </row>
    <row r="1470" spans="1:24" x14ac:dyDescent="0.35">
      <c r="A1470">
        <v>2610</v>
      </c>
      <c r="B1470" t="s">
        <v>2533</v>
      </c>
      <c r="C1470" t="s">
        <v>33</v>
      </c>
      <c r="D1470" t="s">
        <v>34</v>
      </c>
      <c r="E1470" t="s">
        <v>90</v>
      </c>
      <c r="F1470" t="s">
        <v>44</v>
      </c>
      <c r="G1470" t="s">
        <v>68</v>
      </c>
      <c r="H1470" t="s">
        <v>69</v>
      </c>
      <c r="I1470" t="s">
        <v>1480</v>
      </c>
      <c r="J1470" t="s">
        <v>28</v>
      </c>
      <c r="K1470" t="s">
        <v>55</v>
      </c>
      <c r="L1470" t="s">
        <v>86</v>
      </c>
      <c r="M1470" t="s">
        <v>2291</v>
      </c>
      <c r="N1470">
        <v>95616</v>
      </c>
      <c r="O1470" s="1">
        <v>42140</v>
      </c>
      <c r="P1470" s="1">
        <v>42141</v>
      </c>
      <c r="Q1470" s="5">
        <f t="shared" si="44"/>
        <v>1</v>
      </c>
      <c r="R1470">
        <v>0.09</v>
      </c>
      <c r="S1470">
        <v>5.4</v>
      </c>
      <c r="T1470">
        <v>7.78</v>
      </c>
      <c r="U1470">
        <v>9</v>
      </c>
      <c r="V1470">
        <f t="shared" si="45"/>
        <v>56.29</v>
      </c>
      <c r="W1470">
        <v>86118</v>
      </c>
      <c r="X1470" t="s">
        <v>3009</v>
      </c>
    </row>
    <row r="1471" spans="1:24" x14ac:dyDescent="0.35">
      <c r="A1471">
        <v>3354</v>
      </c>
      <c r="B1471" t="s">
        <v>1889</v>
      </c>
      <c r="C1471" t="s">
        <v>33</v>
      </c>
      <c r="D1471" t="s">
        <v>34</v>
      </c>
      <c r="E1471" t="s">
        <v>90</v>
      </c>
      <c r="F1471" t="s">
        <v>44</v>
      </c>
      <c r="G1471" t="s">
        <v>68</v>
      </c>
      <c r="H1471" t="s">
        <v>69</v>
      </c>
      <c r="I1471" t="s">
        <v>1828</v>
      </c>
      <c r="J1471" t="s">
        <v>28</v>
      </c>
      <c r="K1471" t="s">
        <v>55</v>
      </c>
      <c r="L1471" t="s">
        <v>86</v>
      </c>
      <c r="M1471" t="s">
        <v>1891</v>
      </c>
      <c r="N1471">
        <v>92231</v>
      </c>
      <c r="O1471" s="1">
        <v>42140</v>
      </c>
      <c r="P1471" s="1">
        <v>42141</v>
      </c>
      <c r="Q1471" s="5">
        <f t="shared" si="44"/>
        <v>1</v>
      </c>
      <c r="R1471">
        <v>0.03</v>
      </c>
      <c r="S1471">
        <v>28.53</v>
      </c>
      <c r="T1471">
        <v>1.49</v>
      </c>
      <c r="U1471">
        <v>7</v>
      </c>
      <c r="V1471">
        <f t="shared" si="45"/>
        <v>201.17000000000002</v>
      </c>
      <c r="W1471">
        <v>88589</v>
      </c>
      <c r="X1471" t="s">
        <v>3009</v>
      </c>
    </row>
    <row r="1472" spans="1:24" x14ac:dyDescent="0.35">
      <c r="A1472">
        <v>3354</v>
      </c>
      <c r="B1472" t="s">
        <v>1889</v>
      </c>
      <c r="C1472" t="s">
        <v>33</v>
      </c>
      <c r="D1472" t="s">
        <v>34</v>
      </c>
      <c r="E1472" t="s">
        <v>90</v>
      </c>
      <c r="F1472" t="s">
        <v>44</v>
      </c>
      <c r="G1472" t="s">
        <v>84</v>
      </c>
      <c r="H1472" t="s">
        <v>69</v>
      </c>
      <c r="I1472" t="s">
        <v>2534</v>
      </c>
      <c r="J1472" t="s">
        <v>28</v>
      </c>
      <c r="K1472" t="s">
        <v>55</v>
      </c>
      <c r="L1472" t="s">
        <v>86</v>
      </c>
      <c r="M1472" t="s">
        <v>1891</v>
      </c>
      <c r="N1472">
        <v>92231</v>
      </c>
      <c r="O1472" s="1">
        <v>42140</v>
      </c>
      <c r="P1472" s="1">
        <v>42142</v>
      </c>
      <c r="Q1472" s="5">
        <f t="shared" si="44"/>
        <v>2</v>
      </c>
      <c r="R1472">
        <v>7.0000000000000007E-2</v>
      </c>
      <c r="S1472">
        <v>5.98</v>
      </c>
      <c r="T1472">
        <v>7.15</v>
      </c>
      <c r="U1472">
        <v>6</v>
      </c>
      <c r="V1472">
        <f t="shared" si="45"/>
        <v>42.96</v>
      </c>
      <c r="W1472">
        <v>88589</v>
      </c>
      <c r="X1472" t="s">
        <v>3009</v>
      </c>
    </row>
    <row r="1473" spans="1:24" x14ac:dyDescent="0.35">
      <c r="A1473">
        <v>2070</v>
      </c>
      <c r="B1473" t="s">
        <v>2535</v>
      </c>
      <c r="C1473" t="s">
        <v>43</v>
      </c>
      <c r="D1473" t="s">
        <v>34</v>
      </c>
      <c r="E1473" t="s">
        <v>90</v>
      </c>
      <c r="F1473" t="s">
        <v>36</v>
      </c>
      <c r="G1473" t="s">
        <v>131</v>
      </c>
      <c r="H1473" t="s">
        <v>46</v>
      </c>
      <c r="I1473" t="s">
        <v>1368</v>
      </c>
      <c r="J1473" t="s">
        <v>28</v>
      </c>
      <c r="K1473" t="s">
        <v>48</v>
      </c>
      <c r="L1473" t="s">
        <v>285</v>
      </c>
      <c r="M1473" t="s">
        <v>2536</v>
      </c>
      <c r="N1473">
        <v>48021</v>
      </c>
      <c r="O1473" s="1">
        <v>42140</v>
      </c>
      <c r="P1473" s="1">
        <v>42144</v>
      </c>
      <c r="Q1473" s="5">
        <f t="shared" si="44"/>
        <v>4</v>
      </c>
      <c r="R1473">
        <v>7.0000000000000007E-2</v>
      </c>
      <c r="S1473">
        <v>35.99</v>
      </c>
      <c r="T1473">
        <v>5.99</v>
      </c>
      <c r="U1473">
        <v>5</v>
      </c>
      <c r="V1473">
        <f t="shared" si="45"/>
        <v>185.87000000000003</v>
      </c>
      <c r="W1473">
        <v>88558</v>
      </c>
      <c r="X1473" t="s">
        <v>3008</v>
      </c>
    </row>
    <row r="1474" spans="1:24" x14ac:dyDescent="0.35">
      <c r="A1474">
        <v>2071</v>
      </c>
      <c r="B1474" t="s">
        <v>913</v>
      </c>
      <c r="C1474" t="s">
        <v>43</v>
      </c>
      <c r="D1474" t="s">
        <v>83</v>
      </c>
      <c r="E1474" t="s">
        <v>90</v>
      </c>
      <c r="F1474" t="s">
        <v>36</v>
      </c>
      <c r="G1474" t="s">
        <v>131</v>
      </c>
      <c r="H1474" t="s">
        <v>69</v>
      </c>
      <c r="I1474" t="s">
        <v>1052</v>
      </c>
      <c r="J1474" t="s">
        <v>28</v>
      </c>
      <c r="K1474" t="s">
        <v>48</v>
      </c>
      <c r="L1474" t="s">
        <v>285</v>
      </c>
      <c r="M1474" t="s">
        <v>915</v>
      </c>
      <c r="N1474">
        <v>48336</v>
      </c>
      <c r="O1474" s="1">
        <v>42140</v>
      </c>
      <c r="P1474" s="1">
        <v>42147</v>
      </c>
      <c r="Q1474" s="5">
        <f t="shared" si="44"/>
        <v>7</v>
      </c>
      <c r="R1474">
        <v>0.08</v>
      </c>
      <c r="S1474">
        <v>65.989999999999995</v>
      </c>
      <c r="T1474">
        <v>5.92</v>
      </c>
      <c r="U1474">
        <v>20</v>
      </c>
      <c r="V1474">
        <f t="shared" si="45"/>
        <v>1325.64</v>
      </c>
      <c r="W1474">
        <v>88558</v>
      </c>
      <c r="X1474" t="s">
        <v>3008</v>
      </c>
    </row>
    <row r="1475" spans="1:24" x14ac:dyDescent="0.35">
      <c r="A1475">
        <v>1984</v>
      </c>
      <c r="B1475" t="s">
        <v>2537</v>
      </c>
      <c r="C1475" t="s">
        <v>66</v>
      </c>
      <c r="D1475" t="s">
        <v>34</v>
      </c>
      <c r="E1475" t="s">
        <v>35</v>
      </c>
      <c r="F1475" t="s">
        <v>36</v>
      </c>
      <c r="G1475" t="s">
        <v>37</v>
      </c>
      <c r="H1475" t="s">
        <v>38</v>
      </c>
      <c r="I1475" t="s">
        <v>545</v>
      </c>
      <c r="J1475" t="s">
        <v>28</v>
      </c>
      <c r="K1475" t="s">
        <v>29</v>
      </c>
      <c r="L1475" t="s">
        <v>267</v>
      </c>
      <c r="M1475" t="s">
        <v>268</v>
      </c>
      <c r="N1475">
        <v>29915</v>
      </c>
      <c r="O1475" s="1">
        <v>42140</v>
      </c>
      <c r="P1475" s="1">
        <v>42140</v>
      </c>
      <c r="Q1475" s="5">
        <f t="shared" ref="Q1475:Q1538" si="46">(P1475-O1475)</f>
        <v>0</v>
      </c>
      <c r="R1475">
        <v>0.1</v>
      </c>
      <c r="S1475">
        <v>7.37</v>
      </c>
      <c r="T1475">
        <v>5.53</v>
      </c>
      <c r="U1475">
        <v>38</v>
      </c>
      <c r="V1475">
        <f t="shared" ref="V1475:V1538" si="47">((U1475*S1475)+T1475)-R1475</f>
        <v>285.48999999999995</v>
      </c>
      <c r="W1475">
        <v>91258</v>
      </c>
      <c r="X1475" t="s">
        <v>3007</v>
      </c>
    </row>
    <row r="1476" spans="1:24" x14ac:dyDescent="0.35">
      <c r="A1476">
        <v>91</v>
      </c>
      <c r="B1476" t="s">
        <v>1242</v>
      </c>
      <c r="C1476" t="s">
        <v>33</v>
      </c>
      <c r="D1476" t="s">
        <v>34</v>
      </c>
      <c r="E1476" t="s">
        <v>67</v>
      </c>
      <c r="F1476" t="s">
        <v>44</v>
      </c>
      <c r="G1476" t="s">
        <v>45</v>
      </c>
      <c r="H1476" t="s">
        <v>46</v>
      </c>
      <c r="I1476" t="s">
        <v>2538</v>
      </c>
      <c r="J1476" t="s">
        <v>28</v>
      </c>
      <c r="K1476" t="s">
        <v>55</v>
      </c>
      <c r="L1476" t="s">
        <v>86</v>
      </c>
      <c r="M1476" t="s">
        <v>1243</v>
      </c>
      <c r="N1476">
        <v>94591</v>
      </c>
      <c r="O1476" s="1">
        <v>42141</v>
      </c>
      <c r="P1476" s="1">
        <v>42142</v>
      </c>
      <c r="Q1476" s="5">
        <f t="shared" si="46"/>
        <v>1</v>
      </c>
      <c r="R1476">
        <v>7.0000000000000007E-2</v>
      </c>
      <c r="S1476">
        <v>19.84</v>
      </c>
      <c r="T1476">
        <v>4.0999999999999996</v>
      </c>
      <c r="U1476">
        <v>9</v>
      </c>
      <c r="V1476">
        <f t="shared" si="47"/>
        <v>182.59</v>
      </c>
      <c r="W1476">
        <v>87175</v>
      </c>
      <c r="X1476" t="s">
        <v>3009</v>
      </c>
    </row>
    <row r="1477" spans="1:24" x14ac:dyDescent="0.35">
      <c r="A1477">
        <v>92</v>
      </c>
      <c r="B1477" t="s">
        <v>2539</v>
      </c>
      <c r="C1477" t="s">
        <v>33</v>
      </c>
      <c r="D1477" t="s">
        <v>34</v>
      </c>
      <c r="E1477" t="s">
        <v>67</v>
      </c>
      <c r="F1477" t="s">
        <v>44</v>
      </c>
      <c r="G1477" t="s">
        <v>84</v>
      </c>
      <c r="H1477" t="s">
        <v>46</v>
      </c>
      <c r="I1477" t="s">
        <v>2540</v>
      </c>
      <c r="J1477" t="s">
        <v>28</v>
      </c>
      <c r="K1477" t="s">
        <v>29</v>
      </c>
      <c r="L1477" t="s">
        <v>164</v>
      </c>
      <c r="M1477" t="s">
        <v>2541</v>
      </c>
      <c r="N1477">
        <v>70056</v>
      </c>
      <c r="O1477" s="1">
        <v>42141</v>
      </c>
      <c r="P1477" s="1">
        <v>42143</v>
      </c>
      <c r="Q1477" s="5">
        <f t="shared" si="46"/>
        <v>2</v>
      </c>
      <c r="R1477">
        <v>7.0000000000000007E-2</v>
      </c>
      <c r="S1477">
        <v>8.34</v>
      </c>
      <c r="T1477">
        <v>1.43</v>
      </c>
      <c r="U1477">
        <v>16</v>
      </c>
      <c r="V1477">
        <f t="shared" si="47"/>
        <v>134.80000000000001</v>
      </c>
      <c r="W1477">
        <v>87175</v>
      </c>
      <c r="X1477" t="s">
        <v>3007</v>
      </c>
    </row>
    <row r="1478" spans="1:24" x14ac:dyDescent="0.35">
      <c r="A1478">
        <v>92</v>
      </c>
      <c r="B1478" t="s">
        <v>2539</v>
      </c>
      <c r="C1478" t="s">
        <v>33</v>
      </c>
      <c r="D1478" t="s">
        <v>34</v>
      </c>
      <c r="E1478" t="s">
        <v>67</v>
      </c>
      <c r="F1478" t="s">
        <v>44</v>
      </c>
      <c r="G1478" t="s">
        <v>84</v>
      </c>
      <c r="H1478" t="s">
        <v>69</v>
      </c>
      <c r="I1478" t="s">
        <v>783</v>
      </c>
      <c r="J1478" t="s">
        <v>28</v>
      </c>
      <c r="K1478" t="s">
        <v>29</v>
      </c>
      <c r="L1478" t="s">
        <v>164</v>
      </c>
      <c r="M1478" t="s">
        <v>2541</v>
      </c>
      <c r="N1478">
        <v>70056</v>
      </c>
      <c r="O1478" s="1">
        <v>42141</v>
      </c>
      <c r="P1478" s="1">
        <v>42142</v>
      </c>
      <c r="Q1478" s="5">
        <f t="shared" si="46"/>
        <v>1</v>
      </c>
      <c r="R1478">
        <v>0.09</v>
      </c>
      <c r="S1478">
        <v>4.9800000000000004</v>
      </c>
      <c r="T1478">
        <v>6.07</v>
      </c>
      <c r="U1478">
        <v>9</v>
      </c>
      <c r="V1478">
        <f t="shared" si="47"/>
        <v>50.800000000000004</v>
      </c>
      <c r="W1478">
        <v>87175</v>
      </c>
      <c r="X1478" t="s">
        <v>3007</v>
      </c>
    </row>
    <row r="1479" spans="1:24" x14ac:dyDescent="0.35">
      <c r="A1479">
        <v>772</v>
      </c>
      <c r="B1479" t="s">
        <v>472</v>
      </c>
      <c r="C1479" t="s">
        <v>43</v>
      </c>
      <c r="D1479" t="s">
        <v>83</v>
      </c>
      <c r="E1479" t="s">
        <v>23</v>
      </c>
      <c r="F1479" t="s">
        <v>44</v>
      </c>
      <c r="G1479" t="s">
        <v>91</v>
      </c>
      <c r="H1479" t="s">
        <v>69</v>
      </c>
      <c r="I1479" t="s">
        <v>1267</v>
      </c>
      <c r="J1479" t="s">
        <v>28</v>
      </c>
      <c r="K1479" t="s">
        <v>107</v>
      </c>
      <c r="L1479" t="s">
        <v>316</v>
      </c>
      <c r="M1479" t="s">
        <v>474</v>
      </c>
      <c r="N1479">
        <v>18103</v>
      </c>
      <c r="O1479" s="1">
        <v>42141</v>
      </c>
      <c r="P1479" s="1">
        <v>42145</v>
      </c>
      <c r="Q1479" s="5">
        <f t="shared" si="46"/>
        <v>4</v>
      </c>
      <c r="R1479">
        <v>0.02</v>
      </c>
      <c r="S1479">
        <v>4.0599999999999996</v>
      </c>
      <c r="T1479">
        <v>6.89</v>
      </c>
      <c r="U1479">
        <v>12</v>
      </c>
      <c r="V1479">
        <f t="shared" si="47"/>
        <v>55.589999999999996</v>
      </c>
      <c r="W1479">
        <v>88668</v>
      </c>
      <c r="X1479" t="s">
        <v>3010</v>
      </c>
    </row>
    <row r="1480" spans="1:24" x14ac:dyDescent="0.35">
      <c r="A1480">
        <v>772</v>
      </c>
      <c r="B1480" t="s">
        <v>472</v>
      </c>
      <c r="C1480" t="s">
        <v>43</v>
      </c>
      <c r="D1480" t="s">
        <v>34</v>
      </c>
      <c r="E1480" t="s">
        <v>23</v>
      </c>
      <c r="F1480" t="s">
        <v>36</v>
      </c>
      <c r="G1480" t="s">
        <v>52</v>
      </c>
      <c r="H1480" t="s">
        <v>140</v>
      </c>
      <c r="I1480" t="s">
        <v>2542</v>
      </c>
      <c r="J1480" t="s">
        <v>28</v>
      </c>
      <c r="K1480" t="s">
        <v>107</v>
      </c>
      <c r="L1480" t="s">
        <v>316</v>
      </c>
      <c r="M1480" t="s">
        <v>474</v>
      </c>
      <c r="N1480">
        <v>18103</v>
      </c>
      <c r="O1480" s="1">
        <v>42141</v>
      </c>
      <c r="P1480" s="1">
        <v>42145</v>
      </c>
      <c r="Q1480" s="5">
        <f t="shared" si="46"/>
        <v>4</v>
      </c>
      <c r="R1480">
        <v>7.0000000000000007E-2</v>
      </c>
      <c r="S1480">
        <v>9.49</v>
      </c>
      <c r="T1480">
        <v>5.76</v>
      </c>
      <c r="U1480">
        <v>37</v>
      </c>
      <c r="V1480">
        <f t="shared" si="47"/>
        <v>356.82</v>
      </c>
      <c r="W1480">
        <v>88668</v>
      </c>
      <c r="X1480" t="s">
        <v>3010</v>
      </c>
    </row>
    <row r="1481" spans="1:24" x14ac:dyDescent="0.35">
      <c r="A1481">
        <v>1906</v>
      </c>
      <c r="B1481" t="s">
        <v>2543</v>
      </c>
      <c r="C1481" t="s">
        <v>43</v>
      </c>
      <c r="D1481" t="s">
        <v>34</v>
      </c>
      <c r="E1481" t="s">
        <v>90</v>
      </c>
      <c r="F1481" t="s">
        <v>44</v>
      </c>
      <c r="G1481" t="s">
        <v>68</v>
      </c>
      <c r="H1481" t="s">
        <v>69</v>
      </c>
      <c r="I1481" t="s">
        <v>2544</v>
      </c>
      <c r="J1481" t="s">
        <v>28</v>
      </c>
      <c r="K1481" t="s">
        <v>107</v>
      </c>
      <c r="L1481" t="s">
        <v>313</v>
      </c>
      <c r="M1481" t="s">
        <v>2015</v>
      </c>
      <c r="N1481">
        <v>45801</v>
      </c>
      <c r="O1481" s="1">
        <v>42141</v>
      </c>
      <c r="P1481" s="1">
        <v>42141</v>
      </c>
      <c r="Q1481" s="5">
        <f t="shared" si="46"/>
        <v>0</v>
      </c>
      <c r="R1481">
        <v>7.0000000000000007E-2</v>
      </c>
      <c r="S1481">
        <v>172.99</v>
      </c>
      <c r="T1481">
        <v>19.989999999999998</v>
      </c>
      <c r="U1481">
        <v>22</v>
      </c>
      <c r="V1481">
        <f t="shared" si="47"/>
        <v>3825.7</v>
      </c>
      <c r="W1481">
        <v>86500</v>
      </c>
      <c r="X1481" t="s">
        <v>3010</v>
      </c>
    </row>
    <row r="1482" spans="1:24" x14ac:dyDescent="0.35">
      <c r="A1482">
        <v>1907</v>
      </c>
      <c r="B1482" t="s">
        <v>2545</v>
      </c>
      <c r="C1482" t="s">
        <v>43</v>
      </c>
      <c r="D1482" t="s">
        <v>34</v>
      </c>
      <c r="E1482" t="s">
        <v>90</v>
      </c>
      <c r="F1482" t="s">
        <v>44</v>
      </c>
      <c r="G1482" t="s">
        <v>341</v>
      </c>
      <c r="H1482" t="s">
        <v>69</v>
      </c>
      <c r="I1482" t="s">
        <v>1554</v>
      </c>
      <c r="J1482" t="s">
        <v>28</v>
      </c>
      <c r="K1482" t="s">
        <v>107</v>
      </c>
      <c r="L1482" t="s">
        <v>313</v>
      </c>
      <c r="M1482" t="s">
        <v>2546</v>
      </c>
      <c r="N1482">
        <v>44052</v>
      </c>
      <c r="O1482" s="1">
        <v>42141</v>
      </c>
      <c r="P1482" s="1">
        <v>42150</v>
      </c>
      <c r="Q1482" s="5">
        <f t="shared" si="46"/>
        <v>9</v>
      </c>
      <c r="R1482">
        <v>0.09</v>
      </c>
      <c r="S1482">
        <v>7.64</v>
      </c>
      <c r="T1482">
        <v>1.39</v>
      </c>
      <c r="U1482">
        <v>1</v>
      </c>
      <c r="V1482">
        <f t="shared" si="47"/>
        <v>8.94</v>
      </c>
      <c r="W1482">
        <v>86500</v>
      </c>
      <c r="X1482" t="s">
        <v>3010</v>
      </c>
    </row>
    <row r="1483" spans="1:24" x14ac:dyDescent="0.35">
      <c r="A1483">
        <v>2858</v>
      </c>
      <c r="B1483" t="s">
        <v>2547</v>
      </c>
      <c r="C1483" t="s">
        <v>112</v>
      </c>
      <c r="D1483" t="s">
        <v>34</v>
      </c>
      <c r="E1483" t="s">
        <v>90</v>
      </c>
      <c r="F1483" t="s">
        <v>44</v>
      </c>
      <c r="G1483" t="s">
        <v>45</v>
      </c>
      <c r="H1483" t="s">
        <v>46</v>
      </c>
      <c r="I1483" t="s">
        <v>825</v>
      </c>
      <c r="J1483" t="s">
        <v>28</v>
      </c>
      <c r="K1483" t="s">
        <v>29</v>
      </c>
      <c r="L1483" t="s">
        <v>119</v>
      </c>
      <c r="M1483" t="s">
        <v>1359</v>
      </c>
      <c r="N1483">
        <v>32259</v>
      </c>
      <c r="O1483" s="1">
        <v>42141</v>
      </c>
      <c r="P1483" s="1">
        <v>42142</v>
      </c>
      <c r="Q1483" s="5">
        <f t="shared" si="46"/>
        <v>1</v>
      </c>
      <c r="R1483">
        <v>0.06</v>
      </c>
      <c r="S1483">
        <v>2.94</v>
      </c>
      <c r="T1483">
        <v>0.96</v>
      </c>
      <c r="U1483">
        <v>3</v>
      </c>
      <c r="V1483">
        <f t="shared" si="47"/>
        <v>9.7200000000000006</v>
      </c>
      <c r="W1483">
        <v>88279</v>
      </c>
      <c r="X1483" t="s">
        <v>3007</v>
      </c>
    </row>
    <row r="1484" spans="1:24" x14ac:dyDescent="0.35">
      <c r="A1484">
        <v>3132</v>
      </c>
      <c r="B1484" t="s">
        <v>2548</v>
      </c>
      <c r="C1484" t="s">
        <v>112</v>
      </c>
      <c r="D1484" t="s">
        <v>34</v>
      </c>
      <c r="E1484" t="s">
        <v>90</v>
      </c>
      <c r="F1484" t="s">
        <v>44</v>
      </c>
      <c r="G1484" t="s">
        <v>91</v>
      </c>
      <c r="H1484" t="s">
        <v>69</v>
      </c>
      <c r="I1484" t="s">
        <v>2549</v>
      </c>
      <c r="J1484" t="s">
        <v>28</v>
      </c>
      <c r="K1484" t="s">
        <v>48</v>
      </c>
      <c r="L1484" t="s">
        <v>99</v>
      </c>
      <c r="M1484" t="s">
        <v>2550</v>
      </c>
      <c r="N1484">
        <v>60060</v>
      </c>
      <c r="O1484" s="1">
        <v>42141</v>
      </c>
      <c r="P1484" s="1">
        <v>42142</v>
      </c>
      <c r="Q1484" s="5">
        <f t="shared" si="46"/>
        <v>1</v>
      </c>
      <c r="R1484">
        <v>0.04</v>
      </c>
      <c r="S1484">
        <v>62.05</v>
      </c>
      <c r="T1484">
        <v>3.99</v>
      </c>
      <c r="U1484">
        <v>40</v>
      </c>
      <c r="V1484">
        <f t="shared" si="47"/>
        <v>2485.9499999999998</v>
      </c>
      <c r="W1484">
        <v>86794</v>
      </c>
      <c r="X1484" t="s">
        <v>3008</v>
      </c>
    </row>
    <row r="1485" spans="1:24" x14ac:dyDescent="0.35">
      <c r="A1485">
        <v>3113</v>
      </c>
      <c r="B1485" t="s">
        <v>2551</v>
      </c>
      <c r="C1485" t="s">
        <v>66</v>
      </c>
      <c r="D1485" t="s">
        <v>34</v>
      </c>
      <c r="E1485" t="s">
        <v>90</v>
      </c>
      <c r="F1485" t="s">
        <v>44</v>
      </c>
      <c r="G1485" t="s">
        <v>68</v>
      </c>
      <c r="H1485" t="s">
        <v>69</v>
      </c>
      <c r="I1485" t="s">
        <v>2552</v>
      </c>
      <c r="J1485" t="s">
        <v>28</v>
      </c>
      <c r="K1485" t="s">
        <v>29</v>
      </c>
      <c r="L1485" t="s">
        <v>164</v>
      </c>
      <c r="M1485" t="s">
        <v>2553</v>
      </c>
      <c r="N1485">
        <v>70560</v>
      </c>
      <c r="O1485" s="1">
        <v>42141</v>
      </c>
      <c r="P1485" s="1">
        <v>42142</v>
      </c>
      <c r="Q1485" s="5">
        <f t="shared" si="46"/>
        <v>1</v>
      </c>
      <c r="R1485">
        <v>7.0000000000000007E-2</v>
      </c>
      <c r="S1485">
        <v>34.54</v>
      </c>
      <c r="T1485">
        <v>14.72</v>
      </c>
      <c r="U1485">
        <v>17</v>
      </c>
      <c r="V1485">
        <f t="shared" si="47"/>
        <v>601.82999999999993</v>
      </c>
      <c r="W1485">
        <v>86860</v>
      </c>
      <c r="X1485" t="s">
        <v>3007</v>
      </c>
    </row>
    <row r="1486" spans="1:24" x14ac:dyDescent="0.35">
      <c r="A1486">
        <v>3113</v>
      </c>
      <c r="B1486" t="s">
        <v>2551</v>
      </c>
      <c r="C1486" t="s">
        <v>66</v>
      </c>
      <c r="D1486" t="s">
        <v>34</v>
      </c>
      <c r="E1486" t="s">
        <v>90</v>
      </c>
      <c r="F1486" t="s">
        <v>44</v>
      </c>
      <c r="G1486" t="s">
        <v>84</v>
      </c>
      <c r="H1486" t="s">
        <v>69</v>
      </c>
      <c r="I1486" t="s">
        <v>2554</v>
      </c>
      <c r="J1486" t="s">
        <v>28</v>
      </c>
      <c r="K1486" t="s">
        <v>29</v>
      </c>
      <c r="L1486" t="s">
        <v>164</v>
      </c>
      <c r="M1486" t="s">
        <v>2553</v>
      </c>
      <c r="N1486">
        <v>70560</v>
      </c>
      <c r="O1486" s="1">
        <v>42141</v>
      </c>
      <c r="P1486" s="1">
        <v>42141</v>
      </c>
      <c r="Q1486" s="5">
        <f t="shared" si="46"/>
        <v>0</v>
      </c>
      <c r="R1486">
        <v>0.02</v>
      </c>
      <c r="S1486">
        <v>12.28</v>
      </c>
      <c r="T1486">
        <v>6.47</v>
      </c>
      <c r="U1486">
        <v>9</v>
      </c>
      <c r="V1486">
        <f t="shared" si="47"/>
        <v>116.97</v>
      </c>
      <c r="W1486">
        <v>86860</v>
      </c>
      <c r="X1486" t="s">
        <v>3007</v>
      </c>
    </row>
    <row r="1487" spans="1:24" x14ac:dyDescent="0.35">
      <c r="A1487">
        <v>3113</v>
      </c>
      <c r="B1487" t="s">
        <v>2551</v>
      </c>
      <c r="C1487" t="s">
        <v>66</v>
      </c>
      <c r="D1487" t="s">
        <v>83</v>
      </c>
      <c r="E1487" t="s">
        <v>90</v>
      </c>
      <c r="F1487" t="s">
        <v>44</v>
      </c>
      <c r="G1487" t="s">
        <v>45</v>
      </c>
      <c r="H1487" t="s">
        <v>38</v>
      </c>
      <c r="I1487" t="s">
        <v>2555</v>
      </c>
      <c r="J1487" t="s">
        <v>28</v>
      </c>
      <c r="K1487" t="s">
        <v>29</v>
      </c>
      <c r="L1487" t="s">
        <v>164</v>
      </c>
      <c r="M1487" t="s">
        <v>2553</v>
      </c>
      <c r="N1487">
        <v>70560</v>
      </c>
      <c r="O1487" s="1">
        <v>42141</v>
      </c>
      <c r="P1487" s="1">
        <v>42143</v>
      </c>
      <c r="Q1487" s="5">
        <f t="shared" si="46"/>
        <v>2</v>
      </c>
      <c r="R1487">
        <v>0.06</v>
      </c>
      <c r="S1487">
        <v>34.58</v>
      </c>
      <c r="T1487">
        <v>8.99</v>
      </c>
      <c r="U1487">
        <v>13</v>
      </c>
      <c r="V1487">
        <f t="shared" si="47"/>
        <v>458.46999999999997</v>
      </c>
      <c r="W1487">
        <v>86860</v>
      </c>
      <c r="X1487" t="s">
        <v>3007</v>
      </c>
    </row>
    <row r="1488" spans="1:24" x14ac:dyDescent="0.35">
      <c r="A1488">
        <v>2035</v>
      </c>
      <c r="B1488" t="s">
        <v>2556</v>
      </c>
      <c r="C1488" t="s">
        <v>21</v>
      </c>
      <c r="D1488" t="s">
        <v>34</v>
      </c>
      <c r="E1488" t="s">
        <v>35</v>
      </c>
      <c r="F1488" t="s">
        <v>44</v>
      </c>
      <c r="G1488" t="s">
        <v>172</v>
      </c>
      <c r="H1488" t="s">
        <v>46</v>
      </c>
      <c r="I1488" t="s">
        <v>2557</v>
      </c>
      <c r="J1488" t="s">
        <v>28</v>
      </c>
      <c r="K1488" t="s">
        <v>29</v>
      </c>
      <c r="L1488" t="s">
        <v>119</v>
      </c>
      <c r="M1488" t="s">
        <v>600</v>
      </c>
      <c r="N1488">
        <v>33403</v>
      </c>
      <c r="O1488" s="1">
        <v>42142</v>
      </c>
      <c r="P1488" s="1">
        <v>42144</v>
      </c>
      <c r="Q1488" s="5">
        <f t="shared" si="46"/>
        <v>2</v>
      </c>
      <c r="R1488">
        <v>0.1</v>
      </c>
      <c r="S1488">
        <v>1.89</v>
      </c>
      <c r="T1488">
        <v>0.76</v>
      </c>
      <c r="U1488">
        <v>20</v>
      </c>
      <c r="V1488">
        <f t="shared" si="47"/>
        <v>38.459999999999994</v>
      </c>
      <c r="W1488">
        <v>87117</v>
      </c>
      <c r="X1488" t="s">
        <v>3007</v>
      </c>
    </row>
    <row r="1489" spans="1:24" x14ac:dyDescent="0.35">
      <c r="A1489">
        <v>1554</v>
      </c>
      <c r="B1489" t="s">
        <v>1144</v>
      </c>
      <c r="C1489" t="s">
        <v>33</v>
      </c>
      <c r="D1489" t="s">
        <v>34</v>
      </c>
      <c r="E1489" t="s">
        <v>23</v>
      </c>
      <c r="F1489" t="s">
        <v>44</v>
      </c>
      <c r="G1489" t="s">
        <v>91</v>
      </c>
      <c r="H1489" t="s">
        <v>69</v>
      </c>
      <c r="I1489" t="s">
        <v>1689</v>
      </c>
      <c r="J1489" t="s">
        <v>28</v>
      </c>
      <c r="K1489" t="s">
        <v>29</v>
      </c>
      <c r="L1489" t="s">
        <v>30</v>
      </c>
      <c r="M1489" t="s">
        <v>1146</v>
      </c>
      <c r="N1489">
        <v>39503</v>
      </c>
      <c r="O1489" s="1">
        <v>42142</v>
      </c>
      <c r="P1489" s="1">
        <v>42142</v>
      </c>
      <c r="Q1489" s="5">
        <f t="shared" si="46"/>
        <v>0</v>
      </c>
      <c r="R1489">
        <v>0.04</v>
      </c>
      <c r="S1489">
        <v>10.98</v>
      </c>
      <c r="T1489">
        <v>3.99</v>
      </c>
      <c r="U1489">
        <v>15</v>
      </c>
      <c r="V1489">
        <f t="shared" si="47"/>
        <v>168.65000000000003</v>
      </c>
      <c r="W1489">
        <v>87485</v>
      </c>
      <c r="X1489" t="s">
        <v>3007</v>
      </c>
    </row>
    <row r="1490" spans="1:24" x14ac:dyDescent="0.35">
      <c r="A1490">
        <v>3086</v>
      </c>
      <c r="B1490" t="s">
        <v>2558</v>
      </c>
      <c r="C1490" t="s">
        <v>33</v>
      </c>
      <c r="D1490" t="s">
        <v>83</v>
      </c>
      <c r="E1490" t="s">
        <v>35</v>
      </c>
      <c r="F1490" t="s">
        <v>36</v>
      </c>
      <c r="G1490" t="s">
        <v>37</v>
      </c>
      <c r="H1490" t="s">
        <v>69</v>
      </c>
      <c r="I1490" t="s">
        <v>2559</v>
      </c>
      <c r="J1490" t="s">
        <v>28</v>
      </c>
      <c r="K1490" t="s">
        <v>29</v>
      </c>
      <c r="L1490" t="s">
        <v>119</v>
      </c>
      <c r="M1490" t="s">
        <v>2560</v>
      </c>
      <c r="N1490">
        <v>34287</v>
      </c>
      <c r="O1490" s="1">
        <v>42142</v>
      </c>
      <c r="P1490" s="1">
        <v>42143</v>
      </c>
      <c r="Q1490" s="5">
        <f t="shared" si="46"/>
        <v>1</v>
      </c>
      <c r="R1490">
        <v>0.05</v>
      </c>
      <c r="S1490">
        <v>39.99</v>
      </c>
      <c r="T1490">
        <v>10.25</v>
      </c>
      <c r="U1490">
        <v>3</v>
      </c>
      <c r="V1490">
        <f t="shared" si="47"/>
        <v>130.16999999999999</v>
      </c>
      <c r="W1490">
        <v>88380</v>
      </c>
      <c r="X1490" t="s">
        <v>3007</v>
      </c>
    </row>
    <row r="1491" spans="1:24" x14ac:dyDescent="0.35">
      <c r="A1491">
        <v>487</v>
      </c>
      <c r="B1491" t="s">
        <v>2561</v>
      </c>
      <c r="C1491" t="s">
        <v>112</v>
      </c>
      <c r="D1491" t="s">
        <v>83</v>
      </c>
      <c r="E1491" t="s">
        <v>90</v>
      </c>
      <c r="F1491" t="s">
        <v>44</v>
      </c>
      <c r="G1491" t="s">
        <v>68</v>
      </c>
      <c r="H1491" t="s">
        <v>69</v>
      </c>
      <c r="I1491" t="s">
        <v>182</v>
      </c>
      <c r="J1491" t="s">
        <v>28</v>
      </c>
      <c r="K1491" t="s">
        <v>107</v>
      </c>
      <c r="L1491" t="s">
        <v>327</v>
      </c>
      <c r="M1491" t="s">
        <v>328</v>
      </c>
      <c r="N1491">
        <v>4073</v>
      </c>
      <c r="O1491" s="1">
        <v>42142</v>
      </c>
      <c r="P1491" s="1">
        <v>42143</v>
      </c>
      <c r="Q1491" s="5">
        <f t="shared" si="46"/>
        <v>1</v>
      </c>
      <c r="R1491">
        <v>0.1</v>
      </c>
      <c r="S1491">
        <v>3.36</v>
      </c>
      <c r="T1491">
        <v>6.27</v>
      </c>
      <c r="U1491">
        <v>5</v>
      </c>
      <c r="V1491">
        <f t="shared" si="47"/>
        <v>22.97</v>
      </c>
      <c r="W1491">
        <v>91063</v>
      </c>
      <c r="X1491" t="s">
        <v>3010</v>
      </c>
    </row>
    <row r="1492" spans="1:24" x14ac:dyDescent="0.35">
      <c r="A1492">
        <v>488</v>
      </c>
      <c r="B1492" t="s">
        <v>2562</v>
      </c>
      <c r="C1492" t="s">
        <v>112</v>
      </c>
      <c r="D1492" t="s">
        <v>34</v>
      </c>
      <c r="E1492" t="s">
        <v>90</v>
      </c>
      <c r="F1492" t="s">
        <v>44</v>
      </c>
      <c r="G1492" t="s">
        <v>84</v>
      </c>
      <c r="H1492" t="s">
        <v>69</v>
      </c>
      <c r="I1492" t="s">
        <v>1856</v>
      </c>
      <c r="J1492" t="s">
        <v>28</v>
      </c>
      <c r="K1492" t="s">
        <v>107</v>
      </c>
      <c r="L1492" t="s">
        <v>327</v>
      </c>
      <c r="M1492" t="s">
        <v>2423</v>
      </c>
      <c r="N1492">
        <v>4106</v>
      </c>
      <c r="O1492" s="1">
        <v>42142</v>
      </c>
      <c r="P1492" s="1">
        <v>42144</v>
      </c>
      <c r="Q1492" s="5">
        <f t="shared" si="46"/>
        <v>2</v>
      </c>
      <c r="R1492">
        <v>7.0000000000000007E-2</v>
      </c>
      <c r="S1492">
        <v>12.28</v>
      </c>
      <c r="T1492">
        <v>4.8600000000000003</v>
      </c>
      <c r="U1492">
        <v>2</v>
      </c>
      <c r="V1492">
        <f t="shared" si="47"/>
        <v>29.349999999999998</v>
      </c>
      <c r="W1492">
        <v>91063</v>
      </c>
      <c r="X1492" t="s">
        <v>3010</v>
      </c>
    </row>
    <row r="1493" spans="1:24" x14ac:dyDescent="0.35">
      <c r="A1493">
        <v>489</v>
      </c>
      <c r="B1493" t="s">
        <v>2563</v>
      </c>
      <c r="C1493" t="s">
        <v>112</v>
      </c>
      <c r="D1493" t="s">
        <v>34</v>
      </c>
      <c r="E1493" t="s">
        <v>90</v>
      </c>
      <c r="F1493" t="s">
        <v>36</v>
      </c>
      <c r="G1493" t="s">
        <v>131</v>
      </c>
      <c r="H1493" t="s">
        <v>46</v>
      </c>
      <c r="I1493" t="s">
        <v>2327</v>
      </c>
      <c r="J1493" t="s">
        <v>28</v>
      </c>
      <c r="K1493" t="s">
        <v>107</v>
      </c>
      <c r="L1493" t="s">
        <v>399</v>
      </c>
      <c r="M1493" t="s">
        <v>2564</v>
      </c>
      <c r="N1493">
        <v>2062</v>
      </c>
      <c r="O1493" s="1">
        <v>42142</v>
      </c>
      <c r="P1493" s="1">
        <v>42142</v>
      </c>
      <c r="Q1493" s="5">
        <f t="shared" si="46"/>
        <v>0</v>
      </c>
      <c r="R1493">
        <v>0.09</v>
      </c>
      <c r="S1493">
        <v>20.99</v>
      </c>
      <c r="T1493">
        <v>0.99</v>
      </c>
      <c r="U1493">
        <v>14</v>
      </c>
      <c r="V1493">
        <f t="shared" si="47"/>
        <v>294.76</v>
      </c>
      <c r="W1493">
        <v>91063</v>
      </c>
      <c r="X1493" t="s">
        <v>3010</v>
      </c>
    </row>
    <row r="1494" spans="1:24" x14ac:dyDescent="0.35">
      <c r="A1494">
        <v>266</v>
      </c>
      <c r="B1494" t="s">
        <v>2518</v>
      </c>
      <c r="C1494" t="s">
        <v>66</v>
      </c>
      <c r="D1494" t="s">
        <v>83</v>
      </c>
      <c r="E1494" t="s">
        <v>90</v>
      </c>
      <c r="F1494" t="s">
        <v>36</v>
      </c>
      <c r="G1494" t="s">
        <v>37</v>
      </c>
      <c r="H1494" t="s">
        <v>69</v>
      </c>
      <c r="I1494" t="s">
        <v>729</v>
      </c>
      <c r="J1494" t="s">
        <v>28</v>
      </c>
      <c r="K1494" t="s">
        <v>48</v>
      </c>
      <c r="L1494" t="s">
        <v>183</v>
      </c>
      <c r="M1494" t="s">
        <v>2520</v>
      </c>
      <c r="N1494">
        <v>78207</v>
      </c>
      <c r="O1494" s="1">
        <v>42142</v>
      </c>
      <c r="P1494" s="1">
        <v>42144</v>
      </c>
      <c r="Q1494" s="5">
        <f t="shared" si="46"/>
        <v>2</v>
      </c>
      <c r="R1494">
        <v>0</v>
      </c>
      <c r="S1494">
        <v>73.98</v>
      </c>
      <c r="T1494">
        <v>12.14</v>
      </c>
      <c r="U1494">
        <v>17</v>
      </c>
      <c r="V1494">
        <f t="shared" si="47"/>
        <v>1269.8000000000002</v>
      </c>
      <c r="W1494">
        <v>90593</v>
      </c>
      <c r="X1494" t="s">
        <v>3008</v>
      </c>
    </row>
    <row r="1495" spans="1:24" x14ac:dyDescent="0.35">
      <c r="A1495">
        <v>1433</v>
      </c>
      <c r="B1495" t="s">
        <v>1509</v>
      </c>
      <c r="C1495" t="s">
        <v>33</v>
      </c>
      <c r="D1495" t="s">
        <v>22</v>
      </c>
      <c r="E1495" t="s">
        <v>90</v>
      </c>
      <c r="F1495" t="s">
        <v>24</v>
      </c>
      <c r="G1495" t="s">
        <v>105</v>
      </c>
      <c r="H1495" t="s">
        <v>53</v>
      </c>
      <c r="I1495" t="s">
        <v>1336</v>
      </c>
      <c r="J1495" t="s">
        <v>28</v>
      </c>
      <c r="K1495" t="s">
        <v>48</v>
      </c>
      <c r="L1495" t="s">
        <v>49</v>
      </c>
      <c r="M1495" t="s">
        <v>1510</v>
      </c>
      <c r="N1495">
        <v>47130</v>
      </c>
      <c r="O1495" s="1">
        <v>42143</v>
      </c>
      <c r="P1495" s="1">
        <v>42145</v>
      </c>
      <c r="Q1495" s="5">
        <f t="shared" si="46"/>
        <v>2</v>
      </c>
      <c r="R1495">
        <v>7.0000000000000007E-2</v>
      </c>
      <c r="S1495">
        <v>300.98</v>
      </c>
      <c r="T1495">
        <v>64.73</v>
      </c>
      <c r="U1495">
        <v>14</v>
      </c>
      <c r="V1495">
        <f t="shared" si="47"/>
        <v>4278.38</v>
      </c>
      <c r="W1495">
        <v>86828</v>
      </c>
      <c r="X1495" t="s">
        <v>3008</v>
      </c>
    </row>
    <row r="1496" spans="1:24" x14ac:dyDescent="0.35">
      <c r="A1496">
        <v>1433</v>
      </c>
      <c r="B1496" t="s">
        <v>1509</v>
      </c>
      <c r="C1496" t="s">
        <v>33</v>
      </c>
      <c r="D1496" t="s">
        <v>22</v>
      </c>
      <c r="E1496" t="s">
        <v>90</v>
      </c>
      <c r="F1496" t="s">
        <v>44</v>
      </c>
      <c r="G1496" t="s">
        <v>74</v>
      </c>
      <c r="H1496" t="s">
        <v>53</v>
      </c>
      <c r="I1496" t="s">
        <v>2565</v>
      </c>
      <c r="J1496" t="s">
        <v>28</v>
      </c>
      <c r="K1496" t="s">
        <v>48</v>
      </c>
      <c r="L1496" t="s">
        <v>49</v>
      </c>
      <c r="M1496" t="s">
        <v>1510</v>
      </c>
      <c r="N1496">
        <v>47130</v>
      </c>
      <c r="O1496" s="1">
        <v>42143</v>
      </c>
      <c r="P1496" s="1">
        <v>42143</v>
      </c>
      <c r="Q1496" s="5">
        <f t="shared" si="46"/>
        <v>0</v>
      </c>
      <c r="R1496">
        <v>0.01</v>
      </c>
      <c r="S1496">
        <v>20.98</v>
      </c>
      <c r="T1496">
        <v>45</v>
      </c>
      <c r="U1496">
        <v>28</v>
      </c>
      <c r="V1496">
        <f t="shared" si="47"/>
        <v>632.43000000000006</v>
      </c>
      <c r="W1496">
        <v>86828</v>
      </c>
      <c r="X1496" t="s">
        <v>3008</v>
      </c>
    </row>
    <row r="1497" spans="1:24" x14ac:dyDescent="0.35">
      <c r="A1497">
        <v>2431</v>
      </c>
      <c r="B1497" t="s">
        <v>2566</v>
      </c>
      <c r="C1497" t="s">
        <v>33</v>
      </c>
      <c r="D1497" t="s">
        <v>34</v>
      </c>
      <c r="E1497" t="s">
        <v>35</v>
      </c>
      <c r="F1497" t="s">
        <v>44</v>
      </c>
      <c r="G1497" t="s">
        <v>74</v>
      </c>
      <c r="H1497" t="s">
        <v>69</v>
      </c>
      <c r="I1497" t="s">
        <v>102</v>
      </c>
      <c r="J1497" t="s">
        <v>28</v>
      </c>
      <c r="K1497" t="s">
        <v>55</v>
      </c>
      <c r="L1497" t="s">
        <v>86</v>
      </c>
      <c r="M1497" t="s">
        <v>96</v>
      </c>
      <c r="N1497">
        <v>90004</v>
      </c>
      <c r="O1497" s="1">
        <v>42143</v>
      </c>
      <c r="P1497" s="1">
        <v>42143</v>
      </c>
      <c r="Q1497" s="5">
        <f t="shared" si="46"/>
        <v>0</v>
      </c>
      <c r="R1497">
        <v>7.0000000000000007E-2</v>
      </c>
      <c r="S1497">
        <v>155.06</v>
      </c>
      <c r="T1497">
        <v>7.07</v>
      </c>
      <c r="U1497">
        <v>14</v>
      </c>
      <c r="V1497">
        <f t="shared" si="47"/>
        <v>2177.84</v>
      </c>
      <c r="W1497">
        <v>5920</v>
      </c>
      <c r="X1497" t="s">
        <v>3009</v>
      </c>
    </row>
    <row r="1498" spans="1:24" x14ac:dyDescent="0.35">
      <c r="A1498">
        <v>2432</v>
      </c>
      <c r="B1498" t="s">
        <v>2567</v>
      </c>
      <c r="C1498" t="s">
        <v>33</v>
      </c>
      <c r="D1498" t="s">
        <v>34</v>
      </c>
      <c r="E1498" t="s">
        <v>35</v>
      </c>
      <c r="F1498" t="s">
        <v>44</v>
      </c>
      <c r="G1498" t="s">
        <v>74</v>
      </c>
      <c r="H1498" t="s">
        <v>69</v>
      </c>
      <c r="I1498" t="s">
        <v>102</v>
      </c>
      <c r="J1498" t="s">
        <v>28</v>
      </c>
      <c r="K1498" t="s">
        <v>48</v>
      </c>
      <c r="L1498" t="s">
        <v>203</v>
      </c>
      <c r="M1498" t="s">
        <v>2568</v>
      </c>
      <c r="N1498">
        <v>73110</v>
      </c>
      <c r="O1498" s="1">
        <v>42143</v>
      </c>
      <c r="P1498" s="1">
        <v>42143</v>
      </c>
      <c r="Q1498" s="5">
        <f t="shared" si="46"/>
        <v>0</v>
      </c>
      <c r="R1498">
        <v>7.0000000000000007E-2</v>
      </c>
      <c r="S1498">
        <v>155.06</v>
      </c>
      <c r="T1498">
        <v>7.07</v>
      </c>
      <c r="U1498">
        <v>3</v>
      </c>
      <c r="V1498">
        <f t="shared" si="47"/>
        <v>472.18</v>
      </c>
      <c r="W1498">
        <v>89096</v>
      </c>
      <c r="X1498" t="s">
        <v>3008</v>
      </c>
    </row>
    <row r="1499" spans="1:24" x14ac:dyDescent="0.35">
      <c r="A1499">
        <v>3264</v>
      </c>
      <c r="B1499" t="s">
        <v>2569</v>
      </c>
      <c r="C1499" t="s">
        <v>112</v>
      </c>
      <c r="D1499" t="s">
        <v>34</v>
      </c>
      <c r="E1499" t="s">
        <v>90</v>
      </c>
      <c r="F1499" t="s">
        <v>44</v>
      </c>
      <c r="G1499" t="s">
        <v>84</v>
      </c>
      <c r="H1499" t="s">
        <v>69</v>
      </c>
      <c r="I1499" t="s">
        <v>2196</v>
      </c>
      <c r="J1499" t="s">
        <v>28</v>
      </c>
      <c r="K1499" t="s">
        <v>55</v>
      </c>
      <c r="L1499" t="s">
        <v>86</v>
      </c>
      <c r="M1499" t="s">
        <v>2570</v>
      </c>
      <c r="N1499">
        <v>95501</v>
      </c>
      <c r="O1499" s="1">
        <v>42143</v>
      </c>
      <c r="P1499" s="1">
        <v>42145</v>
      </c>
      <c r="Q1499" s="5">
        <f t="shared" si="46"/>
        <v>2</v>
      </c>
      <c r="R1499">
        <v>0.04</v>
      </c>
      <c r="S1499">
        <v>9.99</v>
      </c>
      <c r="T1499">
        <v>11.59</v>
      </c>
      <c r="U1499">
        <v>5</v>
      </c>
      <c r="V1499">
        <f t="shared" si="47"/>
        <v>61.500000000000007</v>
      </c>
      <c r="W1499">
        <v>89835</v>
      </c>
      <c r="X1499" t="s">
        <v>3009</v>
      </c>
    </row>
    <row r="1500" spans="1:24" x14ac:dyDescent="0.35">
      <c r="A1500">
        <v>918</v>
      </c>
      <c r="B1500" t="s">
        <v>2140</v>
      </c>
      <c r="C1500" t="s">
        <v>21</v>
      </c>
      <c r="D1500" t="s">
        <v>22</v>
      </c>
      <c r="E1500" t="s">
        <v>90</v>
      </c>
      <c r="F1500" t="s">
        <v>24</v>
      </c>
      <c r="G1500" t="s">
        <v>113</v>
      </c>
      <c r="H1500" t="s">
        <v>26</v>
      </c>
      <c r="I1500" t="s">
        <v>2571</v>
      </c>
      <c r="J1500" t="s">
        <v>28</v>
      </c>
      <c r="K1500" t="s">
        <v>55</v>
      </c>
      <c r="L1500" t="s">
        <v>86</v>
      </c>
      <c r="M1500" t="s">
        <v>2142</v>
      </c>
      <c r="N1500">
        <v>91730</v>
      </c>
      <c r="O1500" s="1">
        <v>42144</v>
      </c>
      <c r="P1500" s="1">
        <v>42145</v>
      </c>
      <c r="Q1500" s="5">
        <f t="shared" si="46"/>
        <v>1</v>
      </c>
      <c r="R1500">
        <v>0.09</v>
      </c>
      <c r="S1500">
        <v>58.14</v>
      </c>
      <c r="T1500">
        <v>36.61</v>
      </c>
      <c r="U1500">
        <v>39</v>
      </c>
      <c r="V1500">
        <f t="shared" si="47"/>
        <v>2303.98</v>
      </c>
      <c r="W1500">
        <v>90493</v>
      </c>
      <c r="X1500" t="s">
        <v>3009</v>
      </c>
    </row>
    <row r="1501" spans="1:24" x14ac:dyDescent="0.35">
      <c r="A1501">
        <v>2973</v>
      </c>
      <c r="B1501" t="s">
        <v>2157</v>
      </c>
      <c r="C1501" t="s">
        <v>21</v>
      </c>
      <c r="D1501" t="s">
        <v>22</v>
      </c>
      <c r="E1501" t="s">
        <v>67</v>
      </c>
      <c r="F1501" t="s">
        <v>36</v>
      </c>
      <c r="G1501" t="s">
        <v>52</v>
      </c>
      <c r="H1501" t="s">
        <v>53</v>
      </c>
      <c r="I1501" t="s">
        <v>1308</v>
      </c>
      <c r="J1501" t="s">
        <v>28</v>
      </c>
      <c r="K1501" t="s">
        <v>48</v>
      </c>
      <c r="L1501" t="s">
        <v>353</v>
      </c>
      <c r="M1501" t="s">
        <v>2159</v>
      </c>
      <c r="N1501">
        <v>53151</v>
      </c>
      <c r="O1501" s="1">
        <v>42144</v>
      </c>
      <c r="P1501" s="1">
        <v>42145</v>
      </c>
      <c r="Q1501" s="5">
        <f t="shared" si="46"/>
        <v>1</v>
      </c>
      <c r="R1501">
        <v>0.1</v>
      </c>
      <c r="S1501">
        <v>442.14</v>
      </c>
      <c r="T1501">
        <v>14.7</v>
      </c>
      <c r="U1501">
        <v>6</v>
      </c>
      <c r="V1501">
        <f t="shared" si="47"/>
        <v>2667.44</v>
      </c>
      <c r="W1501">
        <v>87187</v>
      </c>
      <c r="X1501" t="s">
        <v>3008</v>
      </c>
    </row>
    <row r="1502" spans="1:24" x14ac:dyDescent="0.35">
      <c r="A1502">
        <v>1159</v>
      </c>
      <c r="B1502" t="s">
        <v>2572</v>
      </c>
      <c r="C1502" t="s">
        <v>33</v>
      </c>
      <c r="D1502" t="s">
        <v>22</v>
      </c>
      <c r="E1502" t="s">
        <v>35</v>
      </c>
      <c r="F1502" t="s">
        <v>24</v>
      </c>
      <c r="G1502" t="s">
        <v>113</v>
      </c>
      <c r="H1502" t="s">
        <v>26</v>
      </c>
      <c r="I1502" t="s">
        <v>114</v>
      </c>
      <c r="J1502" t="s">
        <v>28</v>
      </c>
      <c r="K1502" t="s">
        <v>107</v>
      </c>
      <c r="L1502" t="s">
        <v>393</v>
      </c>
      <c r="M1502" t="s">
        <v>2573</v>
      </c>
      <c r="N1502">
        <v>7086</v>
      </c>
      <c r="O1502" s="1">
        <v>42144</v>
      </c>
      <c r="P1502" s="1">
        <v>42145</v>
      </c>
      <c r="Q1502" s="5">
        <f t="shared" si="46"/>
        <v>1</v>
      </c>
      <c r="R1502">
        <v>0.04</v>
      </c>
      <c r="S1502">
        <v>100.98</v>
      </c>
      <c r="T1502">
        <v>35.840000000000003</v>
      </c>
      <c r="U1502">
        <v>1</v>
      </c>
      <c r="V1502">
        <f t="shared" si="47"/>
        <v>136.78</v>
      </c>
      <c r="W1502">
        <v>90854</v>
      </c>
      <c r="X1502" t="s">
        <v>3010</v>
      </c>
    </row>
    <row r="1503" spans="1:24" x14ac:dyDescent="0.35">
      <c r="A1503">
        <v>2346</v>
      </c>
      <c r="B1503" t="s">
        <v>382</v>
      </c>
      <c r="C1503" t="s">
        <v>33</v>
      </c>
      <c r="D1503" t="s">
        <v>22</v>
      </c>
      <c r="E1503" t="s">
        <v>90</v>
      </c>
      <c r="F1503" t="s">
        <v>24</v>
      </c>
      <c r="G1503" t="s">
        <v>25</v>
      </c>
      <c r="H1503" t="s">
        <v>26</v>
      </c>
      <c r="I1503" t="s">
        <v>870</v>
      </c>
      <c r="J1503" t="s">
        <v>28</v>
      </c>
      <c r="K1503" t="s">
        <v>29</v>
      </c>
      <c r="L1503" t="s">
        <v>384</v>
      </c>
      <c r="M1503" t="s">
        <v>385</v>
      </c>
      <c r="N1503">
        <v>40258</v>
      </c>
      <c r="O1503" s="1">
        <v>42144</v>
      </c>
      <c r="P1503" s="1">
        <v>42145</v>
      </c>
      <c r="Q1503" s="5">
        <f t="shared" si="46"/>
        <v>1</v>
      </c>
      <c r="R1503">
        <v>0.1</v>
      </c>
      <c r="S1503">
        <v>218.75</v>
      </c>
      <c r="T1503">
        <v>69.64</v>
      </c>
      <c r="U1503">
        <v>17</v>
      </c>
      <c r="V1503">
        <f t="shared" si="47"/>
        <v>3788.29</v>
      </c>
      <c r="W1503">
        <v>89505</v>
      </c>
      <c r="X1503" t="s">
        <v>3007</v>
      </c>
    </row>
    <row r="1504" spans="1:24" x14ac:dyDescent="0.35">
      <c r="A1504">
        <v>2825</v>
      </c>
      <c r="B1504" t="s">
        <v>2574</v>
      </c>
      <c r="C1504" t="s">
        <v>43</v>
      </c>
      <c r="D1504" t="s">
        <v>34</v>
      </c>
      <c r="E1504" t="s">
        <v>35</v>
      </c>
      <c r="F1504" t="s">
        <v>36</v>
      </c>
      <c r="G1504" t="s">
        <v>37</v>
      </c>
      <c r="H1504" t="s">
        <v>69</v>
      </c>
      <c r="I1504" t="s">
        <v>2057</v>
      </c>
      <c r="J1504" t="s">
        <v>28</v>
      </c>
      <c r="K1504" t="s">
        <v>55</v>
      </c>
      <c r="L1504" t="s">
        <v>486</v>
      </c>
      <c r="M1504" t="s">
        <v>2575</v>
      </c>
      <c r="N1504">
        <v>83701</v>
      </c>
      <c r="O1504" s="1">
        <v>42144</v>
      </c>
      <c r="P1504" s="1">
        <v>42151</v>
      </c>
      <c r="Q1504" s="5">
        <f t="shared" si="46"/>
        <v>7</v>
      </c>
      <c r="R1504">
        <v>0.02</v>
      </c>
      <c r="S1504">
        <v>27.48</v>
      </c>
      <c r="T1504">
        <v>4</v>
      </c>
      <c r="U1504">
        <v>3</v>
      </c>
      <c r="V1504">
        <f t="shared" si="47"/>
        <v>86.42</v>
      </c>
      <c r="W1504">
        <v>89497</v>
      </c>
      <c r="X1504" t="s">
        <v>3009</v>
      </c>
    </row>
    <row r="1505" spans="1:24" x14ac:dyDescent="0.35">
      <c r="A1505">
        <v>2825</v>
      </c>
      <c r="B1505" t="s">
        <v>2574</v>
      </c>
      <c r="C1505" t="s">
        <v>43</v>
      </c>
      <c r="D1505" t="s">
        <v>34</v>
      </c>
      <c r="E1505" t="s">
        <v>35</v>
      </c>
      <c r="F1505" t="s">
        <v>44</v>
      </c>
      <c r="G1505" t="s">
        <v>84</v>
      </c>
      <c r="H1505" t="s">
        <v>46</v>
      </c>
      <c r="I1505" t="s">
        <v>169</v>
      </c>
      <c r="J1505" t="s">
        <v>28</v>
      </c>
      <c r="K1505" t="s">
        <v>55</v>
      </c>
      <c r="L1505" t="s">
        <v>486</v>
      </c>
      <c r="M1505" t="s">
        <v>2575</v>
      </c>
      <c r="N1505">
        <v>83701</v>
      </c>
      <c r="O1505" s="1">
        <v>42144</v>
      </c>
      <c r="P1505" s="1">
        <v>42148</v>
      </c>
      <c r="Q1505" s="5">
        <f t="shared" si="46"/>
        <v>4</v>
      </c>
      <c r="R1505">
        <v>0.08</v>
      </c>
      <c r="S1505">
        <v>10.06</v>
      </c>
      <c r="T1505">
        <v>2.06</v>
      </c>
      <c r="U1505">
        <v>4</v>
      </c>
      <c r="V1505">
        <f t="shared" si="47"/>
        <v>42.220000000000006</v>
      </c>
      <c r="W1505">
        <v>89497</v>
      </c>
      <c r="X1505" t="s">
        <v>3009</v>
      </c>
    </row>
    <row r="1506" spans="1:24" x14ac:dyDescent="0.35">
      <c r="A1506">
        <v>699</v>
      </c>
      <c r="B1506" t="s">
        <v>857</v>
      </c>
      <c r="C1506" t="s">
        <v>112</v>
      </c>
      <c r="D1506" t="s">
        <v>34</v>
      </c>
      <c r="E1506" t="s">
        <v>35</v>
      </c>
      <c r="F1506" t="s">
        <v>44</v>
      </c>
      <c r="G1506" t="s">
        <v>45</v>
      </c>
      <c r="H1506" t="s">
        <v>46</v>
      </c>
      <c r="I1506" t="s">
        <v>134</v>
      </c>
      <c r="J1506" t="s">
        <v>28</v>
      </c>
      <c r="K1506" t="s">
        <v>55</v>
      </c>
      <c r="L1506" t="s">
        <v>86</v>
      </c>
      <c r="M1506" t="s">
        <v>96</v>
      </c>
      <c r="N1506">
        <v>90041</v>
      </c>
      <c r="O1506" s="1">
        <v>42144</v>
      </c>
      <c r="P1506" s="1">
        <v>42145</v>
      </c>
      <c r="Q1506" s="5">
        <f t="shared" si="46"/>
        <v>1</v>
      </c>
      <c r="R1506">
        <v>0.1</v>
      </c>
      <c r="S1506">
        <v>4.26</v>
      </c>
      <c r="T1506">
        <v>1.2</v>
      </c>
      <c r="U1506">
        <v>88</v>
      </c>
      <c r="V1506">
        <f t="shared" si="47"/>
        <v>375.97999999999996</v>
      </c>
      <c r="W1506">
        <v>3042</v>
      </c>
      <c r="X1506" t="s">
        <v>3009</v>
      </c>
    </row>
    <row r="1507" spans="1:24" x14ac:dyDescent="0.35">
      <c r="A1507">
        <v>700</v>
      </c>
      <c r="B1507" t="s">
        <v>2576</v>
      </c>
      <c r="C1507" t="s">
        <v>112</v>
      </c>
      <c r="D1507" t="s">
        <v>34</v>
      </c>
      <c r="E1507" t="s">
        <v>35</v>
      </c>
      <c r="F1507" t="s">
        <v>44</v>
      </c>
      <c r="G1507" t="s">
        <v>45</v>
      </c>
      <c r="H1507" t="s">
        <v>46</v>
      </c>
      <c r="I1507" t="s">
        <v>134</v>
      </c>
      <c r="J1507" t="s">
        <v>28</v>
      </c>
      <c r="K1507" t="s">
        <v>55</v>
      </c>
      <c r="L1507" t="s">
        <v>86</v>
      </c>
      <c r="M1507" t="s">
        <v>1180</v>
      </c>
      <c r="N1507">
        <v>93454</v>
      </c>
      <c r="O1507" s="1">
        <v>42144</v>
      </c>
      <c r="P1507" s="1">
        <v>42145</v>
      </c>
      <c r="Q1507" s="5">
        <f t="shared" si="46"/>
        <v>1</v>
      </c>
      <c r="R1507">
        <v>0.1</v>
      </c>
      <c r="S1507">
        <v>4.26</v>
      </c>
      <c r="T1507">
        <v>1.2</v>
      </c>
      <c r="U1507">
        <v>22</v>
      </c>
      <c r="V1507">
        <f t="shared" si="47"/>
        <v>94.820000000000007</v>
      </c>
      <c r="W1507">
        <v>87980</v>
      </c>
      <c r="X1507" t="s">
        <v>3009</v>
      </c>
    </row>
    <row r="1508" spans="1:24" x14ac:dyDescent="0.35">
      <c r="A1508">
        <v>1106</v>
      </c>
      <c r="B1508" t="s">
        <v>2577</v>
      </c>
      <c r="C1508" t="s">
        <v>112</v>
      </c>
      <c r="D1508" t="s">
        <v>34</v>
      </c>
      <c r="E1508" t="s">
        <v>23</v>
      </c>
      <c r="F1508" t="s">
        <v>44</v>
      </c>
      <c r="G1508" t="s">
        <v>84</v>
      </c>
      <c r="H1508" t="s">
        <v>46</v>
      </c>
      <c r="I1508" t="s">
        <v>523</v>
      </c>
      <c r="J1508" t="s">
        <v>28</v>
      </c>
      <c r="K1508" t="s">
        <v>48</v>
      </c>
      <c r="L1508" t="s">
        <v>183</v>
      </c>
      <c r="M1508" t="s">
        <v>550</v>
      </c>
      <c r="N1508">
        <v>75220</v>
      </c>
      <c r="O1508" s="1">
        <v>42144</v>
      </c>
      <c r="P1508" s="1">
        <v>42147</v>
      </c>
      <c r="Q1508" s="5">
        <f t="shared" si="46"/>
        <v>3</v>
      </c>
      <c r="R1508">
        <v>0.04</v>
      </c>
      <c r="S1508">
        <v>6.35</v>
      </c>
      <c r="T1508">
        <v>1.02</v>
      </c>
      <c r="U1508">
        <v>52</v>
      </c>
      <c r="V1508">
        <f t="shared" si="47"/>
        <v>331.17999999999995</v>
      </c>
      <c r="W1508">
        <v>20261</v>
      </c>
      <c r="X1508" t="s">
        <v>3008</v>
      </c>
    </row>
    <row r="1509" spans="1:24" x14ac:dyDescent="0.35">
      <c r="A1509">
        <v>1108</v>
      </c>
      <c r="B1509" t="s">
        <v>2578</v>
      </c>
      <c r="C1509" t="s">
        <v>112</v>
      </c>
      <c r="D1509" t="s">
        <v>83</v>
      </c>
      <c r="E1509" t="s">
        <v>23</v>
      </c>
      <c r="F1509" t="s">
        <v>44</v>
      </c>
      <c r="G1509" t="s">
        <v>68</v>
      </c>
      <c r="H1509" t="s">
        <v>69</v>
      </c>
      <c r="I1509" t="s">
        <v>1528</v>
      </c>
      <c r="J1509" t="s">
        <v>28</v>
      </c>
      <c r="K1509" t="s">
        <v>48</v>
      </c>
      <c r="L1509" t="s">
        <v>183</v>
      </c>
      <c r="M1509" t="s">
        <v>2030</v>
      </c>
      <c r="N1509">
        <v>75146</v>
      </c>
      <c r="O1509" s="1">
        <v>42144</v>
      </c>
      <c r="P1509" s="1">
        <v>42144</v>
      </c>
      <c r="Q1509" s="5">
        <f t="shared" si="46"/>
        <v>0</v>
      </c>
      <c r="R1509">
        <v>0.09</v>
      </c>
      <c r="S1509">
        <v>31.74</v>
      </c>
      <c r="T1509">
        <v>12.62</v>
      </c>
      <c r="U1509">
        <v>9</v>
      </c>
      <c r="V1509">
        <f t="shared" si="47"/>
        <v>298.19</v>
      </c>
      <c r="W1509">
        <v>86409</v>
      </c>
      <c r="X1509" t="s">
        <v>3008</v>
      </c>
    </row>
    <row r="1510" spans="1:24" x14ac:dyDescent="0.35">
      <c r="A1510">
        <v>1108</v>
      </c>
      <c r="B1510" t="s">
        <v>2578</v>
      </c>
      <c r="C1510" t="s">
        <v>112</v>
      </c>
      <c r="D1510" t="s">
        <v>34</v>
      </c>
      <c r="E1510" t="s">
        <v>23</v>
      </c>
      <c r="F1510" t="s">
        <v>44</v>
      </c>
      <c r="G1510" t="s">
        <v>84</v>
      </c>
      <c r="H1510" t="s">
        <v>46</v>
      </c>
      <c r="I1510" t="s">
        <v>523</v>
      </c>
      <c r="J1510" t="s">
        <v>28</v>
      </c>
      <c r="K1510" t="s">
        <v>48</v>
      </c>
      <c r="L1510" t="s">
        <v>183</v>
      </c>
      <c r="M1510" t="s">
        <v>2030</v>
      </c>
      <c r="N1510">
        <v>75146</v>
      </c>
      <c r="O1510" s="1">
        <v>42144</v>
      </c>
      <c r="P1510" s="1">
        <v>42147</v>
      </c>
      <c r="Q1510" s="5">
        <f t="shared" si="46"/>
        <v>3</v>
      </c>
      <c r="R1510">
        <v>0.04</v>
      </c>
      <c r="S1510">
        <v>6.35</v>
      </c>
      <c r="T1510">
        <v>1.02</v>
      </c>
      <c r="U1510">
        <v>13</v>
      </c>
      <c r="V1510">
        <f t="shared" si="47"/>
        <v>83.529999999999987</v>
      </c>
      <c r="W1510">
        <v>86409</v>
      </c>
      <c r="X1510" t="s">
        <v>3008</v>
      </c>
    </row>
    <row r="1511" spans="1:24" x14ac:dyDescent="0.35">
      <c r="A1511">
        <v>1108</v>
      </c>
      <c r="B1511" t="s">
        <v>2578</v>
      </c>
      <c r="C1511" t="s">
        <v>112</v>
      </c>
      <c r="D1511" t="s">
        <v>83</v>
      </c>
      <c r="E1511" t="s">
        <v>23</v>
      </c>
      <c r="F1511" t="s">
        <v>36</v>
      </c>
      <c r="G1511" t="s">
        <v>131</v>
      </c>
      <c r="H1511" t="s">
        <v>69</v>
      </c>
      <c r="I1511" t="s">
        <v>1860</v>
      </c>
      <c r="J1511" t="s">
        <v>28</v>
      </c>
      <c r="K1511" t="s">
        <v>48</v>
      </c>
      <c r="L1511" t="s">
        <v>183</v>
      </c>
      <c r="M1511" t="s">
        <v>2030</v>
      </c>
      <c r="N1511">
        <v>75146</v>
      </c>
      <c r="O1511" s="1">
        <v>42144</v>
      </c>
      <c r="P1511" s="1">
        <v>42145</v>
      </c>
      <c r="Q1511" s="5">
        <f t="shared" si="46"/>
        <v>1</v>
      </c>
      <c r="R1511">
        <v>0.02</v>
      </c>
      <c r="S1511">
        <v>65.989999999999995</v>
      </c>
      <c r="T1511">
        <v>8.99</v>
      </c>
      <c r="U1511">
        <v>8</v>
      </c>
      <c r="V1511">
        <f t="shared" si="47"/>
        <v>536.89</v>
      </c>
      <c r="W1511">
        <v>86409</v>
      </c>
      <c r="X1511" t="s">
        <v>3008</v>
      </c>
    </row>
    <row r="1512" spans="1:24" x14ac:dyDescent="0.35">
      <c r="A1512">
        <v>1974</v>
      </c>
      <c r="B1512" t="s">
        <v>2579</v>
      </c>
      <c r="C1512" t="s">
        <v>112</v>
      </c>
      <c r="D1512" t="s">
        <v>34</v>
      </c>
      <c r="E1512" t="s">
        <v>35</v>
      </c>
      <c r="F1512" t="s">
        <v>44</v>
      </c>
      <c r="G1512" t="s">
        <v>91</v>
      </c>
      <c r="H1512" t="s">
        <v>69</v>
      </c>
      <c r="I1512" t="s">
        <v>1035</v>
      </c>
      <c r="J1512" t="s">
        <v>28</v>
      </c>
      <c r="K1512" t="s">
        <v>48</v>
      </c>
      <c r="L1512" t="s">
        <v>285</v>
      </c>
      <c r="M1512" t="s">
        <v>2580</v>
      </c>
      <c r="N1512">
        <v>48127</v>
      </c>
      <c r="O1512" s="1">
        <v>42144</v>
      </c>
      <c r="P1512" s="1">
        <v>42145</v>
      </c>
      <c r="Q1512" s="5">
        <f t="shared" si="46"/>
        <v>1</v>
      </c>
      <c r="R1512">
        <v>0.09</v>
      </c>
      <c r="S1512">
        <v>20.48</v>
      </c>
      <c r="T1512">
        <v>6.32</v>
      </c>
      <c r="U1512">
        <v>5</v>
      </c>
      <c r="V1512">
        <f t="shared" si="47"/>
        <v>108.63</v>
      </c>
      <c r="W1512">
        <v>89040</v>
      </c>
      <c r="X1512" t="s">
        <v>3008</v>
      </c>
    </row>
    <row r="1513" spans="1:24" x14ac:dyDescent="0.35">
      <c r="A1513">
        <v>1974</v>
      </c>
      <c r="B1513" t="s">
        <v>2579</v>
      </c>
      <c r="C1513" t="s">
        <v>112</v>
      </c>
      <c r="D1513" t="s">
        <v>34</v>
      </c>
      <c r="E1513" t="s">
        <v>35</v>
      </c>
      <c r="F1513" t="s">
        <v>44</v>
      </c>
      <c r="G1513" t="s">
        <v>341</v>
      </c>
      <c r="H1513" t="s">
        <v>69</v>
      </c>
      <c r="I1513" t="s">
        <v>2480</v>
      </c>
      <c r="J1513" t="s">
        <v>28</v>
      </c>
      <c r="K1513" t="s">
        <v>48</v>
      </c>
      <c r="L1513" t="s">
        <v>285</v>
      </c>
      <c r="M1513" t="s">
        <v>2580</v>
      </c>
      <c r="N1513">
        <v>48127</v>
      </c>
      <c r="O1513" s="1">
        <v>42144</v>
      </c>
      <c r="P1513" s="1">
        <v>42145</v>
      </c>
      <c r="Q1513" s="5">
        <f t="shared" si="46"/>
        <v>1</v>
      </c>
      <c r="R1513">
        <v>0.06</v>
      </c>
      <c r="S1513">
        <v>15.67</v>
      </c>
      <c r="T1513">
        <v>1.39</v>
      </c>
      <c r="U1513">
        <v>3</v>
      </c>
      <c r="V1513">
        <f t="shared" si="47"/>
        <v>48.339999999999996</v>
      </c>
      <c r="W1513">
        <v>89040</v>
      </c>
      <c r="X1513" t="s">
        <v>3008</v>
      </c>
    </row>
    <row r="1514" spans="1:24" x14ac:dyDescent="0.35">
      <c r="A1514">
        <v>2159</v>
      </c>
      <c r="B1514" t="s">
        <v>2581</v>
      </c>
      <c r="C1514" t="s">
        <v>112</v>
      </c>
      <c r="D1514" t="s">
        <v>34</v>
      </c>
      <c r="E1514" t="s">
        <v>90</v>
      </c>
      <c r="F1514" t="s">
        <v>44</v>
      </c>
      <c r="G1514" t="s">
        <v>84</v>
      </c>
      <c r="H1514" t="s">
        <v>69</v>
      </c>
      <c r="I1514" t="s">
        <v>2582</v>
      </c>
      <c r="J1514" t="s">
        <v>28</v>
      </c>
      <c r="K1514" t="s">
        <v>48</v>
      </c>
      <c r="L1514" t="s">
        <v>285</v>
      </c>
      <c r="M1514" t="s">
        <v>2583</v>
      </c>
      <c r="N1514">
        <v>48185</v>
      </c>
      <c r="O1514" s="1">
        <v>42144</v>
      </c>
      <c r="P1514" s="1">
        <v>42145</v>
      </c>
      <c r="Q1514" s="5">
        <f t="shared" si="46"/>
        <v>1</v>
      </c>
      <c r="R1514">
        <v>0.08</v>
      </c>
      <c r="S1514">
        <v>30.98</v>
      </c>
      <c r="T1514">
        <v>8.74</v>
      </c>
      <c r="U1514">
        <v>25</v>
      </c>
      <c r="V1514">
        <f t="shared" si="47"/>
        <v>783.16</v>
      </c>
      <c r="W1514">
        <v>90387</v>
      </c>
      <c r="X1514" t="s">
        <v>3008</v>
      </c>
    </row>
    <row r="1515" spans="1:24" x14ac:dyDescent="0.35">
      <c r="A1515">
        <v>2162</v>
      </c>
      <c r="B1515" t="s">
        <v>2584</v>
      </c>
      <c r="C1515" t="s">
        <v>112</v>
      </c>
      <c r="D1515" t="s">
        <v>22</v>
      </c>
      <c r="E1515" t="s">
        <v>90</v>
      </c>
      <c r="F1515" t="s">
        <v>24</v>
      </c>
      <c r="G1515" t="s">
        <v>25</v>
      </c>
      <c r="H1515" t="s">
        <v>53</v>
      </c>
      <c r="I1515" t="s">
        <v>2585</v>
      </c>
      <c r="J1515" t="s">
        <v>28</v>
      </c>
      <c r="K1515" t="s">
        <v>107</v>
      </c>
      <c r="L1515" t="s">
        <v>316</v>
      </c>
      <c r="M1515" t="s">
        <v>2586</v>
      </c>
      <c r="N1515">
        <v>16146</v>
      </c>
      <c r="O1515" s="1">
        <v>42144</v>
      </c>
      <c r="P1515" s="1">
        <v>42146</v>
      </c>
      <c r="Q1515" s="5">
        <f t="shared" si="46"/>
        <v>2</v>
      </c>
      <c r="R1515">
        <v>0.09</v>
      </c>
      <c r="S1515">
        <v>159.31</v>
      </c>
      <c r="T1515">
        <v>60</v>
      </c>
      <c r="U1515">
        <v>41</v>
      </c>
      <c r="V1515">
        <f t="shared" si="47"/>
        <v>6591.62</v>
      </c>
      <c r="W1515">
        <v>90387</v>
      </c>
      <c r="X1515" t="s">
        <v>3010</v>
      </c>
    </row>
    <row r="1516" spans="1:24" x14ac:dyDescent="0.35">
      <c r="A1516">
        <v>2162</v>
      </c>
      <c r="B1516" t="s">
        <v>2584</v>
      </c>
      <c r="C1516" t="s">
        <v>112</v>
      </c>
      <c r="D1516" t="s">
        <v>34</v>
      </c>
      <c r="E1516" t="s">
        <v>90</v>
      </c>
      <c r="F1516" t="s">
        <v>36</v>
      </c>
      <c r="G1516" t="s">
        <v>131</v>
      </c>
      <c r="H1516" t="s">
        <v>38</v>
      </c>
      <c r="I1516" t="s">
        <v>1934</v>
      </c>
      <c r="J1516" t="s">
        <v>28</v>
      </c>
      <c r="K1516" t="s">
        <v>107</v>
      </c>
      <c r="L1516" t="s">
        <v>316</v>
      </c>
      <c r="M1516" t="s">
        <v>2586</v>
      </c>
      <c r="N1516">
        <v>16146</v>
      </c>
      <c r="O1516" s="1">
        <v>42144</v>
      </c>
      <c r="P1516" s="1">
        <v>42146</v>
      </c>
      <c r="Q1516" s="5">
        <f t="shared" si="46"/>
        <v>2</v>
      </c>
      <c r="R1516">
        <v>0.06</v>
      </c>
      <c r="S1516">
        <v>55.99</v>
      </c>
      <c r="T1516">
        <v>5</v>
      </c>
      <c r="U1516">
        <v>33</v>
      </c>
      <c r="V1516">
        <f t="shared" si="47"/>
        <v>1852.6100000000001</v>
      </c>
      <c r="W1516">
        <v>90387</v>
      </c>
      <c r="X1516" t="s">
        <v>3010</v>
      </c>
    </row>
    <row r="1517" spans="1:24" x14ac:dyDescent="0.35">
      <c r="A1517">
        <v>871</v>
      </c>
      <c r="B1517" t="s">
        <v>1661</v>
      </c>
      <c r="C1517" t="s">
        <v>66</v>
      </c>
      <c r="D1517" t="s">
        <v>34</v>
      </c>
      <c r="E1517" t="s">
        <v>67</v>
      </c>
      <c r="F1517" t="s">
        <v>44</v>
      </c>
      <c r="G1517" t="s">
        <v>68</v>
      </c>
      <c r="H1517" t="s">
        <v>69</v>
      </c>
      <c r="I1517" t="s">
        <v>2587</v>
      </c>
      <c r="J1517" t="s">
        <v>28</v>
      </c>
      <c r="K1517" t="s">
        <v>55</v>
      </c>
      <c r="L1517" t="s">
        <v>292</v>
      </c>
      <c r="M1517" t="s">
        <v>1662</v>
      </c>
      <c r="N1517">
        <v>89502</v>
      </c>
      <c r="O1517" s="1">
        <v>42144</v>
      </c>
      <c r="P1517" s="1">
        <v>42147</v>
      </c>
      <c r="Q1517" s="5">
        <f t="shared" si="46"/>
        <v>3</v>
      </c>
      <c r="R1517">
        <v>0.01</v>
      </c>
      <c r="S1517">
        <v>5.94</v>
      </c>
      <c r="T1517">
        <v>9.92</v>
      </c>
      <c r="U1517">
        <v>12</v>
      </c>
      <c r="V1517">
        <f t="shared" si="47"/>
        <v>81.19</v>
      </c>
      <c r="W1517">
        <v>90578</v>
      </c>
      <c r="X1517" t="s">
        <v>3009</v>
      </c>
    </row>
    <row r="1518" spans="1:24" x14ac:dyDescent="0.35">
      <c r="A1518">
        <v>871</v>
      </c>
      <c r="B1518" t="s">
        <v>1661</v>
      </c>
      <c r="C1518" t="s">
        <v>66</v>
      </c>
      <c r="D1518" t="s">
        <v>34</v>
      </c>
      <c r="E1518" t="s">
        <v>67</v>
      </c>
      <c r="F1518" t="s">
        <v>44</v>
      </c>
      <c r="G1518" t="s">
        <v>84</v>
      </c>
      <c r="H1518" t="s">
        <v>69</v>
      </c>
      <c r="I1518" t="s">
        <v>2588</v>
      </c>
      <c r="J1518" t="s">
        <v>28</v>
      </c>
      <c r="K1518" t="s">
        <v>55</v>
      </c>
      <c r="L1518" t="s">
        <v>292</v>
      </c>
      <c r="M1518" t="s">
        <v>1662</v>
      </c>
      <c r="N1518">
        <v>89502</v>
      </c>
      <c r="O1518" s="1">
        <v>42144</v>
      </c>
      <c r="P1518" s="1">
        <v>42146</v>
      </c>
      <c r="Q1518" s="5">
        <f t="shared" si="46"/>
        <v>2</v>
      </c>
      <c r="R1518">
        <v>0</v>
      </c>
      <c r="S1518">
        <v>6.48</v>
      </c>
      <c r="T1518">
        <v>5.1100000000000003</v>
      </c>
      <c r="U1518">
        <v>18</v>
      </c>
      <c r="V1518">
        <f t="shared" si="47"/>
        <v>121.75000000000001</v>
      </c>
      <c r="W1518">
        <v>90578</v>
      </c>
      <c r="X1518" t="s">
        <v>3009</v>
      </c>
    </row>
    <row r="1519" spans="1:24" x14ac:dyDescent="0.35">
      <c r="A1519">
        <v>922</v>
      </c>
      <c r="B1519" t="s">
        <v>2589</v>
      </c>
      <c r="C1519" t="s">
        <v>66</v>
      </c>
      <c r="D1519" t="s">
        <v>83</v>
      </c>
      <c r="E1519" t="s">
        <v>23</v>
      </c>
      <c r="F1519" t="s">
        <v>36</v>
      </c>
      <c r="G1519" t="s">
        <v>131</v>
      </c>
      <c r="H1519" t="s">
        <v>69</v>
      </c>
      <c r="I1519" t="s">
        <v>2590</v>
      </c>
      <c r="J1519" t="s">
        <v>28</v>
      </c>
      <c r="K1519" t="s">
        <v>55</v>
      </c>
      <c r="L1519" t="s">
        <v>86</v>
      </c>
      <c r="M1519" t="s">
        <v>2142</v>
      </c>
      <c r="N1519">
        <v>91730</v>
      </c>
      <c r="O1519" s="1">
        <v>42144</v>
      </c>
      <c r="P1519" s="1">
        <v>42145</v>
      </c>
      <c r="Q1519" s="5">
        <f t="shared" si="46"/>
        <v>1</v>
      </c>
      <c r="R1519">
        <v>0.01</v>
      </c>
      <c r="S1519">
        <v>65.989999999999995</v>
      </c>
      <c r="T1519">
        <v>8.99</v>
      </c>
      <c r="U1519">
        <v>14</v>
      </c>
      <c r="V1519">
        <f t="shared" si="47"/>
        <v>932.83999999999992</v>
      </c>
      <c r="W1519">
        <v>87135</v>
      </c>
      <c r="X1519" t="s">
        <v>3009</v>
      </c>
    </row>
    <row r="1520" spans="1:24" x14ac:dyDescent="0.35">
      <c r="A1520">
        <v>1708</v>
      </c>
      <c r="B1520" t="s">
        <v>593</v>
      </c>
      <c r="C1520" t="s">
        <v>66</v>
      </c>
      <c r="D1520" t="s">
        <v>34</v>
      </c>
      <c r="E1520" t="s">
        <v>23</v>
      </c>
      <c r="F1520" t="s">
        <v>36</v>
      </c>
      <c r="G1520" t="s">
        <v>131</v>
      </c>
      <c r="H1520" t="s">
        <v>69</v>
      </c>
      <c r="I1520" t="s">
        <v>419</v>
      </c>
      <c r="J1520" t="s">
        <v>28</v>
      </c>
      <c r="K1520" t="s">
        <v>107</v>
      </c>
      <c r="L1520" t="s">
        <v>313</v>
      </c>
      <c r="M1520" t="s">
        <v>595</v>
      </c>
      <c r="N1520">
        <v>44118</v>
      </c>
      <c r="O1520" s="1">
        <v>42144</v>
      </c>
      <c r="P1520" s="1">
        <v>42145</v>
      </c>
      <c r="Q1520" s="5">
        <f t="shared" si="46"/>
        <v>1</v>
      </c>
      <c r="R1520">
        <v>0.03</v>
      </c>
      <c r="S1520">
        <v>205.99</v>
      </c>
      <c r="T1520">
        <v>3</v>
      </c>
      <c r="U1520">
        <v>29</v>
      </c>
      <c r="V1520">
        <f t="shared" si="47"/>
        <v>5976.68</v>
      </c>
      <c r="W1520">
        <v>88784</v>
      </c>
      <c r="X1520" t="s">
        <v>3010</v>
      </c>
    </row>
    <row r="1521" spans="1:24" x14ac:dyDescent="0.35">
      <c r="A1521">
        <v>276</v>
      </c>
      <c r="B1521" t="s">
        <v>2591</v>
      </c>
      <c r="C1521" t="s">
        <v>21</v>
      </c>
      <c r="D1521" t="s">
        <v>83</v>
      </c>
      <c r="E1521" t="s">
        <v>90</v>
      </c>
      <c r="F1521" t="s">
        <v>44</v>
      </c>
      <c r="G1521" t="s">
        <v>172</v>
      </c>
      <c r="H1521" t="s">
        <v>46</v>
      </c>
      <c r="I1521" t="s">
        <v>437</v>
      </c>
      <c r="J1521" t="s">
        <v>28</v>
      </c>
      <c r="K1521" t="s">
        <v>107</v>
      </c>
      <c r="L1521" t="s">
        <v>244</v>
      </c>
      <c r="M1521" t="s">
        <v>1385</v>
      </c>
      <c r="N1521">
        <v>6111</v>
      </c>
      <c r="O1521" s="1">
        <v>42145</v>
      </c>
      <c r="P1521" s="1">
        <v>42146</v>
      </c>
      <c r="Q1521" s="5">
        <f t="shared" si="46"/>
        <v>1</v>
      </c>
      <c r="R1521">
        <v>0.04</v>
      </c>
      <c r="S1521">
        <v>1.98</v>
      </c>
      <c r="T1521">
        <v>0.7</v>
      </c>
      <c r="U1521">
        <v>3</v>
      </c>
      <c r="V1521">
        <f t="shared" si="47"/>
        <v>6.6</v>
      </c>
      <c r="W1521">
        <v>89291</v>
      </c>
      <c r="X1521" t="s">
        <v>3010</v>
      </c>
    </row>
    <row r="1522" spans="1:24" x14ac:dyDescent="0.35">
      <c r="A1522">
        <v>282</v>
      </c>
      <c r="B1522" t="s">
        <v>2592</v>
      </c>
      <c r="C1522" t="s">
        <v>21</v>
      </c>
      <c r="D1522" t="s">
        <v>34</v>
      </c>
      <c r="E1522" t="s">
        <v>90</v>
      </c>
      <c r="F1522" t="s">
        <v>36</v>
      </c>
      <c r="G1522" t="s">
        <v>131</v>
      </c>
      <c r="H1522" t="s">
        <v>38</v>
      </c>
      <c r="I1522" t="s">
        <v>1934</v>
      </c>
      <c r="J1522" t="s">
        <v>28</v>
      </c>
      <c r="K1522" t="s">
        <v>107</v>
      </c>
      <c r="L1522" t="s">
        <v>393</v>
      </c>
      <c r="M1522" t="s">
        <v>2593</v>
      </c>
      <c r="N1522">
        <v>7109</v>
      </c>
      <c r="O1522" s="1">
        <v>42145</v>
      </c>
      <c r="P1522" s="1">
        <v>42146</v>
      </c>
      <c r="Q1522" s="5">
        <f t="shared" si="46"/>
        <v>1</v>
      </c>
      <c r="R1522">
        <v>0.03</v>
      </c>
      <c r="S1522">
        <v>55.99</v>
      </c>
      <c r="T1522">
        <v>5</v>
      </c>
      <c r="U1522">
        <v>9</v>
      </c>
      <c r="V1522">
        <f t="shared" si="47"/>
        <v>508.88000000000005</v>
      </c>
      <c r="W1522">
        <v>89291</v>
      </c>
      <c r="X1522" t="s">
        <v>3010</v>
      </c>
    </row>
    <row r="1523" spans="1:24" x14ac:dyDescent="0.35">
      <c r="A1523">
        <v>825</v>
      </c>
      <c r="B1523" t="s">
        <v>2594</v>
      </c>
      <c r="C1523" t="s">
        <v>21</v>
      </c>
      <c r="D1523" t="s">
        <v>34</v>
      </c>
      <c r="E1523" t="s">
        <v>67</v>
      </c>
      <c r="F1523" t="s">
        <v>44</v>
      </c>
      <c r="G1523" t="s">
        <v>91</v>
      </c>
      <c r="H1523" t="s">
        <v>69</v>
      </c>
      <c r="I1523" t="s">
        <v>812</v>
      </c>
      <c r="J1523" t="s">
        <v>28</v>
      </c>
      <c r="K1523" t="s">
        <v>48</v>
      </c>
      <c r="L1523" t="s">
        <v>183</v>
      </c>
      <c r="M1523" t="s">
        <v>2595</v>
      </c>
      <c r="N1523">
        <v>79605</v>
      </c>
      <c r="O1523" s="1">
        <v>42145</v>
      </c>
      <c r="P1523" s="1">
        <v>42148</v>
      </c>
      <c r="Q1523" s="5">
        <f t="shared" si="46"/>
        <v>3</v>
      </c>
      <c r="R1523">
        <v>0</v>
      </c>
      <c r="S1523">
        <v>11.97</v>
      </c>
      <c r="T1523">
        <v>4.9800000000000004</v>
      </c>
      <c r="U1523">
        <v>4</v>
      </c>
      <c r="V1523">
        <f t="shared" si="47"/>
        <v>52.86</v>
      </c>
      <c r="W1523">
        <v>89258</v>
      </c>
      <c r="X1523" t="s">
        <v>3008</v>
      </c>
    </row>
    <row r="1524" spans="1:24" x14ac:dyDescent="0.35">
      <c r="A1524">
        <v>406</v>
      </c>
      <c r="B1524" t="s">
        <v>2596</v>
      </c>
      <c r="C1524" t="s">
        <v>33</v>
      </c>
      <c r="D1524" t="s">
        <v>34</v>
      </c>
      <c r="E1524" t="s">
        <v>23</v>
      </c>
      <c r="F1524" t="s">
        <v>44</v>
      </c>
      <c r="G1524" t="s">
        <v>84</v>
      </c>
      <c r="H1524" t="s">
        <v>46</v>
      </c>
      <c r="I1524" t="s">
        <v>890</v>
      </c>
      <c r="J1524" t="s">
        <v>28</v>
      </c>
      <c r="K1524" t="s">
        <v>107</v>
      </c>
      <c r="L1524" t="s">
        <v>393</v>
      </c>
      <c r="M1524" t="s">
        <v>2597</v>
      </c>
      <c r="N1524">
        <v>8360</v>
      </c>
      <c r="O1524" s="1">
        <v>42145</v>
      </c>
      <c r="P1524" s="1">
        <v>42146</v>
      </c>
      <c r="Q1524" s="5">
        <f t="shared" si="46"/>
        <v>1</v>
      </c>
      <c r="R1524">
        <v>0.03</v>
      </c>
      <c r="S1524">
        <v>4.9800000000000004</v>
      </c>
      <c r="T1524">
        <v>0.8</v>
      </c>
      <c r="U1524">
        <v>15</v>
      </c>
      <c r="V1524">
        <f t="shared" si="47"/>
        <v>75.47</v>
      </c>
      <c r="W1524">
        <v>87804</v>
      </c>
      <c r="X1524" t="s">
        <v>3010</v>
      </c>
    </row>
    <row r="1525" spans="1:24" x14ac:dyDescent="0.35">
      <c r="A1525">
        <v>1106</v>
      </c>
      <c r="B1525" t="s">
        <v>2577</v>
      </c>
      <c r="C1525" t="s">
        <v>33</v>
      </c>
      <c r="D1525" t="s">
        <v>34</v>
      </c>
      <c r="E1525" t="s">
        <v>23</v>
      </c>
      <c r="F1525" t="s">
        <v>44</v>
      </c>
      <c r="G1525" t="s">
        <v>564</v>
      </c>
      <c r="H1525" t="s">
        <v>38</v>
      </c>
      <c r="I1525" t="s">
        <v>2598</v>
      </c>
      <c r="J1525" t="s">
        <v>28</v>
      </c>
      <c r="K1525" t="s">
        <v>48</v>
      </c>
      <c r="L1525" t="s">
        <v>183</v>
      </c>
      <c r="M1525" t="s">
        <v>550</v>
      </c>
      <c r="N1525">
        <v>75220</v>
      </c>
      <c r="O1525" s="1">
        <v>42145</v>
      </c>
      <c r="P1525" s="1">
        <v>42146</v>
      </c>
      <c r="Q1525" s="5">
        <f t="shared" si="46"/>
        <v>1</v>
      </c>
      <c r="R1525">
        <v>0.01</v>
      </c>
      <c r="S1525">
        <v>9.31</v>
      </c>
      <c r="T1525">
        <v>3.98</v>
      </c>
      <c r="U1525">
        <v>61</v>
      </c>
      <c r="V1525">
        <f t="shared" si="47"/>
        <v>571.88000000000011</v>
      </c>
      <c r="W1525">
        <v>646</v>
      </c>
      <c r="X1525" t="s">
        <v>3008</v>
      </c>
    </row>
    <row r="1526" spans="1:24" x14ac:dyDescent="0.35">
      <c r="A1526">
        <v>1107</v>
      </c>
      <c r="B1526" t="s">
        <v>2599</v>
      </c>
      <c r="C1526" t="s">
        <v>33</v>
      </c>
      <c r="D1526" t="s">
        <v>34</v>
      </c>
      <c r="E1526" t="s">
        <v>23</v>
      </c>
      <c r="F1526" t="s">
        <v>44</v>
      </c>
      <c r="G1526" t="s">
        <v>564</v>
      </c>
      <c r="H1526" t="s">
        <v>38</v>
      </c>
      <c r="I1526" t="s">
        <v>2598</v>
      </c>
      <c r="J1526" t="s">
        <v>28</v>
      </c>
      <c r="K1526" t="s">
        <v>48</v>
      </c>
      <c r="L1526" t="s">
        <v>183</v>
      </c>
      <c r="M1526" t="s">
        <v>2600</v>
      </c>
      <c r="N1526">
        <v>77566</v>
      </c>
      <c r="O1526" s="1">
        <v>42145</v>
      </c>
      <c r="P1526" s="1">
        <v>42146</v>
      </c>
      <c r="Q1526" s="5">
        <f t="shared" si="46"/>
        <v>1</v>
      </c>
      <c r="R1526">
        <v>0.01</v>
      </c>
      <c r="S1526">
        <v>9.31</v>
      </c>
      <c r="T1526">
        <v>3.98</v>
      </c>
      <c r="U1526">
        <v>15</v>
      </c>
      <c r="V1526">
        <f t="shared" si="47"/>
        <v>143.62</v>
      </c>
      <c r="W1526">
        <v>86411</v>
      </c>
      <c r="X1526" t="s">
        <v>3008</v>
      </c>
    </row>
    <row r="1527" spans="1:24" x14ac:dyDescent="0.35">
      <c r="A1527">
        <v>820</v>
      </c>
      <c r="B1527" t="s">
        <v>2601</v>
      </c>
      <c r="C1527" t="s">
        <v>43</v>
      </c>
      <c r="D1527" t="s">
        <v>34</v>
      </c>
      <c r="E1527" t="s">
        <v>23</v>
      </c>
      <c r="F1527" t="s">
        <v>44</v>
      </c>
      <c r="G1527" t="s">
        <v>45</v>
      </c>
      <c r="H1527" t="s">
        <v>46</v>
      </c>
      <c r="I1527" t="s">
        <v>2602</v>
      </c>
      <c r="J1527" t="s">
        <v>28</v>
      </c>
      <c r="K1527" t="s">
        <v>55</v>
      </c>
      <c r="L1527" t="s">
        <v>62</v>
      </c>
      <c r="M1527" t="s">
        <v>2603</v>
      </c>
      <c r="N1527">
        <v>99362</v>
      </c>
      <c r="O1527" s="1">
        <v>42145</v>
      </c>
      <c r="P1527" s="1">
        <v>42149</v>
      </c>
      <c r="Q1527" s="5">
        <f t="shared" si="46"/>
        <v>4</v>
      </c>
      <c r="R1527">
        <v>0.09</v>
      </c>
      <c r="S1527">
        <v>5.84</v>
      </c>
      <c r="T1527">
        <v>0.83</v>
      </c>
      <c r="U1527">
        <v>1</v>
      </c>
      <c r="V1527">
        <f t="shared" si="47"/>
        <v>6.58</v>
      </c>
      <c r="W1527">
        <v>90244</v>
      </c>
      <c r="X1527" t="s">
        <v>3009</v>
      </c>
    </row>
    <row r="1528" spans="1:24" x14ac:dyDescent="0.35">
      <c r="A1528">
        <v>1527</v>
      </c>
      <c r="B1528" t="s">
        <v>334</v>
      </c>
      <c r="C1528" t="s">
        <v>43</v>
      </c>
      <c r="D1528" t="s">
        <v>34</v>
      </c>
      <c r="E1528" t="s">
        <v>67</v>
      </c>
      <c r="F1528" t="s">
        <v>36</v>
      </c>
      <c r="G1528" t="s">
        <v>37</v>
      </c>
      <c r="H1528" t="s">
        <v>69</v>
      </c>
      <c r="I1528" t="s">
        <v>1862</v>
      </c>
      <c r="J1528" t="s">
        <v>28</v>
      </c>
      <c r="K1528" t="s">
        <v>29</v>
      </c>
      <c r="L1528" t="s">
        <v>160</v>
      </c>
      <c r="M1528" t="s">
        <v>336</v>
      </c>
      <c r="N1528">
        <v>35601</v>
      </c>
      <c r="O1528" s="1">
        <v>42145</v>
      </c>
      <c r="P1528" s="1">
        <v>42152</v>
      </c>
      <c r="Q1528" s="5">
        <f t="shared" si="46"/>
        <v>7</v>
      </c>
      <c r="R1528">
        <v>0.09</v>
      </c>
      <c r="S1528">
        <v>50.98</v>
      </c>
      <c r="T1528">
        <v>6.5</v>
      </c>
      <c r="U1528">
        <v>28</v>
      </c>
      <c r="V1528">
        <f t="shared" si="47"/>
        <v>1433.85</v>
      </c>
      <c r="W1528">
        <v>86815</v>
      </c>
      <c r="X1528" t="s">
        <v>3007</v>
      </c>
    </row>
    <row r="1529" spans="1:24" x14ac:dyDescent="0.35">
      <c r="A1529">
        <v>3319</v>
      </c>
      <c r="B1529" t="s">
        <v>2604</v>
      </c>
      <c r="C1529" t="s">
        <v>43</v>
      </c>
      <c r="D1529" t="s">
        <v>34</v>
      </c>
      <c r="E1529" t="s">
        <v>23</v>
      </c>
      <c r="F1529" t="s">
        <v>44</v>
      </c>
      <c r="G1529" t="s">
        <v>68</v>
      </c>
      <c r="H1529" t="s">
        <v>69</v>
      </c>
      <c r="I1529" t="s">
        <v>2605</v>
      </c>
      <c r="J1529" t="s">
        <v>28</v>
      </c>
      <c r="K1529" t="s">
        <v>29</v>
      </c>
      <c r="L1529" t="s">
        <v>396</v>
      </c>
      <c r="M1529" t="s">
        <v>499</v>
      </c>
      <c r="N1529">
        <v>37075</v>
      </c>
      <c r="O1529" s="1">
        <v>42145</v>
      </c>
      <c r="P1529" s="1">
        <v>42145</v>
      </c>
      <c r="Q1529" s="5">
        <f t="shared" si="46"/>
        <v>0</v>
      </c>
      <c r="R1529">
        <v>0.03</v>
      </c>
      <c r="S1529">
        <v>20.98</v>
      </c>
      <c r="T1529">
        <v>1.49</v>
      </c>
      <c r="U1529">
        <v>20</v>
      </c>
      <c r="V1529">
        <f t="shared" si="47"/>
        <v>421.06000000000006</v>
      </c>
      <c r="W1529">
        <v>90104</v>
      </c>
      <c r="X1529" t="s">
        <v>3007</v>
      </c>
    </row>
    <row r="1530" spans="1:24" x14ac:dyDescent="0.35">
      <c r="A1530">
        <v>1129</v>
      </c>
      <c r="B1530" t="s">
        <v>782</v>
      </c>
      <c r="C1530" t="s">
        <v>112</v>
      </c>
      <c r="D1530" t="s">
        <v>34</v>
      </c>
      <c r="E1530" t="s">
        <v>67</v>
      </c>
      <c r="F1530" t="s">
        <v>44</v>
      </c>
      <c r="G1530" t="s">
        <v>341</v>
      </c>
      <c r="H1530" t="s">
        <v>69</v>
      </c>
      <c r="I1530" t="s">
        <v>1554</v>
      </c>
      <c r="J1530" t="s">
        <v>28</v>
      </c>
      <c r="K1530" t="s">
        <v>107</v>
      </c>
      <c r="L1530" t="s">
        <v>399</v>
      </c>
      <c r="M1530" t="s">
        <v>784</v>
      </c>
      <c r="N1530">
        <v>2118</v>
      </c>
      <c r="O1530" s="1">
        <v>42145</v>
      </c>
      <c r="P1530" s="1">
        <v>42147</v>
      </c>
      <c r="Q1530" s="5">
        <f t="shared" si="46"/>
        <v>2</v>
      </c>
      <c r="R1530">
        <v>0.02</v>
      </c>
      <c r="S1530">
        <v>7.64</v>
      </c>
      <c r="T1530">
        <v>1.39</v>
      </c>
      <c r="U1530">
        <v>52</v>
      </c>
      <c r="V1530">
        <f t="shared" si="47"/>
        <v>398.65</v>
      </c>
      <c r="W1530">
        <v>13735</v>
      </c>
      <c r="X1530" t="s">
        <v>3010</v>
      </c>
    </row>
    <row r="1531" spans="1:24" x14ac:dyDescent="0.35">
      <c r="A1531">
        <v>1131</v>
      </c>
      <c r="B1531" t="s">
        <v>2606</v>
      </c>
      <c r="C1531" t="s">
        <v>112</v>
      </c>
      <c r="D1531" t="s">
        <v>34</v>
      </c>
      <c r="E1531" t="s">
        <v>67</v>
      </c>
      <c r="F1531" t="s">
        <v>44</v>
      </c>
      <c r="G1531" t="s">
        <v>341</v>
      </c>
      <c r="H1531" t="s">
        <v>69</v>
      </c>
      <c r="I1531" t="s">
        <v>1554</v>
      </c>
      <c r="J1531" t="s">
        <v>28</v>
      </c>
      <c r="K1531" t="s">
        <v>48</v>
      </c>
      <c r="L1531" t="s">
        <v>183</v>
      </c>
      <c r="M1531" t="s">
        <v>2607</v>
      </c>
      <c r="N1531">
        <v>79907</v>
      </c>
      <c r="O1531" s="1">
        <v>42145</v>
      </c>
      <c r="P1531" s="1">
        <v>42147</v>
      </c>
      <c r="Q1531" s="5">
        <f t="shared" si="46"/>
        <v>2</v>
      </c>
      <c r="R1531">
        <v>0.02</v>
      </c>
      <c r="S1531">
        <v>7.64</v>
      </c>
      <c r="T1531">
        <v>1.39</v>
      </c>
      <c r="U1531">
        <v>13</v>
      </c>
      <c r="V1531">
        <f t="shared" si="47"/>
        <v>100.69</v>
      </c>
      <c r="W1531">
        <v>88103</v>
      </c>
      <c r="X1531" t="s">
        <v>3008</v>
      </c>
    </row>
    <row r="1532" spans="1:24" x14ac:dyDescent="0.35">
      <c r="A1532">
        <v>1254</v>
      </c>
      <c r="B1532" t="s">
        <v>1586</v>
      </c>
      <c r="C1532" t="s">
        <v>112</v>
      </c>
      <c r="D1532" t="s">
        <v>34</v>
      </c>
      <c r="E1532" t="s">
        <v>67</v>
      </c>
      <c r="F1532" t="s">
        <v>44</v>
      </c>
      <c r="G1532" t="s">
        <v>68</v>
      </c>
      <c r="H1532" t="s">
        <v>69</v>
      </c>
      <c r="I1532" t="s">
        <v>1406</v>
      </c>
      <c r="J1532" t="s">
        <v>28</v>
      </c>
      <c r="K1532" t="s">
        <v>48</v>
      </c>
      <c r="L1532" t="s">
        <v>183</v>
      </c>
      <c r="M1532" t="s">
        <v>1587</v>
      </c>
      <c r="N1532">
        <v>77530</v>
      </c>
      <c r="O1532" s="1">
        <v>42145</v>
      </c>
      <c r="P1532" s="1">
        <v>42147</v>
      </c>
      <c r="Q1532" s="5">
        <f t="shared" si="46"/>
        <v>2</v>
      </c>
      <c r="R1532">
        <v>0.04</v>
      </c>
      <c r="S1532">
        <v>2.08</v>
      </c>
      <c r="T1532">
        <v>1.49</v>
      </c>
      <c r="U1532">
        <v>16</v>
      </c>
      <c r="V1532">
        <f t="shared" si="47"/>
        <v>34.730000000000004</v>
      </c>
      <c r="W1532">
        <v>89982</v>
      </c>
      <c r="X1532" t="s">
        <v>3008</v>
      </c>
    </row>
    <row r="1533" spans="1:24" x14ac:dyDescent="0.35">
      <c r="A1533">
        <v>19</v>
      </c>
      <c r="B1533" t="s">
        <v>2608</v>
      </c>
      <c r="C1533" t="s">
        <v>66</v>
      </c>
      <c r="D1533" t="s">
        <v>34</v>
      </c>
      <c r="E1533" t="s">
        <v>23</v>
      </c>
      <c r="F1533" t="s">
        <v>36</v>
      </c>
      <c r="G1533" t="s">
        <v>52</v>
      </c>
      <c r="H1533" t="s">
        <v>140</v>
      </c>
      <c r="I1533" t="s">
        <v>2609</v>
      </c>
      <c r="J1533" t="s">
        <v>28</v>
      </c>
      <c r="K1533" t="s">
        <v>55</v>
      </c>
      <c r="L1533" t="s">
        <v>273</v>
      </c>
      <c r="M1533" t="s">
        <v>2610</v>
      </c>
      <c r="N1533">
        <v>59801</v>
      </c>
      <c r="O1533" s="1">
        <v>42145</v>
      </c>
      <c r="P1533" s="1">
        <v>42147</v>
      </c>
      <c r="Q1533" s="5">
        <f t="shared" si="46"/>
        <v>2</v>
      </c>
      <c r="R1533">
        <v>7.0000000000000007E-2</v>
      </c>
      <c r="S1533">
        <v>12.99</v>
      </c>
      <c r="T1533">
        <v>9.44</v>
      </c>
      <c r="U1533">
        <v>18</v>
      </c>
      <c r="V1533">
        <f t="shared" si="47"/>
        <v>243.19</v>
      </c>
      <c r="W1533">
        <v>90032</v>
      </c>
      <c r="X1533" t="s">
        <v>3009</v>
      </c>
    </row>
    <row r="1534" spans="1:24" x14ac:dyDescent="0.35">
      <c r="A1534">
        <v>21</v>
      </c>
      <c r="B1534" t="s">
        <v>2516</v>
      </c>
      <c r="C1534" t="s">
        <v>66</v>
      </c>
      <c r="D1534" t="s">
        <v>34</v>
      </c>
      <c r="E1534" t="s">
        <v>23</v>
      </c>
      <c r="F1534" t="s">
        <v>44</v>
      </c>
      <c r="G1534" t="s">
        <v>172</v>
      </c>
      <c r="H1534" t="s">
        <v>46</v>
      </c>
      <c r="I1534" t="s">
        <v>2611</v>
      </c>
      <c r="J1534" t="s">
        <v>28</v>
      </c>
      <c r="K1534" t="s">
        <v>107</v>
      </c>
      <c r="L1534" t="s">
        <v>108</v>
      </c>
      <c r="M1534" t="s">
        <v>109</v>
      </c>
      <c r="N1534">
        <v>10012</v>
      </c>
      <c r="O1534" s="1">
        <v>42145</v>
      </c>
      <c r="P1534" s="1">
        <v>42146</v>
      </c>
      <c r="Q1534" s="5">
        <f t="shared" si="46"/>
        <v>1</v>
      </c>
      <c r="R1534">
        <v>0.08</v>
      </c>
      <c r="S1534">
        <v>5</v>
      </c>
      <c r="T1534">
        <v>3.39</v>
      </c>
      <c r="U1534">
        <v>58</v>
      </c>
      <c r="V1534">
        <f t="shared" si="47"/>
        <v>293.31</v>
      </c>
      <c r="W1534">
        <v>42949</v>
      </c>
      <c r="X1534" t="s">
        <v>3010</v>
      </c>
    </row>
    <row r="1535" spans="1:24" x14ac:dyDescent="0.35">
      <c r="A1535">
        <v>21</v>
      </c>
      <c r="B1535" t="s">
        <v>2516</v>
      </c>
      <c r="C1535" t="s">
        <v>66</v>
      </c>
      <c r="D1535" t="s">
        <v>34</v>
      </c>
      <c r="E1535" t="s">
        <v>23</v>
      </c>
      <c r="F1535" t="s">
        <v>36</v>
      </c>
      <c r="G1535" t="s">
        <v>52</v>
      </c>
      <c r="H1535" t="s">
        <v>140</v>
      </c>
      <c r="I1535" t="s">
        <v>2609</v>
      </c>
      <c r="J1535" t="s">
        <v>28</v>
      </c>
      <c r="K1535" t="s">
        <v>107</v>
      </c>
      <c r="L1535" t="s">
        <v>108</v>
      </c>
      <c r="M1535" t="s">
        <v>109</v>
      </c>
      <c r="N1535">
        <v>10012</v>
      </c>
      <c r="O1535" s="1">
        <v>42145</v>
      </c>
      <c r="P1535" s="1">
        <v>42147</v>
      </c>
      <c r="Q1535" s="5">
        <f t="shared" si="46"/>
        <v>2</v>
      </c>
      <c r="R1535">
        <v>7.0000000000000007E-2</v>
      </c>
      <c r="S1535">
        <v>12.99</v>
      </c>
      <c r="T1535">
        <v>9.44</v>
      </c>
      <c r="U1535">
        <v>71</v>
      </c>
      <c r="V1535">
        <f t="shared" si="47"/>
        <v>931.66</v>
      </c>
      <c r="W1535">
        <v>42949</v>
      </c>
      <c r="X1535" t="s">
        <v>3010</v>
      </c>
    </row>
    <row r="1536" spans="1:24" x14ac:dyDescent="0.35">
      <c r="A1536">
        <v>3206</v>
      </c>
      <c r="B1536" t="s">
        <v>1922</v>
      </c>
      <c r="C1536" t="s">
        <v>66</v>
      </c>
      <c r="D1536" t="s">
        <v>83</v>
      </c>
      <c r="E1536" t="s">
        <v>35</v>
      </c>
      <c r="F1536" t="s">
        <v>24</v>
      </c>
      <c r="G1536" t="s">
        <v>105</v>
      </c>
      <c r="H1536" t="s">
        <v>60</v>
      </c>
      <c r="I1536" t="s">
        <v>2612</v>
      </c>
      <c r="J1536" t="s">
        <v>28</v>
      </c>
      <c r="K1536" t="s">
        <v>55</v>
      </c>
      <c r="L1536" t="s">
        <v>486</v>
      </c>
      <c r="M1536" t="s">
        <v>1924</v>
      </c>
      <c r="N1536">
        <v>83301</v>
      </c>
      <c r="O1536" s="1">
        <v>42145</v>
      </c>
      <c r="P1536" s="1">
        <v>42147</v>
      </c>
      <c r="Q1536" s="5">
        <f t="shared" si="46"/>
        <v>2</v>
      </c>
      <c r="R1536">
        <v>0.06</v>
      </c>
      <c r="S1536">
        <v>218.08</v>
      </c>
      <c r="T1536">
        <v>18.059999999999999</v>
      </c>
      <c r="U1536">
        <v>7</v>
      </c>
      <c r="V1536">
        <f t="shared" si="47"/>
        <v>1544.5600000000002</v>
      </c>
      <c r="W1536">
        <v>87934</v>
      </c>
      <c r="X1536" t="s">
        <v>3009</v>
      </c>
    </row>
    <row r="1537" spans="1:24" x14ac:dyDescent="0.35">
      <c r="A1537">
        <v>2385</v>
      </c>
      <c r="B1537" t="s">
        <v>2613</v>
      </c>
      <c r="C1537" t="s">
        <v>21</v>
      </c>
      <c r="D1537" t="s">
        <v>22</v>
      </c>
      <c r="E1537" t="s">
        <v>23</v>
      </c>
      <c r="F1537" t="s">
        <v>24</v>
      </c>
      <c r="G1537" t="s">
        <v>105</v>
      </c>
      <c r="H1537" t="s">
        <v>53</v>
      </c>
      <c r="I1537" t="s">
        <v>2195</v>
      </c>
      <c r="J1537" t="s">
        <v>28</v>
      </c>
      <c r="K1537" t="s">
        <v>55</v>
      </c>
      <c r="L1537" t="s">
        <v>636</v>
      </c>
      <c r="M1537" t="s">
        <v>2614</v>
      </c>
      <c r="N1537">
        <v>88001</v>
      </c>
      <c r="O1537" s="1">
        <v>42146</v>
      </c>
      <c r="P1537" s="1">
        <v>42148</v>
      </c>
      <c r="Q1537" s="5">
        <f t="shared" si="46"/>
        <v>2</v>
      </c>
      <c r="R1537">
        <v>0.1</v>
      </c>
      <c r="S1537">
        <v>130.97999999999999</v>
      </c>
      <c r="T1537">
        <v>30</v>
      </c>
      <c r="U1537">
        <v>18</v>
      </c>
      <c r="V1537">
        <f t="shared" si="47"/>
        <v>2387.54</v>
      </c>
      <c r="W1537">
        <v>89184</v>
      </c>
      <c r="X1537" t="s">
        <v>3009</v>
      </c>
    </row>
    <row r="1538" spans="1:24" x14ac:dyDescent="0.35">
      <c r="A1538">
        <v>2699</v>
      </c>
      <c r="B1538" t="s">
        <v>2085</v>
      </c>
      <c r="C1538" t="s">
        <v>21</v>
      </c>
      <c r="D1538" t="s">
        <v>34</v>
      </c>
      <c r="E1538" t="s">
        <v>90</v>
      </c>
      <c r="F1538" t="s">
        <v>44</v>
      </c>
      <c r="G1538" t="s">
        <v>68</v>
      </c>
      <c r="H1538" t="s">
        <v>69</v>
      </c>
      <c r="I1538" t="s">
        <v>2615</v>
      </c>
      <c r="J1538" t="s">
        <v>28</v>
      </c>
      <c r="K1538" t="s">
        <v>55</v>
      </c>
      <c r="L1538" t="s">
        <v>584</v>
      </c>
      <c r="M1538" t="s">
        <v>2087</v>
      </c>
      <c r="N1538">
        <v>86442</v>
      </c>
      <c r="O1538" s="1">
        <v>42146</v>
      </c>
      <c r="P1538" s="1">
        <v>42148</v>
      </c>
      <c r="Q1538" s="5">
        <f t="shared" si="46"/>
        <v>2</v>
      </c>
      <c r="R1538">
        <v>0.06</v>
      </c>
      <c r="S1538">
        <v>4.9800000000000004</v>
      </c>
      <c r="T1538">
        <v>4.95</v>
      </c>
      <c r="U1538">
        <v>16</v>
      </c>
      <c r="V1538">
        <f t="shared" si="47"/>
        <v>84.570000000000007</v>
      </c>
      <c r="W1538">
        <v>87677</v>
      </c>
      <c r="X1538" t="s">
        <v>3009</v>
      </c>
    </row>
    <row r="1539" spans="1:24" x14ac:dyDescent="0.35">
      <c r="A1539">
        <v>181</v>
      </c>
      <c r="B1539" t="s">
        <v>1283</v>
      </c>
      <c r="C1539" t="s">
        <v>33</v>
      </c>
      <c r="D1539" t="s">
        <v>34</v>
      </c>
      <c r="E1539" t="s">
        <v>90</v>
      </c>
      <c r="F1539" t="s">
        <v>44</v>
      </c>
      <c r="G1539" t="s">
        <v>45</v>
      </c>
      <c r="H1539" t="s">
        <v>46</v>
      </c>
      <c r="I1539" t="s">
        <v>570</v>
      </c>
      <c r="J1539" t="s">
        <v>28</v>
      </c>
      <c r="K1539" t="s">
        <v>55</v>
      </c>
      <c r="L1539" t="s">
        <v>86</v>
      </c>
      <c r="M1539" t="s">
        <v>937</v>
      </c>
      <c r="N1539">
        <v>94122</v>
      </c>
      <c r="O1539" s="1">
        <v>42146</v>
      </c>
      <c r="P1539" s="1">
        <v>42147</v>
      </c>
      <c r="Q1539" s="5">
        <f t="shared" ref="Q1539:Q1602" si="48">(P1539-O1539)</f>
        <v>1</v>
      </c>
      <c r="R1539">
        <v>7.0000000000000007E-2</v>
      </c>
      <c r="S1539">
        <v>1.68</v>
      </c>
      <c r="T1539">
        <v>1.57</v>
      </c>
      <c r="U1539">
        <v>116</v>
      </c>
      <c r="V1539">
        <f t="shared" ref="V1539:V1602" si="49">((U1539*S1539)+T1539)-R1539</f>
        <v>196.38</v>
      </c>
      <c r="W1539">
        <v>3585</v>
      </c>
      <c r="X1539" t="s">
        <v>3009</v>
      </c>
    </row>
    <row r="1540" spans="1:24" x14ac:dyDescent="0.35">
      <c r="A1540">
        <v>188</v>
      </c>
      <c r="B1540" t="s">
        <v>2616</v>
      </c>
      <c r="C1540" t="s">
        <v>33</v>
      </c>
      <c r="D1540" t="s">
        <v>34</v>
      </c>
      <c r="E1540" t="s">
        <v>90</v>
      </c>
      <c r="F1540" t="s">
        <v>44</v>
      </c>
      <c r="G1540" t="s">
        <v>84</v>
      </c>
      <c r="H1540" t="s">
        <v>46</v>
      </c>
      <c r="I1540" t="s">
        <v>169</v>
      </c>
      <c r="J1540" t="s">
        <v>28</v>
      </c>
      <c r="K1540" t="s">
        <v>48</v>
      </c>
      <c r="L1540" t="s">
        <v>183</v>
      </c>
      <c r="M1540" t="s">
        <v>1953</v>
      </c>
      <c r="N1540">
        <v>76240</v>
      </c>
      <c r="O1540" s="1">
        <v>42146</v>
      </c>
      <c r="P1540" s="1">
        <v>42146</v>
      </c>
      <c r="Q1540" s="5">
        <f t="shared" si="48"/>
        <v>0</v>
      </c>
      <c r="R1540">
        <v>7.0000000000000007E-2</v>
      </c>
      <c r="S1540">
        <v>10.06</v>
      </c>
      <c r="T1540">
        <v>2.06</v>
      </c>
      <c r="U1540">
        <v>23</v>
      </c>
      <c r="V1540">
        <f t="shared" si="49"/>
        <v>233.37000000000003</v>
      </c>
      <c r="W1540">
        <v>88361</v>
      </c>
      <c r="X1540" t="s">
        <v>3008</v>
      </c>
    </row>
    <row r="1541" spans="1:24" x14ac:dyDescent="0.35">
      <c r="A1541">
        <v>188</v>
      </c>
      <c r="B1541" t="s">
        <v>2616</v>
      </c>
      <c r="C1541" t="s">
        <v>33</v>
      </c>
      <c r="D1541" t="s">
        <v>34</v>
      </c>
      <c r="E1541" t="s">
        <v>90</v>
      </c>
      <c r="F1541" t="s">
        <v>44</v>
      </c>
      <c r="G1541" t="s">
        <v>45</v>
      </c>
      <c r="H1541" t="s">
        <v>46</v>
      </c>
      <c r="I1541" t="s">
        <v>570</v>
      </c>
      <c r="J1541" t="s">
        <v>28</v>
      </c>
      <c r="K1541" t="s">
        <v>48</v>
      </c>
      <c r="L1541" t="s">
        <v>183</v>
      </c>
      <c r="M1541" t="s">
        <v>1953</v>
      </c>
      <c r="N1541">
        <v>76240</v>
      </c>
      <c r="O1541" s="1">
        <v>42146</v>
      </c>
      <c r="P1541" s="1">
        <v>42147</v>
      </c>
      <c r="Q1541" s="5">
        <f t="shared" si="48"/>
        <v>1</v>
      </c>
      <c r="R1541">
        <v>7.0000000000000007E-2</v>
      </c>
      <c r="S1541">
        <v>1.68</v>
      </c>
      <c r="T1541">
        <v>1.57</v>
      </c>
      <c r="U1541">
        <v>29</v>
      </c>
      <c r="V1541">
        <f t="shared" si="49"/>
        <v>50.22</v>
      </c>
      <c r="W1541">
        <v>88361</v>
      </c>
      <c r="X1541" t="s">
        <v>3008</v>
      </c>
    </row>
    <row r="1542" spans="1:24" x14ac:dyDescent="0.35">
      <c r="A1542">
        <v>1246</v>
      </c>
      <c r="B1542" t="s">
        <v>2007</v>
      </c>
      <c r="C1542" t="s">
        <v>43</v>
      </c>
      <c r="D1542" t="s">
        <v>34</v>
      </c>
      <c r="E1542" t="s">
        <v>67</v>
      </c>
      <c r="F1542" t="s">
        <v>36</v>
      </c>
      <c r="G1542" t="s">
        <v>37</v>
      </c>
      <c r="H1542" t="s">
        <v>69</v>
      </c>
      <c r="I1542" t="s">
        <v>2617</v>
      </c>
      <c r="J1542" t="s">
        <v>28</v>
      </c>
      <c r="K1542" t="s">
        <v>107</v>
      </c>
      <c r="L1542" t="s">
        <v>108</v>
      </c>
      <c r="M1542" t="s">
        <v>109</v>
      </c>
      <c r="N1542">
        <v>10009</v>
      </c>
      <c r="O1542" s="1">
        <v>42146</v>
      </c>
      <c r="P1542" s="1">
        <v>42146</v>
      </c>
      <c r="Q1542" s="5">
        <f t="shared" si="48"/>
        <v>0</v>
      </c>
      <c r="R1542">
        <v>0.03</v>
      </c>
      <c r="S1542">
        <v>256.99</v>
      </c>
      <c r="T1542">
        <v>11.25</v>
      </c>
      <c r="U1542">
        <v>32</v>
      </c>
      <c r="V1542">
        <f t="shared" si="49"/>
        <v>8234.9</v>
      </c>
      <c r="W1542">
        <v>46853</v>
      </c>
      <c r="X1542" t="s">
        <v>3010</v>
      </c>
    </row>
    <row r="1543" spans="1:24" x14ac:dyDescent="0.35">
      <c r="A1543">
        <v>1257</v>
      </c>
      <c r="B1543" t="s">
        <v>2277</v>
      </c>
      <c r="C1543" t="s">
        <v>112</v>
      </c>
      <c r="D1543" t="s">
        <v>22</v>
      </c>
      <c r="E1543" t="s">
        <v>67</v>
      </c>
      <c r="F1543" t="s">
        <v>36</v>
      </c>
      <c r="G1543" t="s">
        <v>52</v>
      </c>
      <c r="H1543" t="s">
        <v>53</v>
      </c>
      <c r="I1543" t="s">
        <v>476</v>
      </c>
      <c r="J1543" t="s">
        <v>28</v>
      </c>
      <c r="K1543" t="s">
        <v>55</v>
      </c>
      <c r="L1543" t="s">
        <v>56</v>
      </c>
      <c r="M1543" t="s">
        <v>1119</v>
      </c>
      <c r="N1543">
        <v>80013</v>
      </c>
      <c r="O1543" s="1">
        <v>42146</v>
      </c>
      <c r="P1543" s="1">
        <v>42147</v>
      </c>
      <c r="Q1543" s="5">
        <f t="shared" si="48"/>
        <v>1</v>
      </c>
      <c r="R1543">
        <v>0.01</v>
      </c>
      <c r="S1543">
        <v>115.99</v>
      </c>
      <c r="T1543">
        <v>56.14</v>
      </c>
      <c r="U1543">
        <v>5</v>
      </c>
      <c r="V1543">
        <f t="shared" si="49"/>
        <v>636.07999999999993</v>
      </c>
      <c r="W1543">
        <v>86535</v>
      </c>
      <c r="X1543" t="s">
        <v>3009</v>
      </c>
    </row>
    <row r="1544" spans="1:24" x14ac:dyDescent="0.35">
      <c r="A1544">
        <v>2976</v>
      </c>
      <c r="B1544" t="s">
        <v>2618</v>
      </c>
      <c r="C1544" t="s">
        <v>112</v>
      </c>
      <c r="D1544" t="s">
        <v>34</v>
      </c>
      <c r="E1544" t="s">
        <v>23</v>
      </c>
      <c r="F1544" t="s">
        <v>36</v>
      </c>
      <c r="G1544" t="s">
        <v>131</v>
      </c>
      <c r="H1544" t="s">
        <v>38</v>
      </c>
      <c r="I1544" t="s">
        <v>1981</v>
      </c>
      <c r="J1544" t="s">
        <v>28</v>
      </c>
      <c r="K1544" t="s">
        <v>48</v>
      </c>
      <c r="L1544" t="s">
        <v>353</v>
      </c>
      <c r="M1544" t="s">
        <v>2619</v>
      </c>
      <c r="N1544">
        <v>53154</v>
      </c>
      <c r="O1544" s="1">
        <v>42146</v>
      </c>
      <c r="P1544" s="1">
        <v>42147</v>
      </c>
      <c r="Q1544" s="5">
        <f t="shared" si="48"/>
        <v>1</v>
      </c>
      <c r="R1544">
        <v>0.01</v>
      </c>
      <c r="S1544">
        <v>35.99</v>
      </c>
      <c r="T1544">
        <v>0.99</v>
      </c>
      <c r="U1544">
        <v>41</v>
      </c>
      <c r="V1544">
        <f t="shared" si="49"/>
        <v>1476.5700000000002</v>
      </c>
      <c r="W1544">
        <v>89047</v>
      </c>
      <c r="X1544" t="s">
        <v>3008</v>
      </c>
    </row>
    <row r="1545" spans="1:24" x14ac:dyDescent="0.35">
      <c r="A1545">
        <v>2198</v>
      </c>
      <c r="B1545" t="s">
        <v>2620</v>
      </c>
      <c r="C1545" t="s">
        <v>66</v>
      </c>
      <c r="D1545" t="s">
        <v>34</v>
      </c>
      <c r="E1545" t="s">
        <v>23</v>
      </c>
      <c r="F1545" t="s">
        <v>44</v>
      </c>
      <c r="G1545" t="s">
        <v>45</v>
      </c>
      <c r="H1545" t="s">
        <v>38</v>
      </c>
      <c r="I1545" t="s">
        <v>2621</v>
      </c>
      <c r="J1545" t="s">
        <v>28</v>
      </c>
      <c r="K1545" t="s">
        <v>107</v>
      </c>
      <c r="L1545" t="s">
        <v>108</v>
      </c>
      <c r="M1545" t="s">
        <v>2622</v>
      </c>
      <c r="N1545">
        <v>11757</v>
      </c>
      <c r="O1545" s="1">
        <v>42146</v>
      </c>
      <c r="P1545" s="1">
        <v>42149</v>
      </c>
      <c r="Q1545" s="5">
        <f t="shared" si="48"/>
        <v>3</v>
      </c>
      <c r="R1545">
        <v>0.03</v>
      </c>
      <c r="S1545">
        <v>25.98</v>
      </c>
      <c r="T1545">
        <v>4.08</v>
      </c>
      <c r="U1545">
        <v>16</v>
      </c>
      <c r="V1545">
        <f t="shared" si="49"/>
        <v>419.73</v>
      </c>
      <c r="W1545">
        <v>89174</v>
      </c>
      <c r="X1545" t="s">
        <v>3010</v>
      </c>
    </row>
    <row r="1546" spans="1:24" x14ac:dyDescent="0.35">
      <c r="A1546">
        <v>2198</v>
      </c>
      <c r="B1546" t="s">
        <v>2620</v>
      </c>
      <c r="C1546" t="s">
        <v>66</v>
      </c>
      <c r="D1546" t="s">
        <v>22</v>
      </c>
      <c r="E1546" t="s">
        <v>23</v>
      </c>
      <c r="F1546" t="s">
        <v>44</v>
      </c>
      <c r="G1546" t="s">
        <v>74</v>
      </c>
      <c r="H1546" t="s">
        <v>53</v>
      </c>
      <c r="I1546" t="s">
        <v>1086</v>
      </c>
      <c r="J1546" t="s">
        <v>28</v>
      </c>
      <c r="K1546" t="s">
        <v>107</v>
      </c>
      <c r="L1546" t="s">
        <v>108</v>
      </c>
      <c r="M1546" t="s">
        <v>2622</v>
      </c>
      <c r="N1546">
        <v>11757</v>
      </c>
      <c r="O1546" s="1">
        <v>42146</v>
      </c>
      <c r="P1546" s="1">
        <v>42146</v>
      </c>
      <c r="Q1546" s="5">
        <f t="shared" si="48"/>
        <v>0</v>
      </c>
      <c r="R1546">
        <v>0.1</v>
      </c>
      <c r="S1546">
        <v>20.98</v>
      </c>
      <c r="T1546">
        <v>53.03</v>
      </c>
      <c r="U1546">
        <v>16</v>
      </c>
      <c r="V1546">
        <f t="shared" si="49"/>
        <v>388.61</v>
      </c>
      <c r="W1546">
        <v>89174</v>
      </c>
      <c r="X1546" t="s">
        <v>3010</v>
      </c>
    </row>
    <row r="1547" spans="1:24" x14ac:dyDescent="0.35">
      <c r="A1547">
        <v>2526</v>
      </c>
      <c r="B1547" t="s">
        <v>2623</v>
      </c>
      <c r="C1547" t="s">
        <v>21</v>
      </c>
      <c r="D1547" t="s">
        <v>34</v>
      </c>
      <c r="E1547" t="s">
        <v>90</v>
      </c>
      <c r="F1547" t="s">
        <v>44</v>
      </c>
      <c r="G1547" t="s">
        <v>68</v>
      </c>
      <c r="H1547" t="s">
        <v>69</v>
      </c>
      <c r="I1547" t="s">
        <v>892</v>
      </c>
      <c r="J1547" t="s">
        <v>28</v>
      </c>
      <c r="K1547" t="s">
        <v>29</v>
      </c>
      <c r="L1547" t="s">
        <v>164</v>
      </c>
      <c r="M1547" t="s">
        <v>2025</v>
      </c>
      <c r="N1547">
        <v>70506</v>
      </c>
      <c r="O1547" s="1">
        <v>42147</v>
      </c>
      <c r="P1547" s="1">
        <v>42149</v>
      </c>
      <c r="Q1547" s="5">
        <f t="shared" si="48"/>
        <v>2</v>
      </c>
      <c r="R1547">
        <v>0.01</v>
      </c>
      <c r="S1547">
        <v>2.16</v>
      </c>
      <c r="T1547">
        <v>6.05</v>
      </c>
      <c r="U1547">
        <v>24</v>
      </c>
      <c r="V1547">
        <f t="shared" si="49"/>
        <v>57.88</v>
      </c>
      <c r="W1547">
        <v>87208</v>
      </c>
      <c r="X1547" t="s">
        <v>3007</v>
      </c>
    </row>
    <row r="1548" spans="1:24" x14ac:dyDescent="0.35">
      <c r="A1548">
        <v>2527</v>
      </c>
      <c r="B1548" t="s">
        <v>2624</v>
      </c>
      <c r="C1548" t="s">
        <v>21</v>
      </c>
      <c r="D1548" t="s">
        <v>34</v>
      </c>
      <c r="E1548" t="s">
        <v>90</v>
      </c>
      <c r="F1548" t="s">
        <v>44</v>
      </c>
      <c r="G1548" t="s">
        <v>45</v>
      </c>
      <c r="H1548" t="s">
        <v>38</v>
      </c>
      <c r="I1548" t="s">
        <v>1673</v>
      </c>
      <c r="J1548" t="s">
        <v>28</v>
      </c>
      <c r="K1548" t="s">
        <v>29</v>
      </c>
      <c r="L1548" t="s">
        <v>164</v>
      </c>
      <c r="M1548" t="s">
        <v>2625</v>
      </c>
      <c r="N1548">
        <v>70601</v>
      </c>
      <c r="O1548" s="1">
        <v>42147</v>
      </c>
      <c r="P1548" s="1">
        <v>42149</v>
      </c>
      <c r="Q1548" s="5">
        <f t="shared" si="48"/>
        <v>2</v>
      </c>
      <c r="R1548">
        <v>7.0000000000000007E-2</v>
      </c>
      <c r="S1548">
        <v>21.38</v>
      </c>
      <c r="T1548">
        <v>8.99</v>
      </c>
      <c r="U1548">
        <v>3</v>
      </c>
      <c r="V1548">
        <f t="shared" si="49"/>
        <v>73.06</v>
      </c>
      <c r="W1548">
        <v>87208</v>
      </c>
      <c r="X1548" t="s">
        <v>3007</v>
      </c>
    </row>
    <row r="1549" spans="1:24" x14ac:dyDescent="0.35">
      <c r="A1549">
        <v>1182</v>
      </c>
      <c r="B1549" t="s">
        <v>2626</v>
      </c>
      <c r="C1549" t="s">
        <v>33</v>
      </c>
      <c r="D1549" t="s">
        <v>34</v>
      </c>
      <c r="E1549" t="s">
        <v>67</v>
      </c>
      <c r="F1549" t="s">
        <v>44</v>
      </c>
      <c r="G1549" t="s">
        <v>148</v>
      </c>
      <c r="H1549" t="s">
        <v>69</v>
      </c>
      <c r="I1549" t="s">
        <v>1363</v>
      </c>
      <c r="J1549" t="s">
        <v>28</v>
      </c>
      <c r="K1549" t="s">
        <v>55</v>
      </c>
      <c r="L1549" t="s">
        <v>142</v>
      </c>
      <c r="M1549" t="s">
        <v>2627</v>
      </c>
      <c r="N1549">
        <v>84660</v>
      </c>
      <c r="O1549" s="1">
        <v>42147</v>
      </c>
      <c r="P1549" s="1">
        <v>42147</v>
      </c>
      <c r="Q1549" s="5">
        <f t="shared" si="48"/>
        <v>0</v>
      </c>
      <c r="R1549">
        <v>7.0000000000000007E-2</v>
      </c>
      <c r="S1549">
        <v>2.61</v>
      </c>
      <c r="T1549">
        <v>0.5</v>
      </c>
      <c r="U1549">
        <v>15</v>
      </c>
      <c r="V1549">
        <f t="shared" si="49"/>
        <v>39.58</v>
      </c>
      <c r="W1549">
        <v>86913</v>
      </c>
      <c r="X1549" t="s">
        <v>3009</v>
      </c>
    </row>
    <row r="1550" spans="1:24" x14ac:dyDescent="0.35">
      <c r="A1550">
        <v>3249</v>
      </c>
      <c r="B1550" t="s">
        <v>2628</v>
      </c>
      <c r="C1550" t="s">
        <v>33</v>
      </c>
      <c r="D1550" t="s">
        <v>34</v>
      </c>
      <c r="E1550" t="s">
        <v>90</v>
      </c>
      <c r="F1550" t="s">
        <v>44</v>
      </c>
      <c r="G1550" t="s">
        <v>68</v>
      </c>
      <c r="H1550" t="s">
        <v>69</v>
      </c>
      <c r="I1550" t="s">
        <v>2629</v>
      </c>
      <c r="J1550" t="s">
        <v>28</v>
      </c>
      <c r="K1550" t="s">
        <v>107</v>
      </c>
      <c r="L1550" t="s">
        <v>414</v>
      </c>
      <c r="M1550" t="s">
        <v>2630</v>
      </c>
      <c r="N1550">
        <v>21403</v>
      </c>
      <c r="O1550" s="1">
        <v>42147</v>
      </c>
      <c r="P1550" s="1">
        <v>42148</v>
      </c>
      <c r="Q1550" s="5">
        <f t="shared" si="48"/>
        <v>1</v>
      </c>
      <c r="R1550">
        <v>0.03</v>
      </c>
      <c r="S1550">
        <v>42.8</v>
      </c>
      <c r="T1550">
        <v>2.99</v>
      </c>
      <c r="U1550">
        <v>16</v>
      </c>
      <c r="V1550">
        <f t="shared" si="49"/>
        <v>687.76</v>
      </c>
      <c r="W1550">
        <v>87298</v>
      </c>
      <c r="X1550" t="s">
        <v>3010</v>
      </c>
    </row>
    <row r="1551" spans="1:24" x14ac:dyDescent="0.35">
      <c r="A1551">
        <v>460</v>
      </c>
      <c r="B1551" t="s">
        <v>2631</v>
      </c>
      <c r="C1551" t="s">
        <v>43</v>
      </c>
      <c r="D1551" t="s">
        <v>34</v>
      </c>
      <c r="E1551" t="s">
        <v>67</v>
      </c>
      <c r="F1551" t="s">
        <v>44</v>
      </c>
      <c r="G1551" t="s">
        <v>74</v>
      </c>
      <c r="H1551" t="s">
        <v>69</v>
      </c>
      <c r="I1551" t="s">
        <v>2632</v>
      </c>
      <c r="J1551" t="s">
        <v>28</v>
      </c>
      <c r="K1551" t="s">
        <v>107</v>
      </c>
      <c r="L1551" t="s">
        <v>393</v>
      </c>
      <c r="M1551" t="s">
        <v>2633</v>
      </c>
      <c r="N1551">
        <v>8332</v>
      </c>
      <c r="O1551" s="1">
        <v>42147</v>
      </c>
      <c r="P1551" s="1">
        <v>42154</v>
      </c>
      <c r="Q1551" s="5">
        <f t="shared" si="48"/>
        <v>7</v>
      </c>
      <c r="R1551">
        <v>7.0000000000000007E-2</v>
      </c>
      <c r="S1551">
        <v>16.91</v>
      </c>
      <c r="T1551">
        <v>6.25</v>
      </c>
      <c r="U1551">
        <v>31</v>
      </c>
      <c r="V1551">
        <f t="shared" si="49"/>
        <v>530.39</v>
      </c>
      <c r="W1551">
        <v>86014</v>
      </c>
      <c r="X1551" t="s">
        <v>3010</v>
      </c>
    </row>
    <row r="1552" spans="1:24" x14ac:dyDescent="0.35">
      <c r="A1552">
        <v>2858</v>
      </c>
      <c r="B1552" t="s">
        <v>2547</v>
      </c>
      <c r="C1552" t="s">
        <v>43</v>
      </c>
      <c r="D1552" t="s">
        <v>34</v>
      </c>
      <c r="E1552" t="s">
        <v>90</v>
      </c>
      <c r="F1552" t="s">
        <v>44</v>
      </c>
      <c r="G1552" t="s">
        <v>68</v>
      </c>
      <c r="H1552" t="s">
        <v>69</v>
      </c>
      <c r="I1552" t="s">
        <v>1947</v>
      </c>
      <c r="J1552" t="s">
        <v>28</v>
      </c>
      <c r="K1552" t="s">
        <v>29</v>
      </c>
      <c r="L1552" t="s">
        <v>119</v>
      </c>
      <c r="M1552" t="s">
        <v>1359</v>
      </c>
      <c r="N1552">
        <v>32259</v>
      </c>
      <c r="O1552" s="1">
        <v>42147</v>
      </c>
      <c r="P1552" s="1">
        <v>42152</v>
      </c>
      <c r="Q1552" s="5">
        <f t="shared" si="48"/>
        <v>5</v>
      </c>
      <c r="R1552">
        <v>0.04</v>
      </c>
      <c r="S1552">
        <v>67.28</v>
      </c>
      <c r="T1552">
        <v>19.989999999999998</v>
      </c>
      <c r="U1552">
        <v>30</v>
      </c>
      <c r="V1552">
        <f t="shared" si="49"/>
        <v>2038.3500000000001</v>
      </c>
      <c r="W1552">
        <v>88282</v>
      </c>
      <c r="X1552" t="s">
        <v>3007</v>
      </c>
    </row>
    <row r="1553" spans="1:24" x14ac:dyDescent="0.35">
      <c r="A1553">
        <v>2858</v>
      </c>
      <c r="B1553" t="s">
        <v>2547</v>
      </c>
      <c r="C1553" t="s">
        <v>43</v>
      </c>
      <c r="D1553" t="s">
        <v>22</v>
      </c>
      <c r="E1553" t="s">
        <v>90</v>
      </c>
      <c r="F1553" t="s">
        <v>24</v>
      </c>
      <c r="G1553" t="s">
        <v>113</v>
      </c>
      <c r="H1553" t="s">
        <v>26</v>
      </c>
      <c r="I1553" t="s">
        <v>1399</v>
      </c>
      <c r="J1553" t="s">
        <v>28</v>
      </c>
      <c r="K1553" t="s">
        <v>29</v>
      </c>
      <c r="L1553" t="s">
        <v>119</v>
      </c>
      <c r="M1553" t="s">
        <v>1359</v>
      </c>
      <c r="N1553">
        <v>32259</v>
      </c>
      <c r="O1553" s="1">
        <v>42147</v>
      </c>
      <c r="P1553" s="1">
        <v>42147</v>
      </c>
      <c r="Q1553" s="5">
        <f t="shared" si="48"/>
        <v>0</v>
      </c>
      <c r="R1553">
        <v>0.1</v>
      </c>
      <c r="S1553">
        <v>130.97999999999999</v>
      </c>
      <c r="T1553">
        <v>54.74</v>
      </c>
      <c r="U1553">
        <v>42</v>
      </c>
      <c r="V1553">
        <f t="shared" si="49"/>
        <v>5555.7999999999993</v>
      </c>
      <c r="W1553">
        <v>88282</v>
      </c>
      <c r="X1553" t="s">
        <v>3007</v>
      </c>
    </row>
    <row r="1554" spans="1:24" x14ac:dyDescent="0.35">
      <c r="A1554">
        <v>2858</v>
      </c>
      <c r="B1554" t="s">
        <v>2547</v>
      </c>
      <c r="C1554" t="s">
        <v>43</v>
      </c>
      <c r="D1554" t="s">
        <v>34</v>
      </c>
      <c r="E1554" t="s">
        <v>90</v>
      </c>
      <c r="F1554" t="s">
        <v>44</v>
      </c>
      <c r="G1554" t="s">
        <v>45</v>
      </c>
      <c r="H1554" t="s">
        <v>46</v>
      </c>
      <c r="I1554" t="s">
        <v>378</v>
      </c>
      <c r="J1554" t="s">
        <v>28</v>
      </c>
      <c r="K1554" t="s">
        <v>29</v>
      </c>
      <c r="L1554" t="s">
        <v>119</v>
      </c>
      <c r="M1554" t="s">
        <v>1359</v>
      </c>
      <c r="N1554">
        <v>32259</v>
      </c>
      <c r="O1554" s="1">
        <v>42147</v>
      </c>
      <c r="P1554" s="1">
        <v>42147</v>
      </c>
      <c r="Q1554" s="5">
        <f t="shared" si="48"/>
        <v>0</v>
      </c>
      <c r="R1554">
        <v>0.04</v>
      </c>
      <c r="S1554">
        <v>2.78</v>
      </c>
      <c r="T1554">
        <v>1.25</v>
      </c>
      <c r="U1554">
        <v>28</v>
      </c>
      <c r="V1554">
        <f t="shared" si="49"/>
        <v>79.049999999999983</v>
      </c>
      <c r="W1554">
        <v>88282</v>
      </c>
      <c r="X1554" t="s">
        <v>3007</v>
      </c>
    </row>
    <row r="1555" spans="1:24" x14ac:dyDescent="0.35">
      <c r="A1555">
        <v>398</v>
      </c>
      <c r="B1555" t="s">
        <v>2634</v>
      </c>
      <c r="C1555" t="s">
        <v>112</v>
      </c>
      <c r="D1555" t="s">
        <v>34</v>
      </c>
      <c r="E1555" t="s">
        <v>90</v>
      </c>
      <c r="F1555" t="s">
        <v>24</v>
      </c>
      <c r="G1555" t="s">
        <v>122</v>
      </c>
      <c r="H1555" t="s">
        <v>69</v>
      </c>
      <c r="I1555" t="s">
        <v>1990</v>
      </c>
      <c r="J1555" t="s">
        <v>28</v>
      </c>
      <c r="K1555" t="s">
        <v>107</v>
      </c>
      <c r="L1555" t="s">
        <v>313</v>
      </c>
      <c r="M1555" t="s">
        <v>2635</v>
      </c>
      <c r="N1555">
        <v>45406</v>
      </c>
      <c r="O1555" s="1">
        <v>42147</v>
      </c>
      <c r="P1555" s="1">
        <v>42149</v>
      </c>
      <c r="Q1555" s="5">
        <f t="shared" si="48"/>
        <v>2</v>
      </c>
      <c r="R1555">
        <v>0.05</v>
      </c>
      <c r="S1555">
        <v>63.94</v>
      </c>
      <c r="T1555">
        <v>14.48</v>
      </c>
      <c r="U1555">
        <v>31</v>
      </c>
      <c r="V1555">
        <f t="shared" si="49"/>
        <v>1996.57</v>
      </c>
      <c r="W1555">
        <v>89320</v>
      </c>
      <c r="X1555" t="s">
        <v>3010</v>
      </c>
    </row>
    <row r="1556" spans="1:24" x14ac:dyDescent="0.35">
      <c r="A1556">
        <v>540</v>
      </c>
      <c r="B1556" t="s">
        <v>2504</v>
      </c>
      <c r="C1556" t="s">
        <v>112</v>
      </c>
      <c r="D1556" t="s">
        <v>34</v>
      </c>
      <c r="E1556" t="s">
        <v>23</v>
      </c>
      <c r="F1556" t="s">
        <v>36</v>
      </c>
      <c r="G1556" t="s">
        <v>52</v>
      </c>
      <c r="H1556" t="s">
        <v>140</v>
      </c>
      <c r="I1556" t="s">
        <v>2636</v>
      </c>
      <c r="J1556" t="s">
        <v>28</v>
      </c>
      <c r="K1556" t="s">
        <v>48</v>
      </c>
      <c r="L1556" t="s">
        <v>99</v>
      </c>
      <c r="M1556" t="s">
        <v>2506</v>
      </c>
      <c r="N1556">
        <v>60061</v>
      </c>
      <c r="O1556" s="1">
        <v>42147</v>
      </c>
      <c r="P1556" s="1">
        <v>42149</v>
      </c>
      <c r="Q1556" s="5">
        <f t="shared" si="48"/>
        <v>2</v>
      </c>
      <c r="R1556">
        <v>0.05</v>
      </c>
      <c r="S1556">
        <v>204.1</v>
      </c>
      <c r="T1556">
        <v>13.99</v>
      </c>
      <c r="U1556">
        <v>41</v>
      </c>
      <c r="V1556">
        <f t="shared" si="49"/>
        <v>8382.0400000000009</v>
      </c>
      <c r="W1556">
        <v>91175</v>
      </c>
      <c r="X1556" t="s">
        <v>3008</v>
      </c>
    </row>
    <row r="1557" spans="1:24" x14ac:dyDescent="0.35">
      <c r="A1557">
        <v>2458</v>
      </c>
      <c r="B1557" t="s">
        <v>153</v>
      </c>
      <c r="C1557" t="s">
        <v>112</v>
      </c>
      <c r="D1557" t="s">
        <v>34</v>
      </c>
      <c r="E1557" t="s">
        <v>67</v>
      </c>
      <c r="F1557" t="s">
        <v>44</v>
      </c>
      <c r="G1557" t="s">
        <v>564</v>
      </c>
      <c r="H1557" t="s">
        <v>46</v>
      </c>
      <c r="I1557" t="s">
        <v>2027</v>
      </c>
      <c r="J1557" t="s">
        <v>28</v>
      </c>
      <c r="K1557" t="s">
        <v>48</v>
      </c>
      <c r="L1557" t="s">
        <v>80</v>
      </c>
      <c r="M1557" t="s">
        <v>155</v>
      </c>
      <c r="N1557">
        <v>55410</v>
      </c>
      <c r="O1557" s="1">
        <v>42147</v>
      </c>
      <c r="P1557" s="1">
        <v>42149</v>
      </c>
      <c r="Q1557" s="5">
        <f t="shared" si="48"/>
        <v>2</v>
      </c>
      <c r="R1557">
        <v>0.05</v>
      </c>
      <c r="S1557">
        <v>12.88</v>
      </c>
      <c r="T1557">
        <v>4.59</v>
      </c>
      <c r="U1557">
        <v>3</v>
      </c>
      <c r="V1557">
        <f t="shared" si="49"/>
        <v>43.180000000000007</v>
      </c>
      <c r="W1557">
        <v>91286</v>
      </c>
      <c r="X1557" t="s">
        <v>3008</v>
      </c>
    </row>
    <row r="1558" spans="1:24" x14ac:dyDescent="0.35">
      <c r="A1558">
        <v>1814</v>
      </c>
      <c r="B1558" t="s">
        <v>2637</v>
      </c>
      <c r="C1558" t="s">
        <v>66</v>
      </c>
      <c r="D1558" t="s">
        <v>83</v>
      </c>
      <c r="E1558" t="s">
        <v>67</v>
      </c>
      <c r="F1558" t="s">
        <v>36</v>
      </c>
      <c r="G1558" t="s">
        <v>37</v>
      </c>
      <c r="H1558" t="s">
        <v>69</v>
      </c>
      <c r="I1558" t="s">
        <v>2045</v>
      </c>
      <c r="J1558" t="s">
        <v>28</v>
      </c>
      <c r="K1558" t="s">
        <v>29</v>
      </c>
      <c r="L1558" t="s">
        <v>30</v>
      </c>
      <c r="M1558" t="s">
        <v>2638</v>
      </c>
      <c r="N1558">
        <v>38654</v>
      </c>
      <c r="O1558" s="1">
        <v>42147</v>
      </c>
      <c r="P1558" s="1">
        <v>42149</v>
      </c>
      <c r="Q1558" s="5">
        <f t="shared" si="48"/>
        <v>2</v>
      </c>
      <c r="R1558">
        <v>0.09</v>
      </c>
      <c r="S1558">
        <v>77.510000000000005</v>
      </c>
      <c r="T1558">
        <v>4</v>
      </c>
      <c r="U1558">
        <v>17</v>
      </c>
      <c r="V1558">
        <f t="shared" si="49"/>
        <v>1321.5800000000002</v>
      </c>
      <c r="W1558">
        <v>90524</v>
      </c>
      <c r="X1558" t="s">
        <v>3007</v>
      </c>
    </row>
    <row r="1559" spans="1:24" x14ac:dyDescent="0.35">
      <c r="A1559">
        <v>1814</v>
      </c>
      <c r="B1559" t="s">
        <v>2637</v>
      </c>
      <c r="C1559" t="s">
        <v>66</v>
      </c>
      <c r="D1559" t="s">
        <v>34</v>
      </c>
      <c r="E1559" t="s">
        <v>67</v>
      </c>
      <c r="F1559" t="s">
        <v>44</v>
      </c>
      <c r="G1559" t="s">
        <v>45</v>
      </c>
      <c r="H1559" t="s">
        <v>46</v>
      </c>
      <c r="I1559" t="s">
        <v>635</v>
      </c>
      <c r="J1559" t="s">
        <v>28</v>
      </c>
      <c r="K1559" t="s">
        <v>29</v>
      </c>
      <c r="L1559" t="s">
        <v>30</v>
      </c>
      <c r="M1559" t="s">
        <v>2638</v>
      </c>
      <c r="N1559">
        <v>38654</v>
      </c>
      <c r="O1559" s="1">
        <v>42147</v>
      </c>
      <c r="P1559" s="1">
        <v>42149</v>
      </c>
      <c r="Q1559" s="5">
        <f t="shared" si="48"/>
        <v>2</v>
      </c>
      <c r="R1559">
        <v>0</v>
      </c>
      <c r="S1559">
        <v>2.88</v>
      </c>
      <c r="T1559">
        <v>0.7</v>
      </c>
      <c r="U1559">
        <v>13</v>
      </c>
      <c r="V1559">
        <f t="shared" si="49"/>
        <v>38.14</v>
      </c>
      <c r="W1559">
        <v>90524</v>
      </c>
      <c r="X1559" t="s">
        <v>3007</v>
      </c>
    </row>
    <row r="1560" spans="1:24" x14ac:dyDescent="0.35">
      <c r="A1560">
        <v>2450</v>
      </c>
      <c r="B1560" t="s">
        <v>2639</v>
      </c>
      <c r="C1560" t="s">
        <v>66</v>
      </c>
      <c r="D1560" t="s">
        <v>34</v>
      </c>
      <c r="E1560" t="s">
        <v>67</v>
      </c>
      <c r="F1560" t="s">
        <v>44</v>
      </c>
      <c r="G1560" t="s">
        <v>45</v>
      </c>
      <c r="H1560" t="s">
        <v>46</v>
      </c>
      <c r="I1560" t="s">
        <v>2640</v>
      </c>
      <c r="J1560" t="s">
        <v>28</v>
      </c>
      <c r="K1560" t="s">
        <v>48</v>
      </c>
      <c r="L1560" t="s">
        <v>353</v>
      </c>
      <c r="M1560" t="s">
        <v>2641</v>
      </c>
      <c r="N1560">
        <v>53545</v>
      </c>
      <c r="O1560" s="1">
        <v>42147</v>
      </c>
      <c r="P1560" s="1">
        <v>42149</v>
      </c>
      <c r="Q1560" s="5">
        <f t="shared" si="48"/>
        <v>2</v>
      </c>
      <c r="R1560">
        <v>0.08</v>
      </c>
      <c r="S1560">
        <v>4.13</v>
      </c>
      <c r="T1560">
        <v>1.17</v>
      </c>
      <c r="U1560">
        <v>1</v>
      </c>
      <c r="V1560">
        <f t="shared" si="49"/>
        <v>5.22</v>
      </c>
      <c r="W1560">
        <v>90322</v>
      </c>
      <c r="X1560" t="s">
        <v>3008</v>
      </c>
    </row>
    <row r="1561" spans="1:24" x14ac:dyDescent="0.35">
      <c r="A1561">
        <v>357</v>
      </c>
      <c r="B1561" t="s">
        <v>2642</v>
      </c>
      <c r="C1561" t="s">
        <v>21</v>
      </c>
      <c r="D1561" t="s">
        <v>22</v>
      </c>
      <c r="E1561" t="s">
        <v>90</v>
      </c>
      <c r="F1561" t="s">
        <v>24</v>
      </c>
      <c r="G1561" t="s">
        <v>25</v>
      </c>
      <c r="H1561" t="s">
        <v>26</v>
      </c>
      <c r="I1561" t="s">
        <v>1145</v>
      </c>
      <c r="J1561" t="s">
        <v>28</v>
      </c>
      <c r="K1561" t="s">
        <v>55</v>
      </c>
      <c r="L1561" t="s">
        <v>584</v>
      </c>
      <c r="M1561" t="s">
        <v>2643</v>
      </c>
      <c r="N1561">
        <v>86401</v>
      </c>
      <c r="O1561" s="1">
        <v>42148</v>
      </c>
      <c r="P1561" s="1">
        <v>42149</v>
      </c>
      <c r="Q1561" s="5">
        <f t="shared" si="48"/>
        <v>1</v>
      </c>
      <c r="R1561">
        <v>7.0000000000000007E-2</v>
      </c>
      <c r="S1561">
        <v>124.49</v>
      </c>
      <c r="T1561">
        <v>51.94</v>
      </c>
      <c r="U1561">
        <v>14</v>
      </c>
      <c r="V1561">
        <f t="shared" si="49"/>
        <v>1794.73</v>
      </c>
      <c r="W1561">
        <v>91131</v>
      </c>
      <c r="X1561" t="s">
        <v>3009</v>
      </c>
    </row>
    <row r="1562" spans="1:24" x14ac:dyDescent="0.35">
      <c r="A1562">
        <v>885</v>
      </c>
      <c r="B1562" t="s">
        <v>2644</v>
      </c>
      <c r="C1562" t="s">
        <v>21</v>
      </c>
      <c r="D1562" t="s">
        <v>22</v>
      </c>
      <c r="E1562" t="s">
        <v>90</v>
      </c>
      <c r="F1562" t="s">
        <v>24</v>
      </c>
      <c r="G1562" t="s">
        <v>105</v>
      </c>
      <c r="H1562" t="s">
        <v>53</v>
      </c>
      <c r="I1562" t="s">
        <v>780</v>
      </c>
      <c r="J1562" t="s">
        <v>28</v>
      </c>
      <c r="K1562" t="s">
        <v>48</v>
      </c>
      <c r="L1562" t="s">
        <v>183</v>
      </c>
      <c r="M1562" t="s">
        <v>2645</v>
      </c>
      <c r="N1562">
        <v>79109</v>
      </c>
      <c r="O1562" s="1">
        <v>42148</v>
      </c>
      <c r="P1562" s="1">
        <v>42149</v>
      </c>
      <c r="Q1562" s="5">
        <f t="shared" si="48"/>
        <v>1</v>
      </c>
      <c r="R1562">
        <v>0.06</v>
      </c>
      <c r="S1562">
        <v>25.98</v>
      </c>
      <c r="T1562">
        <v>14.36</v>
      </c>
      <c r="U1562">
        <v>41</v>
      </c>
      <c r="V1562">
        <f t="shared" si="49"/>
        <v>1079.48</v>
      </c>
      <c r="W1562">
        <v>89537</v>
      </c>
      <c r="X1562" t="s">
        <v>3008</v>
      </c>
    </row>
    <row r="1563" spans="1:24" x14ac:dyDescent="0.35">
      <c r="A1563">
        <v>1623</v>
      </c>
      <c r="B1563" t="s">
        <v>2646</v>
      </c>
      <c r="C1563" t="s">
        <v>33</v>
      </c>
      <c r="D1563" t="s">
        <v>34</v>
      </c>
      <c r="E1563" t="s">
        <v>23</v>
      </c>
      <c r="F1563" t="s">
        <v>44</v>
      </c>
      <c r="G1563" t="s">
        <v>68</v>
      </c>
      <c r="H1563" t="s">
        <v>69</v>
      </c>
      <c r="I1563" t="s">
        <v>2647</v>
      </c>
      <c r="J1563" t="s">
        <v>28</v>
      </c>
      <c r="K1563" t="s">
        <v>48</v>
      </c>
      <c r="L1563" t="s">
        <v>49</v>
      </c>
      <c r="M1563" t="s">
        <v>2648</v>
      </c>
      <c r="N1563">
        <v>46375</v>
      </c>
      <c r="O1563" s="1">
        <v>42148</v>
      </c>
      <c r="P1563" s="1">
        <v>42150</v>
      </c>
      <c r="Q1563" s="5">
        <f t="shared" si="48"/>
        <v>2</v>
      </c>
      <c r="R1563">
        <v>0.06</v>
      </c>
      <c r="S1563">
        <v>15.01</v>
      </c>
      <c r="T1563">
        <v>8.4</v>
      </c>
      <c r="U1563">
        <v>22</v>
      </c>
      <c r="V1563">
        <f t="shared" si="49"/>
        <v>338.55999999999995</v>
      </c>
      <c r="W1563">
        <v>87611</v>
      </c>
      <c r="X1563" t="s">
        <v>3008</v>
      </c>
    </row>
    <row r="1564" spans="1:24" x14ac:dyDescent="0.35">
      <c r="A1564">
        <v>1623</v>
      </c>
      <c r="B1564" t="s">
        <v>2646</v>
      </c>
      <c r="C1564" t="s">
        <v>33</v>
      </c>
      <c r="D1564" t="s">
        <v>34</v>
      </c>
      <c r="E1564" t="s">
        <v>23</v>
      </c>
      <c r="F1564" t="s">
        <v>36</v>
      </c>
      <c r="G1564" t="s">
        <v>37</v>
      </c>
      <c r="H1564" t="s">
        <v>69</v>
      </c>
      <c r="I1564" t="s">
        <v>2050</v>
      </c>
      <c r="J1564" t="s">
        <v>28</v>
      </c>
      <c r="K1564" t="s">
        <v>48</v>
      </c>
      <c r="L1564" t="s">
        <v>49</v>
      </c>
      <c r="M1564" t="s">
        <v>2648</v>
      </c>
      <c r="N1564">
        <v>46375</v>
      </c>
      <c r="O1564" s="1">
        <v>42148</v>
      </c>
      <c r="P1564" s="1">
        <v>42150</v>
      </c>
      <c r="Q1564" s="5">
        <f t="shared" si="48"/>
        <v>2</v>
      </c>
      <c r="R1564">
        <v>0.09</v>
      </c>
      <c r="S1564">
        <v>40.479999999999997</v>
      </c>
      <c r="T1564">
        <v>19.989999999999998</v>
      </c>
      <c r="U1564">
        <v>12</v>
      </c>
      <c r="V1564">
        <f t="shared" si="49"/>
        <v>505.66</v>
      </c>
      <c r="W1564">
        <v>87611</v>
      </c>
      <c r="X1564" t="s">
        <v>3008</v>
      </c>
    </row>
    <row r="1565" spans="1:24" x14ac:dyDescent="0.35">
      <c r="A1565">
        <v>1623</v>
      </c>
      <c r="B1565" t="s">
        <v>2646</v>
      </c>
      <c r="C1565" t="s">
        <v>33</v>
      </c>
      <c r="D1565" t="s">
        <v>34</v>
      </c>
      <c r="E1565" t="s">
        <v>23</v>
      </c>
      <c r="F1565" t="s">
        <v>44</v>
      </c>
      <c r="G1565" t="s">
        <v>74</v>
      </c>
      <c r="H1565" t="s">
        <v>69</v>
      </c>
      <c r="I1565" t="s">
        <v>2382</v>
      </c>
      <c r="J1565" t="s">
        <v>28</v>
      </c>
      <c r="K1565" t="s">
        <v>48</v>
      </c>
      <c r="L1565" t="s">
        <v>49</v>
      </c>
      <c r="M1565" t="s">
        <v>2648</v>
      </c>
      <c r="N1565">
        <v>46375</v>
      </c>
      <c r="O1565" s="1">
        <v>42148</v>
      </c>
      <c r="P1565" s="1">
        <v>42149</v>
      </c>
      <c r="Q1565" s="5">
        <f t="shared" si="48"/>
        <v>1</v>
      </c>
      <c r="R1565">
        <v>0.05</v>
      </c>
      <c r="S1565">
        <v>12.28</v>
      </c>
      <c r="T1565">
        <v>6.13</v>
      </c>
      <c r="U1565">
        <v>1</v>
      </c>
      <c r="V1565">
        <f t="shared" si="49"/>
        <v>18.36</v>
      </c>
      <c r="W1565">
        <v>87611</v>
      </c>
      <c r="X1565" t="s">
        <v>3008</v>
      </c>
    </row>
    <row r="1566" spans="1:24" x14ac:dyDescent="0.35">
      <c r="A1566">
        <v>3096</v>
      </c>
      <c r="B1566" t="s">
        <v>2649</v>
      </c>
      <c r="C1566" t="s">
        <v>33</v>
      </c>
      <c r="D1566" t="s">
        <v>83</v>
      </c>
      <c r="E1566" t="s">
        <v>35</v>
      </c>
      <c r="F1566" t="s">
        <v>44</v>
      </c>
      <c r="G1566" t="s">
        <v>91</v>
      </c>
      <c r="H1566" t="s">
        <v>69</v>
      </c>
      <c r="I1566" t="s">
        <v>2650</v>
      </c>
      <c r="J1566" t="s">
        <v>28</v>
      </c>
      <c r="K1566" t="s">
        <v>107</v>
      </c>
      <c r="L1566" t="s">
        <v>313</v>
      </c>
      <c r="M1566" t="s">
        <v>2436</v>
      </c>
      <c r="N1566">
        <v>43026</v>
      </c>
      <c r="O1566" s="1">
        <v>42148</v>
      </c>
      <c r="P1566" s="1">
        <v>42149</v>
      </c>
      <c r="Q1566" s="5">
        <f t="shared" si="48"/>
        <v>1</v>
      </c>
      <c r="R1566">
        <v>0.08</v>
      </c>
      <c r="S1566">
        <v>40.98</v>
      </c>
      <c r="T1566">
        <v>7.2</v>
      </c>
      <c r="U1566">
        <v>3</v>
      </c>
      <c r="V1566">
        <f t="shared" si="49"/>
        <v>130.05999999999997</v>
      </c>
      <c r="W1566">
        <v>86221</v>
      </c>
      <c r="X1566" t="s">
        <v>3010</v>
      </c>
    </row>
    <row r="1567" spans="1:24" x14ac:dyDescent="0.35">
      <c r="A1567">
        <v>3096</v>
      </c>
      <c r="B1567" t="s">
        <v>2649</v>
      </c>
      <c r="C1567" t="s">
        <v>33</v>
      </c>
      <c r="D1567" t="s">
        <v>83</v>
      </c>
      <c r="E1567" t="s">
        <v>35</v>
      </c>
      <c r="F1567" t="s">
        <v>36</v>
      </c>
      <c r="G1567" t="s">
        <v>37</v>
      </c>
      <c r="H1567" t="s">
        <v>38</v>
      </c>
      <c r="I1567" t="s">
        <v>1694</v>
      </c>
      <c r="J1567" t="s">
        <v>28</v>
      </c>
      <c r="K1567" t="s">
        <v>107</v>
      </c>
      <c r="L1567" t="s">
        <v>313</v>
      </c>
      <c r="M1567" t="s">
        <v>2436</v>
      </c>
      <c r="N1567">
        <v>43026</v>
      </c>
      <c r="O1567" s="1">
        <v>42148</v>
      </c>
      <c r="P1567" s="1">
        <v>42149</v>
      </c>
      <c r="Q1567" s="5">
        <f t="shared" si="48"/>
        <v>1</v>
      </c>
      <c r="R1567">
        <v>0.08</v>
      </c>
      <c r="S1567">
        <v>8.1199999999999992</v>
      </c>
      <c r="T1567">
        <v>2.83</v>
      </c>
      <c r="U1567">
        <v>12</v>
      </c>
      <c r="V1567">
        <f t="shared" si="49"/>
        <v>100.19</v>
      </c>
      <c r="W1567">
        <v>86221</v>
      </c>
      <c r="X1567" t="s">
        <v>3010</v>
      </c>
    </row>
    <row r="1568" spans="1:24" x14ac:dyDescent="0.35">
      <c r="A1568">
        <v>3096</v>
      </c>
      <c r="B1568" t="s">
        <v>2649</v>
      </c>
      <c r="C1568" t="s">
        <v>33</v>
      </c>
      <c r="D1568" t="s">
        <v>22</v>
      </c>
      <c r="E1568" t="s">
        <v>35</v>
      </c>
      <c r="F1568" t="s">
        <v>24</v>
      </c>
      <c r="G1568" t="s">
        <v>25</v>
      </c>
      <c r="H1568" t="s">
        <v>26</v>
      </c>
      <c r="I1568" t="s">
        <v>2651</v>
      </c>
      <c r="J1568" t="s">
        <v>28</v>
      </c>
      <c r="K1568" t="s">
        <v>107</v>
      </c>
      <c r="L1568" t="s">
        <v>313</v>
      </c>
      <c r="M1568" t="s">
        <v>2436</v>
      </c>
      <c r="N1568">
        <v>43026</v>
      </c>
      <c r="O1568" s="1">
        <v>42148</v>
      </c>
      <c r="P1568" s="1">
        <v>42149</v>
      </c>
      <c r="Q1568" s="5">
        <f t="shared" si="48"/>
        <v>1</v>
      </c>
      <c r="R1568">
        <v>0.02</v>
      </c>
      <c r="S1568">
        <v>262.11</v>
      </c>
      <c r="T1568">
        <v>62.74</v>
      </c>
      <c r="U1568">
        <v>9</v>
      </c>
      <c r="V1568">
        <f t="shared" si="49"/>
        <v>2421.71</v>
      </c>
      <c r="W1568">
        <v>86221</v>
      </c>
      <c r="X1568" t="s">
        <v>3010</v>
      </c>
    </row>
    <row r="1569" spans="1:24" x14ac:dyDescent="0.35">
      <c r="A1569">
        <v>3366</v>
      </c>
      <c r="B1569" t="s">
        <v>2652</v>
      </c>
      <c r="C1569" t="s">
        <v>43</v>
      </c>
      <c r="D1569" t="s">
        <v>22</v>
      </c>
      <c r="E1569" t="s">
        <v>67</v>
      </c>
      <c r="F1569" t="s">
        <v>36</v>
      </c>
      <c r="G1569" t="s">
        <v>52</v>
      </c>
      <c r="H1569" t="s">
        <v>53</v>
      </c>
      <c r="I1569" t="s">
        <v>905</v>
      </c>
      <c r="J1569" t="s">
        <v>28</v>
      </c>
      <c r="K1569" t="s">
        <v>107</v>
      </c>
      <c r="L1569" t="s">
        <v>313</v>
      </c>
      <c r="M1569" t="s">
        <v>577</v>
      </c>
      <c r="N1569">
        <v>45373</v>
      </c>
      <c r="O1569" s="1">
        <v>42148</v>
      </c>
      <c r="P1569" s="1">
        <v>42153</v>
      </c>
      <c r="Q1569" s="5">
        <f t="shared" si="48"/>
        <v>5</v>
      </c>
      <c r="R1569">
        <v>0.1</v>
      </c>
      <c r="S1569">
        <v>80.97</v>
      </c>
      <c r="T1569">
        <v>33.6</v>
      </c>
      <c r="U1569">
        <v>11</v>
      </c>
      <c r="V1569">
        <f t="shared" si="49"/>
        <v>924.17</v>
      </c>
      <c r="W1569">
        <v>90501</v>
      </c>
      <c r="X1569" t="s">
        <v>3010</v>
      </c>
    </row>
    <row r="1570" spans="1:24" x14ac:dyDescent="0.35">
      <c r="A1570">
        <v>3366</v>
      </c>
      <c r="B1570" t="s">
        <v>2652</v>
      </c>
      <c r="C1570" t="s">
        <v>43</v>
      </c>
      <c r="D1570" t="s">
        <v>34</v>
      </c>
      <c r="E1570" t="s">
        <v>67</v>
      </c>
      <c r="F1570" t="s">
        <v>44</v>
      </c>
      <c r="G1570" t="s">
        <v>84</v>
      </c>
      <c r="H1570" t="s">
        <v>69</v>
      </c>
      <c r="I1570" t="s">
        <v>2588</v>
      </c>
      <c r="J1570" t="s">
        <v>28</v>
      </c>
      <c r="K1570" t="s">
        <v>107</v>
      </c>
      <c r="L1570" t="s">
        <v>313</v>
      </c>
      <c r="M1570" t="s">
        <v>577</v>
      </c>
      <c r="N1570">
        <v>45373</v>
      </c>
      <c r="O1570" s="1">
        <v>42148</v>
      </c>
      <c r="P1570" s="1">
        <v>42152</v>
      </c>
      <c r="Q1570" s="5">
        <f t="shared" si="48"/>
        <v>4</v>
      </c>
      <c r="R1570">
        <v>0.02</v>
      </c>
      <c r="S1570">
        <v>6.48</v>
      </c>
      <c r="T1570">
        <v>5.1100000000000003</v>
      </c>
      <c r="U1570">
        <v>8</v>
      </c>
      <c r="V1570">
        <f t="shared" si="49"/>
        <v>56.93</v>
      </c>
      <c r="W1570">
        <v>90501</v>
      </c>
      <c r="X1570" t="s">
        <v>3010</v>
      </c>
    </row>
    <row r="1571" spans="1:24" x14ac:dyDescent="0.35">
      <c r="A1571">
        <v>1450</v>
      </c>
      <c r="B1571" t="s">
        <v>2653</v>
      </c>
      <c r="C1571" t="s">
        <v>112</v>
      </c>
      <c r="D1571" t="s">
        <v>83</v>
      </c>
      <c r="E1571" t="s">
        <v>35</v>
      </c>
      <c r="F1571" t="s">
        <v>24</v>
      </c>
      <c r="G1571" t="s">
        <v>105</v>
      </c>
      <c r="H1571" t="s">
        <v>60</v>
      </c>
      <c r="I1571" t="s">
        <v>2612</v>
      </c>
      <c r="J1571" t="s">
        <v>28</v>
      </c>
      <c r="K1571" t="s">
        <v>55</v>
      </c>
      <c r="L1571" t="s">
        <v>86</v>
      </c>
      <c r="M1571" t="s">
        <v>2654</v>
      </c>
      <c r="N1571">
        <v>96150</v>
      </c>
      <c r="O1571" s="1">
        <v>42148</v>
      </c>
      <c r="P1571" s="1">
        <v>42149</v>
      </c>
      <c r="Q1571" s="5">
        <f t="shared" si="48"/>
        <v>1</v>
      </c>
      <c r="R1571">
        <v>0.1</v>
      </c>
      <c r="S1571">
        <v>218.08</v>
      </c>
      <c r="T1571">
        <v>18.059999999999999</v>
      </c>
      <c r="U1571">
        <v>12</v>
      </c>
      <c r="V1571">
        <f t="shared" si="49"/>
        <v>2634.92</v>
      </c>
      <c r="W1571">
        <v>86735</v>
      </c>
      <c r="X1571" t="s">
        <v>3009</v>
      </c>
    </row>
    <row r="1572" spans="1:24" x14ac:dyDescent="0.35">
      <c r="A1572">
        <v>2422</v>
      </c>
      <c r="B1572" t="s">
        <v>721</v>
      </c>
      <c r="C1572" t="s">
        <v>66</v>
      </c>
      <c r="D1572" t="s">
        <v>22</v>
      </c>
      <c r="E1572" t="s">
        <v>67</v>
      </c>
      <c r="F1572" t="s">
        <v>24</v>
      </c>
      <c r="G1572" t="s">
        <v>105</v>
      </c>
      <c r="H1572" t="s">
        <v>53</v>
      </c>
      <c r="I1572" t="s">
        <v>2655</v>
      </c>
      <c r="J1572" t="s">
        <v>28</v>
      </c>
      <c r="K1572" t="s">
        <v>48</v>
      </c>
      <c r="L1572" t="s">
        <v>183</v>
      </c>
      <c r="M1572" t="s">
        <v>723</v>
      </c>
      <c r="N1572">
        <v>77340</v>
      </c>
      <c r="O1572" s="1">
        <v>42148</v>
      </c>
      <c r="P1572" s="1">
        <v>42149</v>
      </c>
      <c r="Q1572" s="5">
        <f t="shared" si="48"/>
        <v>1</v>
      </c>
      <c r="R1572">
        <v>0.05</v>
      </c>
      <c r="S1572">
        <v>150.97999999999999</v>
      </c>
      <c r="T1572">
        <v>43.71</v>
      </c>
      <c r="U1572">
        <v>12</v>
      </c>
      <c r="V1572">
        <f t="shared" si="49"/>
        <v>1855.4199999999998</v>
      </c>
      <c r="W1572">
        <v>89053</v>
      </c>
      <c r="X1572" t="s">
        <v>3008</v>
      </c>
    </row>
    <row r="1573" spans="1:24" x14ac:dyDescent="0.35">
      <c r="A1573">
        <v>3063</v>
      </c>
      <c r="B1573" t="s">
        <v>1387</v>
      </c>
      <c r="C1573" t="s">
        <v>66</v>
      </c>
      <c r="D1573" t="s">
        <v>34</v>
      </c>
      <c r="E1573" t="s">
        <v>35</v>
      </c>
      <c r="F1573" t="s">
        <v>36</v>
      </c>
      <c r="G1573" t="s">
        <v>131</v>
      </c>
      <c r="H1573" t="s">
        <v>46</v>
      </c>
      <c r="I1573" t="s">
        <v>2327</v>
      </c>
      <c r="J1573" t="s">
        <v>28</v>
      </c>
      <c r="K1573" t="s">
        <v>55</v>
      </c>
      <c r="L1573" t="s">
        <v>62</v>
      </c>
      <c r="M1573" t="s">
        <v>1388</v>
      </c>
      <c r="N1573">
        <v>98034</v>
      </c>
      <c r="O1573" s="1">
        <v>42148</v>
      </c>
      <c r="P1573" s="1">
        <v>42150</v>
      </c>
      <c r="Q1573" s="5">
        <f t="shared" si="48"/>
        <v>2</v>
      </c>
      <c r="R1573">
        <v>0.03</v>
      </c>
      <c r="S1573">
        <v>20.99</v>
      </c>
      <c r="T1573">
        <v>0.99</v>
      </c>
      <c r="U1573">
        <v>9</v>
      </c>
      <c r="V1573">
        <f t="shared" si="49"/>
        <v>189.87</v>
      </c>
      <c r="W1573">
        <v>88449</v>
      </c>
      <c r="X1573" t="s">
        <v>3009</v>
      </c>
    </row>
    <row r="1574" spans="1:24" x14ac:dyDescent="0.35">
      <c r="A1574">
        <v>444</v>
      </c>
      <c r="B1574" t="s">
        <v>2656</v>
      </c>
      <c r="C1574" t="s">
        <v>21</v>
      </c>
      <c r="D1574" t="s">
        <v>34</v>
      </c>
      <c r="E1574" t="s">
        <v>23</v>
      </c>
      <c r="F1574" t="s">
        <v>24</v>
      </c>
      <c r="G1574" t="s">
        <v>122</v>
      </c>
      <c r="H1574" t="s">
        <v>46</v>
      </c>
      <c r="I1574" t="s">
        <v>1683</v>
      </c>
      <c r="J1574" t="s">
        <v>28</v>
      </c>
      <c r="K1574" t="s">
        <v>48</v>
      </c>
      <c r="L1574" t="s">
        <v>99</v>
      </c>
      <c r="M1574" t="s">
        <v>2503</v>
      </c>
      <c r="N1574">
        <v>61801</v>
      </c>
      <c r="O1574" s="1">
        <v>42149</v>
      </c>
      <c r="P1574" s="1">
        <v>42152</v>
      </c>
      <c r="Q1574" s="5">
        <f t="shared" si="48"/>
        <v>3</v>
      </c>
      <c r="R1574">
        <v>0</v>
      </c>
      <c r="S1574">
        <v>7.59</v>
      </c>
      <c r="T1574">
        <v>4</v>
      </c>
      <c r="U1574">
        <v>43</v>
      </c>
      <c r="V1574">
        <f t="shared" si="49"/>
        <v>330.37</v>
      </c>
      <c r="W1574">
        <v>88085</v>
      </c>
      <c r="X1574" t="s">
        <v>3008</v>
      </c>
    </row>
    <row r="1575" spans="1:24" x14ac:dyDescent="0.35">
      <c r="A1575">
        <v>526</v>
      </c>
      <c r="B1575" t="s">
        <v>608</v>
      </c>
      <c r="C1575" t="s">
        <v>33</v>
      </c>
      <c r="D1575" t="s">
        <v>34</v>
      </c>
      <c r="E1575" t="s">
        <v>67</v>
      </c>
      <c r="F1575" t="s">
        <v>36</v>
      </c>
      <c r="G1575" t="s">
        <v>52</v>
      </c>
      <c r="H1575" t="s">
        <v>140</v>
      </c>
      <c r="I1575" t="s">
        <v>1876</v>
      </c>
      <c r="J1575" t="s">
        <v>28</v>
      </c>
      <c r="K1575" t="s">
        <v>55</v>
      </c>
      <c r="L1575" t="s">
        <v>584</v>
      </c>
      <c r="M1575" t="s">
        <v>610</v>
      </c>
      <c r="N1575">
        <v>85204</v>
      </c>
      <c r="O1575" s="1">
        <v>42149</v>
      </c>
      <c r="P1575" s="1">
        <v>42151</v>
      </c>
      <c r="Q1575" s="5">
        <f t="shared" si="48"/>
        <v>2</v>
      </c>
      <c r="R1575">
        <v>0.09</v>
      </c>
      <c r="S1575">
        <v>17.98</v>
      </c>
      <c r="T1575">
        <v>8.51</v>
      </c>
      <c r="U1575">
        <v>12</v>
      </c>
      <c r="V1575">
        <f t="shared" si="49"/>
        <v>224.17999999999998</v>
      </c>
      <c r="W1575">
        <v>90026</v>
      </c>
      <c r="X1575" t="s">
        <v>3009</v>
      </c>
    </row>
    <row r="1576" spans="1:24" x14ac:dyDescent="0.35">
      <c r="A1576">
        <v>1008</v>
      </c>
      <c r="B1576" t="s">
        <v>2657</v>
      </c>
      <c r="C1576" t="s">
        <v>33</v>
      </c>
      <c r="D1576" t="s">
        <v>34</v>
      </c>
      <c r="E1576" t="s">
        <v>67</v>
      </c>
      <c r="F1576" t="s">
        <v>44</v>
      </c>
      <c r="G1576" t="s">
        <v>148</v>
      </c>
      <c r="H1576" t="s">
        <v>69</v>
      </c>
      <c r="I1576" t="s">
        <v>2658</v>
      </c>
      <c r="J1576" t="s">
        <v>28</v>
      </c>
      <c r="K1576" t="s">
        <v>107</v>
      </c>
      <c r="L1576" t="s">
        <v>327</v>
      </c>
      <c r="M1576" t="s">
        <v>2659</v>
      </c>
      <c r="N1576">
        <v>4038</v>
      </c>
      <c r="O1576" s="1">
        <v>42149</v>
      </c>
      <c r="P1576" s="1">
        <v>42151</v>
      </c>
      <c r="Q1576" s="5">
        <f t="shared" si="48"/>
        <v>2</v>
      </c>
      <c r="R1576">
        <v>0.01</v>
      </c>
      <c r="S1576">
        <v>3.15</v>
      </c>
      <c r="T1576">
        <v>0.49</v>
      </c>
      <c r="U1576">
        <v>8</v>
      </c>
      <c r="V1576">
        <f t="shared" si="49"/>
        <v>25.679999999999996</v>
      </c>
      <c r="W1576">
        <v>88371</v>
      </c>
      <c r="X1576" t="s">
        <v>3010</v>
      </c>
    </row>
    <row r="1577" spans="1:24" x14ac:dyDescent="0.35">
      <c r="A1577">
        <v>744</v>
      </c>
      <c r="B1577" t="s">
        <v>582</v>
      </c>
      <c r="C1577" t="s">
        <v>43</v>
      </c>
      <c r="D1577" t="s">
        <v>34</v>
      </c>
      <c r="E1577" t="s">
        <v>35</v>
      </c>
      <c r="F1577" t="s">
        <v>36</v>
      </c>
      <c r="G1577" t="s">
        <v>131</v>
      </c>
      <c r="H1577" t="s">
        <v>69</v>
      </c>
      <c r="I1577" t="s">
        <v>1650</v>
      </c>
      <c r="J1577" t="s">
        <v>28</v>
      </c>
      <c r="K1577" t="s">
        <v>55</v>
      </c>
      <c r="L1577" t="s">
        <v>584</v>
      </c>
      <c r="M1577" t="s">
        <v>585</v>
      </c>
      <c r="N1577">
        <v>85737</v>
      </c>
      <c r="O1577" s="1">
        <v>42149</v>
      </c>
      <c r="P1577" s="1">
        <v>42157</v>
      </c>
      <c r="Q1577" s="5">
        <f t="shared" si="48"/>
        <v>8</v>
      </c>
      <c r="R1577">
        <v>0.09</v>
      </c>
      <c r="S1577">
        <v>125.99</v>
      </c>
      <c r="T1577">
        <v>8.99</v>
      </c>
      <c r="U1577">
        <v>20</v>
      </c>
      <c r="V1577">
        <f t="shared" si="49"/>
        <v>2528.6999999999994</v>
      </c>
      <c r="W1577">
        <v>87727</v>
      </c>
      <c r="X1577" t="s">
        <v>3009</v>
      </c>
    </row>
    <row r="1578" spans="1:24" x14ac:dyDescent="0.35">
      <c r="A1578">
        <v>3287</v>
      </c>
      <c r="B1578" t="s">
        <v>2660</v>
      </c>
      <c r="C1578" t="s">
        <v>43</v>
      </c>
      <c r="D1578" t="s">
        <v>34</v>
      </c>
      <c r="E1578" t="s">
        <v>23</v>
      </c>
      <c r="F1578" t="s">
        <v>44</v>
      </c>
      <c r="G1578" t="s">
        <v>68</v>
      </c>
      <c r="H1578" t="s">
        <v>69</v>
      </c>
      <c r="I1578" t="s">
        <v>1049</v>
      </c>
      <c r="J1578" t="s">
        <v>28</v>
      </c>
      <c r="K1578" t="s">
        <v>55</v>
      </c>
      <c r="L1578" t="s">
        <v>86</v>
      </c>
      <c r="M1578" t="s">
        <v>2661</v>
      </c>
      <c r="N1578">
        <v>95746</v>
      </c>
      <c r="O1578" s="1">
        <v>42149</v>
      </c>
      <c r="P1578" s="1">
        <v>42151</v>
      </c>
      <c r="Q1578" s="5">
        <f t="shared" si="48"/>
        <v>2</v>
      </c>
      <c r="R1578">
        <v>0.08</v>
      </c>
      <c r="S1578">
        <v>30.56</v>
      </c>
      <c r="T1578">
        <v>2.99</v>
      </c>
      <c r="U1578">
        <v>17</v>
      </c>
      <c r="V1578">
        <f t="shared" si="49"/>
        <v>522.42999999999995</v>
      </c>
      <c r="W1578">
        <v>89897</v>
      </c>
      <c r="X1578" t="s">
        <v>3009</v>
      </c>
    </row>
    <row r="1579" spans="1:24" x14ac:dyDescent="0.35">
      <c r="A1579">
        <v>827</v>
      </c>
      <c r="B1579" t="s">
        <v>2662</v>
      </c>
      <c r="C1579" t="s">
        <v>112</v>
      </c>
      <c r="D1579" t="s">
        <v>34</v>
      </c>
      <c r="E1579" t="s">
        <v>67</v>
      </c>
      <c r="F1579" t="s">
        <v>44</v>
      </c>
      <c r="G1579" t="s">
        <v>84</v>
      </c>
      <c r="H1579" t="s">
        <v>46</v>
      </c>
      <c r="I1579" t="s">
        <v>718</v>
      </c>
      <c r="J1579" t="s">
        <v>28</v>
      </c>
      <c r="K1579" t="s">
        <v>48</v>
      </c>
      <c r="L1579" t="s">
        <v>183</v>
      </c>
      <c r="M1579" t="s">
        <v>2645</v>
      </c>
      <c r="N1579">
        <v>79109</v>
      </c>
      <c r="O1579" s="1">
        <v>42149</v>
      </c>
      <c r="P1579" s="1">
        <v>42150</v>
      </c>
      <c r="Q1579" s="5">
        <f t="shared" si="48"/>
        <v>1</v>
      </c>
      <c r="R1579">
        <v>0.01</v>
      </c>
      <c r="S1579">
        <v>6.98</v>
      </c>
      <c r="T1579">
        <v>1.6</v>
      </c>
      <c r="U1579">
        <v>3</v>
      </c>
      <c r="V1579">
        <f t="shared" si="49"/>
        <v>22.53</v>
      </c>
      <c r="W1579">
        <v>89259</v>
      </c>
      <c r="X1579" t="s">
        <v>3008</v>
      </c>
    </row>
    <row r="1580" spans="1:24" x14ac:dyDescent="0.35">
      <c r="A1580">
        <v>1237</v>
      </c>
      <c r="B1580" t="s">
        <v>1912</v>
      </c>
      <c r="C1580" t="s">
        <v>112</v>
      </c>
      <c r="D1580" t="s">
        <v>34</v>
      </c>
      <c r="E1580" t="s">
        <v>90</v>
      </c>
      <c r="F1580" t="s">
        <v>36</v>
      </c>
      <c r="G1580" t="s">
        <v>52</v>
      </c>
      <c r="H1580" t="s">
        <v>140</v>
      </c>
      <c r="I1580" t="s">
        <v>2663</v>
      </c>
      <c r="J1580" t="s">
        <v>28</v>
      </c>
      <c r="K1580" t="s">
        <v>48</v>
      </c>
      <c r="L1580" t="s">
        <v>183</v>
      </c>
      <c r="M1580" t="s">
        <v>1914</v>
      </c>
      <c r="N1580">
        <v>75007</v>
      </c>
      <c r="O1580" s="1">
        <v>42149</v>
      </c>
      <c r="P1580" s="1">
        <v>42150</v>
      </c>
      <c r="Q1580" s="5">
        <f t="shared" si="48"/>
        <v>1</v>
      </c>
      <c r="R1580">
        <v>0.05</v>
      </c>
      <c r="S1580">
        <v>300.98</v>
      </c>
      <c r="T1580">
        <v>13.99</v>
      </c>
      <c r="U1580">
        <v>20</v>
      </c>
      <c r="V1580">
        <f t="shared" si="49"/>
        <v>6033.54</v>
      </c>
      <c r="W1580">
        <v>86077</v>
      </c>
      <c r="X1580" t="s">
        <v>3008</v>
      </c>
    </row>
    <row r="1581" spans="1:24" x14ac:dyDescent="0.35">
      <c r="A1581">
        <v>1237</v>
      </c>
      <c r="B1581" t="s">
        <v>1912</v>
      </c>
      <c r="C1581" t="s">
        <v>112</v>
      </c>
      <c r="D1581" t="s">
        <v>83</v>
      </c>
      <c r="E1581" t="s">
        <v>90</v>
      </c>
      <c r="F1581" t="s">
        <v>36</v>
      </c>
      <c r="G1581" t="s">
        <v>131</v>
      </c>
      <c r="H1581" t="s">
        <v>69</v>
      </c>
      <c r="I1581" t="s">
        <v>2664</v>
      </c>
      <c r="J1581" t="s">
        <v>28</v>
      </c>
      <c r="K1581" t="s">
        <v>48</v>
      </c>
      <c r="L1581" t="s">
        <v>183</v>
      </c>
      <c r="M1581" t="s">
        <v>1914</v>
      </c>
      <c r="N1581">
        <v>75007</v>
      </c>
      <c r="O1581" s="1">
        <v>42149</v>
      </c>
      <c r="P1581" s="1">
        <v>42150</v>
      </c>
      <c r="Q1581" s="5">
        <f t="shared" si="48"/>
        <v>1</v>
      </c>
      <c r="R1581">
        <v>0.04</v>
      </c>
      <c r="S1581">
        <v>205.99</v>
      </c>
      <c r="T1581">
        <v>5</v>
      </c>
      <c r="U1581">
        <v>11</v>
      </c>
      <c r="V1581">
        <f t="shared" si="49"/>
        <v>2270.8500000000004</v>
      </c>
      <c r="W1581">
        <v>86077</v>
      </c>
      <c r="X1581" t="s">
        <v>3008</v>
      </c>
    </row>
    <row r="1582" spans="1:24" x14ac:dyDescent="0.35">
      <c r="A1582">
        <v>1472</v>
      </c>
      <c r="B1582" t="s">
        <v>2665</v>
      </c>
      <c r="C1582" t="s">
        <v>112</v>
      </c>
      <c r="D1582" t="s">
        <v>34</v>
      </c>
      <c r="E1582" t="s">
        <v>67</v>
      </c>
      <c r="F1582" t="s">
        <v>44</v>
      </c>
      <c r="G1582" t="s">
        <v>91</v>
      </c>
      <c r="H1582" t="s">
        <v>69</v>
      </c>
      <c r="I1582" t="s">
        <v>1796</v>
      </c>
      <c r="J1582" t="s">
        <v>28</v>
      </c>
      <c r="K1582" t="s">
        <v>107</v>
      </c>
      <c r="L1582" t="s">
        <v>313</v>
      </c>
      <c r="M1582" t="s">
        <v>2666</v>
      </c>
      <c r="N1582">
        <v>44145</v>
      </c>
      <c r="O1582" s="1">
        <v>42149</v>
      </c>
      <c r="P1582" s="1">
        <v>42150</v>
      </c>
      <c r="Q1582" s="5">
        <f t="shared" si="48"/>
        <v>1</v>
      </c>
      <c r="R1582">
        <v>0.05</v>
      </c>
      <c r="S1582">
        <v>20.27</v>
      </c>
      <c r="T1582">
        <v>3.99</v>
      </c>
      <c r="U1582">
        <v>30</v>
      </c>
      <c r="V1582">
        <f t="shared" si="49"/>
        <v>612.04000000000008</v>
      </c>
      <c r="W1582">
        <v>87079</v>
      </c>
      <c r="X1582" t="s">
        <v>3010</v>
      </c>
    </row>
    <row r="1583" spans="1:24" x14ac:dyDescent="0.35">
      <c r="A1583">
        <v>2339</v>
      </c>
      <c r="B1583" t="s">
        <v>2667</v>
      </c>
      <c r="C1583" t="s">
        <v>112</v>
      </c>
      <c r="D1583" t="s">
        <v>34</v>
      </c>
      <c r="E1583" t="s">
        <v>67</v>
      </c>
      <c r="F1583" t="s">
        <v>44</v>
      </c>
      <c r="G1583" t="s">
        <v>341</v>
      </c>
      <c r="H1583" t="s">
        <v>69</v>
      </c>
      <c r="I1583" t="s">
        <v>620</v>
      </c>
      <c r="J1583" t="s">
        <v>28</v>
      </c>
      <c r="K1583" t="s">
        <v>48</v>
      </c>
      <c r="L1583" t="s">
        <v>183</v>
      </c>
      <c r="M1583" t="s">
        <v>2668</v>
      </c>
      <c r="N1583">
        <v>77015</v>
      </c>
      <c r="O1583" s="1">
        <v>42149</v>
      </c>
      <c r="P1583" s="1">
        <v>42152</v>
      </c>
      <c r="Q1583" s="5">
        <f t="shared" si="48"/>
        <v>3</v>
      </c>
      <c r="R1583">
        <v>0.05</v>
      </c>
      <c r="S1583">
        <v>11.58</v>
      </c>
      <c r="T1583">
        <v>6.97</v>
      </c>
      <c r="U1583">
        <v>6</v>
      </c>
      <c r="V1583">
        <f t="shared" si="49"/>
        <v>76.400000000000006</v>
      </c>
      <c r="W1583">
        <v>91482</v>
      </c>
      <c r="X1583" t="s">
        <v>3008</v>
      </c>
    </row>
    <row r="1584" spans="1:24" x14ac:dyDescent="0.35">
      <c r="A1584">
        <v>2652</v>
      </c>
      <c r="B1584" t="s">
        <v>2669</v>
      </c>
      <c r="C1584" t="s">
        <v>112</v>
      </c>
      <c r="D1584" t="s">
        <v>34</v>
      </c>
      <c r="E1584" t="s">
        <v>35</v>
      </c>
      <c r="F1584" t="s">
        <v>44</v>
      </c>
      <c r="G1584" t="s">
        <v>84</v>
      </c>
      <c r="H1584" t="s">
        <v>69</v>
      </c>
      <c r="I1584" t="s">
        <v>1305</v>
      </c>
      <c r="J1584" t="s">
        <v>28</v>
      </c>
      <c r="K1584" t="s">
        <v>55</v>
      </c>
      <c r="L1584" t="s">
        <v>86</v>
      </c>
      <c r="M1584" t="s">
        <v>1690</v>
      </c>
      <c r="N1584">
        <v>93309</v>
      </c>
      <c r="O1584" s="1">
        <v>42149</v>
      </c>
      <c r="P1584" s="1">
        <v>42151</v>
      </c>
      <c r="Q1584" s="5">
        <f t="shared" si="48"/>
        <v>2</v>
      </c>
      <c r="R1584">
        <v>0.06</v>
      </c>
      <c r="S1584">
        <v>47.9</v>
      </c>
      <c r="T1584">
        <v>5.86</v>
      </c>
      <c r="U1584">
        <v>2</v>
      </c>
      <c r="V1584">
        <f t="shared" si="49"/>
        <v>101.6</v>
      </c>
      <c r="W1584">
        <v>89361</v>
      </c>
      <c r="X1584" t="s">
        <v>3009</v>
      </c>
    </row>
    <row r="1585" spans="1:24" x14ac:dyDescent="0.35">
      <c r="A1585">
        <v>129</v>
      </c>
      <c r="B1585" t="s">
        <v>827</v>
      </c>
      <c r="C1585" t="s">
        <v>66</v>
      </c>
      <c r="D1585" t="s">
        <v>34</v>
      </c>
      <c r="E1585" t="s">
        <v>23</v>
      </c>
      <c r="F1585" t="s">
        <v>44</v>
      </c>
      <c r="G1585" t="s">
        <v>341</v>
      </c>
      <c r="H1585" t="s">
        <v>69</v>
      </c>
      <c r="I1585" t="s">
        <v>2670</v>
      </c>
      <c r="J1585" t="s">
        <v>28</v>
      </c>
      <c r="K1585" t="s">
        <v>48</v>
      </c>
      <c r="L1585" t="s">
        <v>99</v>
      </c>
      <c r="M1585" t="s">
        <v>828</v>
      </c>
      <c r="N1585">
        <v>62002</v>
      </c>
      <c r="O1585" s="1">
        <v>42149</v>
      </c>
      <c r="P1585" s="1">
        <v>42150</v>
      </c>
      <c r="Q1585" s="5">
        <f t="shared" si="48"/>
        <v>1</v>
      </c>
      <c r="R1585">
        <v>7.0000000000000007E-2</v>
      </c>
      <c r="S1585">
        <v>15.74</v>
      </c>
      <c r="T1585">
        <v>1.39</v>
      </c>
      <c r="U1585">
        <v>14</v>
      </c>
      <c r="V1585">
        <f t="shared" si="49"/>
        <v>221.68</v>
      </c>
      <c r="W1585">
        <v>86694</v>
      </c>
      <c r="X1585" t="s">
        <v>3008</v>
      </c>
    </row>
    <row r="1586" spans="1:24" x14ac:dyDescent="0.35">
      <c r="A1586">
        <v>1054</v>
      </c>
      <c r="B1586" t="s">
        <v>2671</v>
      </c>
      <c r="C1586" t="s">
        <v>66</v>
      </c>
      <c r="D1586" t="s">
        <v>83</v>
      </c>
      <c r="E1586" t="s">
        <v>90</v>
      </c>
      <c r="F1586" t="s">
        <v>44</v>
      </c>
      <c r="G1586" t="s">
        <v>68</v>
      </c>
      <c r="H1586" t="s">
        <v>69</v>
      </c>
      <c r="I1586" t="s">
        <v>1238</v>
      </c>
      <c r="J1586" t="s">
        <v>28</v>
      </c>
      <c r="K1586" t="s">
        <v>55</v>
      </c>
      <c r="L1586" t="s">
        <v>584</v>
      </c>
      <c r="M1586" t="s">
        <v>2672</v>
      </c>
      <c r="N1586">
        <v>85374</v>
      </c>
      <c r="O1586" s="1">
        <v>42149</v>
      </c>
      <c r="P1586" s="1">
        <v>42151</v>
      </c>
      <c r="Q1586" s="5">
        <f t="shared" si="48"/>
        <v>2</v>
      </c>
      <c r="R1586">
        <v>0.03</v>
      </c>
      <c r="S1586">
        <v>5.44</v>
      </c>
      <c r="T1586">
        <v>7.46</v>
      </c>
      <c r="U1586">
        <v>4</v>
      </c>
      <c r="V1586">
        <f t="shared" si="49"/>
        <v>29.19</v>
      </c>
      <c r="W1586">
        <v>90069</v>
      </c>
      <c r="X1586" t="s">
        <v>3009</v>
      </c>
    </row>
    <row r="1587" spans="1:24" x14ac:dyDescent="0.35">
      <c r="A1587">
        <v>1054</v>
      </c>
      <c r="B1587" t="s">
        <v>2671</v>
      </c>
      <c r="C1587" t="s">
        <v>66</v>
      </c>
      <c r="D1587" t="s">
        <v>34</v>
      </c>
      <c r="E1587" t="s">
        <v>90</v>
      </c>
      <c r="F1587" t="s">
        <v>44</v>
      </c>
      <c r="G1587" t="s">
        <v>84</v>
      </c>
      <c r="H1587" t="s">
        <v>69</v>
      </c>
      <c r="I1587" t="s">
        <v>2673</v>
      </c>
      <c r="J1587" t="s">
        <v>28</v>
      </c>
      <c r="K1587" t="s">
        <v>55</v>
      </c>
      <c r="L1587" t="s">
        <v>584</v>
      </c>
      <c r="M1587" t="s">
        <v>2672</v>
      </c>
      <c r="N1587">
        <v>85374</v>
      </c>
      <c r="O1587" s="1">
        <v>42149</v>
      </c>
      <c r="P1587" s="1">
        <v>42150</v>
      </c>
      <c r="Q1587" s="5">
        <f t="shared" si="48"/>
        <v>1</v>
      </c>
      <c r="R1587">
        <v>0.08</v>
      </c>
      <c r="S1587">
        <v>26.38</v>
      </c>
      <c r="T1587">
        <v>5.58</v>
      </c>
      <c r="U1587">
        <v>8</v>
      </c>
      <c r="V1587">
        <f t="shared" si="49"/>
        <v>216.54</v>
      </c>
      <c r="W1587">
        <v>90069</v>
      </c>
      <c r="X1587" t="s">
        <v>3009</v>
      </c>
    </row>
    <row r="1588" spans="1:24" x14ac:dyDescent="0.35">
      <c r="A1588">
        <v>1054</v>
      </c>
      <c r="B1588" t="s">
        <v>2671</v>
      </c>
      <c r="C1588" t="s">
        <v>66</v>
      </c>
      <c r="D1588" t="s">
        <v>34</v>
      </c>
      <c r="E1588" t="s">
        <v>90</v>
      </c>
      <c r="F1588" t="s">
        <v>36</v>
      </c>
      <c r="G1588" t="s">
        <v>131</v>
      </c>
      <c r="H1588" t="s">
        <v>46</v>
      </c>
      <c r="I1588" t="s">
        <v>1197</v>
      </c>
      <c r="J1588" t="s">
        <v>28</v>
      </c>
      <c r="K1588" t="s">
        <v>55</v>
      </c>
      <c r="L1588" t="s">
        <v>584</v>
      </c>
      <c r="M1588" t="s">
        <v>2672</v>
      </c>
      <c r="N1588">
        <v>85374</v>
      </c>
      <c r="O1588" s="1">
        <v>42149</v>
      </c>
      <c r="P1588" s="1">
        <v>42151</v>
      </c>
      <c r="Q1588" s="5">
        <f t="shared" si="48"/>
        <v>2</v>
      </c>
      <c r="R1588">
        <v>0.06</v>
      </c>
      <c r="S1588">
        <v>20.99</v>
      </c>
      <c r="T1588">
        <v>2.5</v>
      </c>
      <c r="U1588">
        <v>1</v>
      </c>
      <c r="V1588">
        <f t="shared" si="49"/>
        <v>23.43</v>
      </c>
      <c r="W1588">
        <v>90069</v>
      </c>
      <c r="X1588" t="s">
        <v>3009</v>
      </c>
    </row>
    <row r="1589" spans="1:24" x14ac:dyDescent="0.35">
      <c r="A1589">
        <v>2391</v>
      </c>
      <c r="B1589" t="s">
        <v>2674</v>
      </c>
      <c r="C1589" t="s">
        <v>66</v>
      </c>
      <c r="D1589" t="s">
        <v>34</v>
      </c>
      <c r="E1589" t="s">
        <v>90</v>
      </c>
      <c r="F1589" t="s">
        <v>36</v>
      </c>
      <c r="G1589" t="s">
        <v>37</v>
      </c>
      <c r="H1589" t="s">
        <v>38</v>
      </c>
      <c r="I1589" t="s">
        <v>2675</v>
      </c>
      <c r="J1589" t="s">
        <v>28</v>
      </c>
      <c r="K1589" t="s">
        <v>107</v>
      </c>
      <c r="L1589" t="s">
        <v>108</v>
      </c>
      <c r="M1589" t="s">
        <v>2676</v>
      </c>
      <c r="N1589">
        <v>11572</v>
      </c>
      <c r="O1589" s="1">
        <v>42149</v>
      </c>
      <c r="P1589" s="1">
        <v>42150</v>
      </c>
      <c r="Q1589" s="5">
        <f t="shared" si="48"/>
        <v>1</v>
      </c>
      <c r="R1589">
        <v>0.06</v>
      </c>
      <c r="S1589">
        <v>4.7699999999999996</v>
      </c>
      <c r="T1589">
        <v>2.39</v>
      </c>
      <c r="U1589">
        <v>9</v>
      </c>
      <c r="V1589">
        <f t="shared" si="49"/>
        <v>45.259999999999991</v>
      </c>
      <c r="W1589">
        <v>91122</v>
      </c>
      <c r="X1589" t="s">
        <v>3010</v>
      </c>
    </row>
    <row r="1590" spans="1:24" x14ac:dyDescent="0.35">
      <c r="A1590">
        <v>2391</v>
      </c>
      <c r="B1590" t="s">
        <v>2674</v>
      </c>
      <c r="C1590" t="s">
        <v>66</v>
      </c>
      <c r="D1590" t="s">
        <v>34</v>
      </c>
      <c r="E1590" t="s">
        <v>90</v>
      </c>
      <c r="F1590" t="s">
        <v>44</v>
      </c>
      <c r="G1590" t="s">
        <v>341</v>
      </c>
      <c r="H1590" t="s">
        <v>69</v>
      </c>
      <c r="I1590" t="s">
        <v>2677</v>
      </c>
      <c r="J1590" t="s">
        <v>28</v>
      </c>
      <c r="K1590" t="s">
        <v>107</v>
      </c>
      <c r="L1590" t="s">
        <v>108</v>
      </c>
      <c r="M1590" t="s">
        <v>2676</v>
      </c>
      <c r="N1590">
        <v>11572</v>
      </c>
      <c r="O1590" s="1">
        <v>42149</v>
      </c>
      <c r="P1590" s="1">
        <v>42151</v>
      </c>
      <c r="Q1590" s="5">
        <f t="shared" si="48"/>
        <v>2</v>
      </c>
      <c r="R1590">
        <v>0.1</v>
      </c>
      <c r="S1590">
        <v>27.18</v>
      </c>
      <c r="T1590">
        <v>8.23</v>
      </c>
      <c r="U1590">
        <v>12</v>
      </c>
      <c r="V1590">
        <f t="shared" si="49"/>
        <v>334.28999999999996</v>
      </c>
      <c r="W1590">
        <v>91122</v>
      </c>
      <c r="X1590" t="s">
        <v>3010</v>
      </c>
    </row>
    <row r="1591" spans="1:24" x14ac:dyDescent="0.35">
      <c r="A1591">
        <v>2868</v>
      </c>
      <c r="B1591" t="s">
        <v>318</v>
      </c>
      <c r="C1591" t="s">
        <v>66</v>
      </c>
      <c r="D1591" t="s">
        <v>83</v>
      </c>
      <c r="E1591" t="s">
        <v>90</v>
      </c>
      <c r="F1591" t="s">
        <v>44</v>
      </c>
      <c r="G1591" t="s">
        <v>68</v>
      </c>
      <c r="H1591" t="s">
        <v>69</v>
      </c>
      <c r="I1591" t="s">
        <v>291</v>
      </c>
      <c r="J1591" t="s">
        <v>28</v>
      </c>
      <c r="K1591" t="s">
        <v>55</v>
      </c>
      <c r="L1591" t="s">
        <v>62</v>
      </c>
      <c r="M1591" t="s">
        <v>320</v>
      </c>
      <c r="N1591">
        <v>98026</v>
      </c>
      <c r="O1591" s="1">
        <v>42149</v>
      </c>
      <c r="P1591" s="1">
        <v>42151</v>
      </c>
      <c r="Q1591" s="5">
        <f t="shared" si="48"/>
        <v>2</v>
      </c>
      <c r="R1591">
        <v>0.08</v>
      </c>
      <c r="S1591">
        <v>15.99</v>
      </c>
      <c r="T1591">
        <v>13.18</v>
      </c>
      <c r="U1591">
        <v>4</v>
      </c>
      <c r="V1591">
        <f t="shared" si="49"/>
        <v>77.06</v>
      </c>
      <c r="W1591">
        <v>85828</v>
      </c>
      <c r="X1591" t="s">
        <v>3009</v>
      </c>
    </row>
    <row r="1592" spans="1:24" x14ac:dyDescent="0.35">
      <c r="A1592">
        <v>2266</v>
      </c>
      <c r="B1592" t="s">
        <v>2678</v>
      </c>
      <c r="C1592" t="s">
        <v>21</v>
      </c>
      <c r="D1592" t="s">
        <v>34</v>
      </c>
      <c r="E1592" t="s">
        <v>90</v>
      </c>
      <c r="F1592" t="s">
        <v>44</v>
      </c>
      <c r="G1592" t="s">
        <v>91</v>
      </c>
      <c r="H1592" t="s">
        <v>140</v>
      </c>
      <c r="I1592" t="s">
        <v>1949</v>
      </c>
      <c r="J1592" t="s">
        <v>28</v>
      </c>
      <c r="K1592" t="s">
        <v>48</v>
      </c>
      <c r="L1592" t="s">
        <v>76</v>
      </c>
      <c r="M1592" t="s">
        <v>2679</v>
      </c>
      <c r="N1592">
        <v>63122</v>
      </c>
      <c r="O1592" s="1">
        <v>42150</v>
      </c>
      <c r="P1592" s="1">
        <v>42152</v>
      </c>
      <c r="Q1592" s="5">
        <f t="shared" si="48"/>
        <v>2</v>
      </c>
      <c r="R1592">
        <v>0.02</v>
      </c>
      <c r="S1592">
        <v>11.33</v>
      </c>
      <c r="T1592">
        <v>6.12</v>
      </c>
      <c r="U1592">
        <v>3</v>
      </c>
      <c r="V1592">
        <f t="shared" si="49"/>
        <v>40.089999999999996</v>
      </c>
      <c r="W1592">
        <v>86610</v>
      </c>
      <c r="X1592" t="s">
        <v>3008</v>
      </c>
    </row>
    <row r="1593" spans="1:24" x14ac:dyDescent="0.35">
      <c r="A1593">
        <v>2266</v>
      </c>
      <c r="B1593" t="s">
        <v>2678</v>
      </c>
      <c r="C1593" t="s">
        <v>21</v>
      </c>
      <c r="D1593" t="s">
        <v>34</v>
      </c>
      <c r="E1593" t="s">
        <v>90</v>
      </c>
      <c r="F1593" t="s">
        <v>44</v>
      </c>
      <c r="G1593" t="s">
        <v>341</v>
      </c>
      <c r="H1593" t="s">
        <v>69</v>
      </c>
      <c r="I1593" t="s">
        <v>2480</v>
      </c>
      <c r="J1593" t="s">
        <v>28</v>
      </c>
      <c r="K1593" t="s">
        <v>48</v>
      </c>
      <c r="L1593" t="s">
        <v>76</v>
      </c>
      <c r="M1593" t="s">
        <v>2679</v>
      </c>
      <c r="N1593">
        <v>63122</v>
      </c>
      <c r="O1593" s="1">
        <v>42150</v>
      </c>
      <c r="P1593" s="1">
        <v>42151</v>
      </c>
      <c r="Q1593" s="5">
        <f t="shared" si="48"/>
        <v>1</v>
      </c>
      <c r="R1593">
        <v>0.01</v>
      </c>
      <c r="S1593">
        <v>15.67</v>
      </c>
      <c r="T1593">
        <v>1.39</v>
      </c>
      <c r="U1593">
        <v>16</v>
      </c>
      <c r="V1593">
        <f t="shared" si="49"/>
        <v>252.1</v>
      </c>
      <c r="W1593">
        <v>86610</v>
      </c>
      <c r="X1593" t="s">
        <v>3008</v>
      </c>
    </row>
    <row r="1594" spans="1:24" x14ac:dyDescent="0.35">
      <c r="A1594">
        <v>2928</v>
      </c>
      <c r="B1594" t="s">
        <v>2680</v>
      </c>
      <c r="C1594" t="s">
        <v>21</v>
      </c>
      <c r="D1594" t="s">
        <v>34</v>
      </c>
      <c r="E1594" t="s">
        <v>35</v>
      </c>
      <c r="F1594" t="s">
        <v>44</v>
      </c>
      <c r="G1594" t="s">
        <v>68</v>
      </c>
      <c r="H1594" t="s">
        <v>69</v>
      </c>
      <c r="I1594" t="s">
        <v>2681</v>
      </c>
      <c r="J1594" t="s">
        <v>28</v>
      </c>
      <c r="K1594" t="s">
        <v>29</v>
      </c>
      <c r="L1594" t="s">
        <v>267</v>
      </c>
      <c r="M1594" t="s">
        <v>2682</v>
      </c>
      <c r="N1594">
        <v>29418</v>
      </c>
      <c r="O1594" s="1">
        <v>42150</v>
      </c>
      <c r="P1594" s="1">
        <v>42152</v>
      </c>
      <c r="Q1594" s="5">
        <f t="shared" si="48"/>
        <v>2</v>
      </c>
      <c r="R1594">
        <v>0.02</v>
      </c>
      <c r="S1594">
        <v>5.58</v>
      </c>
      <c r="T1594">
        <v>2.99</v>
      </c>
      <c r="U1594">
        <v>42</v>
      </c>
      <c r="V1594">
        <f t="shared" si="49"/>
        <v>237.33</v>
      </c>
      <c r="W1594">
        <v>90218</v>
      </c>
      <c r="X1594" t="s">
        <v>3007</v>
      </c>
    </row>
    <row r="1595" spans="1:24" x14ac:dyDescent="0.35">
      <c r="A1595">
        <v>2928</v>
      </c>
      <c r="B1595" t="s">
        <v>2680</v>
      </c>
      <c r="C1595" t="s">
        <v>21</v>
      </c>
      <c r="D1595" t="s">
        <v>34</v>
      </c>
      <c r="E1595" t="s">
        <v>35</v>
      </c>
      <c r="F1595" t="s">
        <v>44</v>
      </c>
      <c r="G1595" t="s">
        <v>74</v>
      </c>
      <c r="H1595" t="s">
        <v>69</v>
      </c>
      <c r="I1595" t="s">
        <v>1260</v>
      </c>
      <c r="J1595" t="s">
        <v>28</v>
      </c>
      <c r="K1595" t="s">
        <v>29</v>
      </c>
      <c r="L1595" t="s">
        <v>267</v>
      </c>
      <c r="M1595" t="s">
        <v>2682</v>
      </c>
      <c r="N1595">
        <v>29418</v>
      </c>
      <c r="O1595" s="1">
        <v>42150</v>
      </c>
      <c r="P1595" s="1">
        <v>42151</v>
      </c>
      <c r="Q1595" s="5">
        <f t="shared" si="48"/>
        <v>1</v>
      </c>
      <c r="R1595">
        <v>0.02</v>
      </c>
      <c r="S1595">
        <v>54.1</v>
      </c>
      <c r="T1595">
        <v>19.989999999999998</v>
      </c>
      <c r="U1595">
        <v>36</v>
      </c>
      <c r="V1595">
        <f t="shared" si="49"/>
        <v>1967.5700000000002</v>
      </c>
      <c r="W1595">
        <v>90218</v>
      </c>
      <c r="X1595" t="s">
        <v>3007</v>
      </c>
    </row>
    <row r="1596" spans="1:24" x14ac:dyDescent="0.35">
      <c r="A1596">
        <v>2941</v>
      </c>
      <c r="B1596" t="s">
        <v>2683</v>
      </c>
      <c r="C1596" t="s">
        <v>21</v>
      </c>
      <c r="D1596" t="s">
        <v>34</v>
      </c>
      <c r="E1596" t="s">
        <v>23</v>
      </c>
      <c r="F1596" t="s">
        <v>44</v>
      </c>
      <c r="G1596" t="s">
        <v>172</v>
      </c>
      <c r="H1596" t="s">
        <v>46</v>
      </c>
      <c r="I1596" t="s">
        <v>2120</v>
      </c>
      <c r="J1596" t="s">
        <v>28</v>
      </c>
      <c r="K1596" t="s">
        <v>107</v>
      </c>
      <c r="L1596" t="s">
        <v>393</v>
      </c>
      <c r="M1596" t="s">
        <v>1637</v>
      </c>
      <c r="N1596">
        <v>7960</v>
      </c>
      <c r="O1596" s="1">
        <v>42150</v>
      </c>
      <c r="P1596" s="1">
        <v>42151</v>
      </c>
      <c r="Q1596" s="5">
        <f t="shared" si="48"/>
        <v>1</v>
      </c>
      <c r="R1596">
        <v>0.05</v>
      </c>
      <c r="S1596">
        <v>2.62</v>
      </c>
      <c r="T1596">
        <v>0.8</v>
      </c>
      <c r="U1596">
        <v>8</v>
      </c>
      <c r="V1596">
        <f t="shared" si="49"/>
        <v>21.71</v>
      </c>
      <c r="W1596">
        <v>87618</v>
      </c>
      <c r="X1596" t="s">
        <v>3010</v>
      </c>
    </row>
    <row r="1597" spans="1:24" x14ac:dyDescent="0.35">
      <c r="A1597">
        <v>241</v>
      </c>
      <c r="B1597" t="s">
        <v>2236</v>
      </c>
      <c r="C1597" t="s">
        <v>43</v>
      </c>
      <c r="D1597" t="s">
        <v>34</v>
      </c>
      <c r="E1597" t="s">
        <v>23</v>
      </c>
      <c r="F1597" t="s">
        <v>44</v>
      </c>
      <c r="G1597" t="s">
        <v>68</v>
      </c>
      <c r="H1597" t="s">
        <v>69</v>
      </c>
      <c r="I1597" t="s">
        <v>2587</v>
      </c>
      <c r="J1597" t="s">
        <v>28</v>
      </c>
      <c r="K1597" t="s">
        <v>55</v>
      </c>
      <c r="L1597" t="s">
        <v>56</v>
      </c>
      <c r="M1597" t="s">
        <v>2237</v>
      </c>
      <c r="N1597">
        <v>81503</v>
      </c>
      <c r="O1597" s="1">
        <v>42150</v>
      </c>
      <c r="P1597" s="1">
        <v>42157</v>
      </c>
      <c r="Q1597" s="5">
        <f t="shared" si="48"/>
        <v>7</v>
      </c>
      <c r="R1597">
        <v>0.01</v>
      </c>
      <c r="S1597">
        <v>5.94</v>
      </c>
      <c r="T1597">
        <v>9.92</v>
      </c>
      <c r="U1597">
        <v>13</v>
      </c>
      <c r="V1597">
        <f t="shared" si="49"/>
        <v>87.13</v>
      </c>
      <c r="W1597">
        <v>90480</v>
      </c>
      <c r="X1597" t="s">
        <v>3009</v>
      </c>
    </row>
    <row r="1598" spans="1:24" x14ac:dyDescent="0.35">
      <c r="A1598">
        <v>241</v>
      </c>
      <c r="B1598" t="s">
        <v>2236</v>
      </c>
      <c r="C1598" t="s">
        <v>43</v>
      </c>
      <c r="D1598" t="s">
        <v>34</v>
      </c>
      <c r="E1598" t="s">
        <v>23</v>
      </c>
      <c r="F1598" t="s">
        <v>36</v>
      </c>
      <c r="G1598" t="s">
        <v>131</v>
      </c>
      <c r="H1598" t="s">
        <v>69</v>
      </c>
      <c r="I1598" t="s">
        <v>2684</v>
      </c>
      <c r="J1598" t="s">
        <v>28</v>
      </c>
      <c r="K1598" t="s">
        <v>55</v>
      </c>
      <c r="L1598" t="s">
        <v>56</v>
      </c>
      <c r="M1598" t="s">
        <v>2237</v>
      </c>
      <c r="N1598">
        <v>81503</v>
      </c>
      <c r="O1598" s="1">
        <v>42150</v>
      </c>
      <c r="P1598" s="1">
        <v>42150</v>
      </c>
      <c r="Q1598" s="5">
        <f t="shared" si="48"/>
        <v>0</v>
      </c>
      <c r="R1598">
        <v>0.02</v>
      </c>
      <c r="S1598">
        <v>125.99</v>
      </c>
      <c r="T1598">
        <v>3</v>
      </c>
      <c r="U1598">
        <v>8</v>
      </c>
      <c r="V1598">
        <f t="shared" si="49"/>
        <v>1010.9</v>
      </c>
      <c r="W1598">
        <v>90480</v>
      </c>
      <c r="X1598" t="s">
        <v>3009</v>
      </c>
    </row>
    <row r="1599" spans="1:24" x14ac:dyDescent="0.35">
      <c r="A1599">
        <v>451</v>
      </c>
      <c r="B1599" t="s">
        <v>215</v>
      </c>
      <c r="C1599" t="s">
        <v>21</v>
      </c>
      <c r="D1599" t="s">
        <v>34</v>
      </c>
      <c r="E1599" t="s">
        <v>67</v>
      </c>
      <c r="F1599" t="s">
        <v>44</v>
      </c>
      <c r="G1599" t="s">
        <v>68</v>
      </c>
      <c r="H1599" t="s">
        <v>69</v>
      </c>
      <c r="I1599" t="s">
        <v>2512</v>
      </c>
      <c r="J1599" t="s">
        <v>28</v>
      </c>
      <c r="K1599" t="s">
        <v>55</v>
      </c>
      <c r="L1599" t="s">
        <v>86</v>
      </c>
      <c r="M1599" t="s">
        <v>217</v>
      </c>
      <c r="N1599">
        <v>94024</v>
      </c>
      <c r="O1599" s="1">
        <v>42151</v>
      </c>
      <c r="P1599" s="1">
        <v>42152</v>
      </c>
      <c r="Q1599" s="5">
        <f t="shared" si="48"/>
        <v>1</v>
      </c>
      <c r="R1599">
        <v>0.04</v>
      </c>
      <c r="S1599">
        <v>37.700000000000003</v>
      </c>
      <c r="T1599">
        <v>2.99</v>
      </c>
      <c r="U1599">
        <v>12</v>
      </c>
      <c r="V1599">
        <f t="shared" si="49"/>
        <v>455.35</v>
      </c>
      <c r="W1599">
        <v>86012</v>
      </c>
      <c r="X1599" t="s">
        <v>3009</v>
      </c>
    </row>
    <row r="1600" spans="1:24" x14ac:dyDescent="0.35">
      <c r="A1600">
        <v>452</v>
      </c>
      <c r="B1600" t="s">
        <v>2685</v>
      </c>
      <c r="C1600" t="s">
        <v>21</v>
      </c>
      <c r="D1600" t="s">
        <v>34</v>
      </c>
      <c r="E1600" t="s">
        <v>67</v>
      </c>
      <c r="F1600" t="s">
        <v>36</v>
      </c>
      <c r="G1600" t="s">
        <v>131</v>
      </c>
      <c r="H1600" t="s">
        <v>38</v>
      </c>
      <c r="I1600" t="s">
        <v>1934</v>
      </c>
      <c r="J1600" t="s">
        <v>28</v>
      </c>
      <c r="K1600" t="s">
        <v>55</v>
      </c>
      <c r="L1600" t="s">
        <v>86</v>
      </c>
      <c r="M1600" t="s">
        <v>2686</v>
      </c>
      <c r="N1600">
        <v>93635</v>
      </c>
      <c r="O1600" s="1">
        <v>42151</v>
      </c>
      <c r="P1600" s="1">
        <v>42152</v>
      </c>
      <c r="Q1600" s="5">
        <f t="shared" si="48"/>
        <v>1</v>
      </c>
      <c r="R1600">
        <v>0.01</v>
      </c>
      <c r="S1600">
        <v>55.99</v>
      </c>
      <c r="T1600">
        <v>5</v>
      </c>
      <c r="U1600">
        <v>1</v>
      </c>
      <c r="V1600">
        <f t="shared" si="49"/>
        <v>60.980000000000004</v>
      </c>
      <c r="W1600">
        <v>86012</v>
      </c>
      <c r="X1600" t="s">
        <v>3009</v>
      </c>
    </row>
    <row r="1601" spans="1:24" x14ac:dyDescent="0.35">
      <c r="A1601">
        <v>865</v>
      </c>
      <c r="B1601" t="s">
        <v>1382</v>
      </c>
      <c r="C1601" t="s">
        <v>21</v>
      </c>
      <c r="D1601" t="s">
        <v>34</v>
      </c>
      <c r="E1601" t="s">
        <v>90</v>
      </c>
      <c r="F1601" t="s">
        <v>24</v>
      </c>
      <c r="G1601" t="s">
        <v>122</v>
      </c>
      <c r="H1601" t="s">
        <v>46</v>
      </c>
      <c r="I1601" t="s">
        <v>284</v>
      </c>
      <c r="J1601" t="s">
        <v>28</v>
      </c>
      <c r="K1601" t="s">
        <v>48</v>
      </c>
      <c r="L1601" t="s">
        <v>49</v>
      </c>
      <c r="M1601" t="s">
        <v>1038</v>
      </c>
      <c r="N1601">
        <v>46312</v>
      </c>
      <c r="O1601" s="1">
        <v>42151</v>
      </c>
      <c r="P1601" s="1">
        <v>42152</v>
      </c>
      <c r="Q1601" s="5">
        <f t="shared" si="48"/>
        <v>1</v>
      </c>
      <c r="R1601">
        <v>0.03</v>
      </c>
      <c r="S1601">
        <v>14.2</v>
      </c>
      <c r="T1601">
        <v>5.3</v>
      </c>
      <c r="U1601">
        <v>18</v>
      </c>
      <c r="V1601">
        <f t="shared" si="49"/>
        <v>260.87</v>
      </c>
      <c r="W1601">
        <v>90674</v>
      </c>
      <c r="X1601" t="s">
        <v>3008</v>
      </c>
    </row>
    <row r="1602" spans="1:24" x14ac:dyDescent="0.35">
      <c r="A1602">
        <v>370</v>
      </c>
      <c r="B1602" t="s">
        <v>2687</v>
      </c>
      <c r="C1602" t="s">
        <v>66</v>
      </c>
      <c r="D1602" t="s">
        <v>34</v>
      </c>
      <c r="E1602" t="s">
        <v>90</v>
      </c>
      <c r="F1602" t="s">
        <v>36</v>
      </c>
      <c r="G1602" t="s">
        <v>131</v>
      </c>
      <c r="H1602" t="s">
        <v>140</v>
      </c>
      <c r="I1602" t="s">
        <v>1427</v>
      </c>
      <c r="J1602" t="s">
        <v>28</v>
      </c>
      <c r="K1602" t="s">
        <v>107</v>
      </c>
      <c r="L1602" t="s">
        <v>327</v>
      </c>
      <c r="M1602" t="s">
        <v>1654</v>
      </c>
      <c r="N1602">
        <v>4240</v>
      </c>
      <c r="O1602" s="1">
        <v>42151</v>
      </c>
      <c r="P1602" s="1">
        <v>42153</v>
      </c>
      <c r="Q1602" s="5">
        <f t="shared" si="48"/>
        <v>2</v>
      </c>
      <c r="R1602">
        <v>0.02</v>
      </c>
      <c r="S1602">
        <v>20.99</v>
      </c>
      <c r="T1602">
        <v>4.8099999999999996</v>
      </c>
      <c r="U1602">
        <v>15</v>
      </c>
      <c r="V1602">
        <f t="shared" si="49"/>
        <v>319.64</v>
      </c>
      <c r="W1602">
        <v>90291</v>
      </c>
      <c r="X1602" t="s">
        <v>3010</v>
      </c>
    </row>
    <row r="1603" spans="1:24" x14ac:dyDescent="0.35">
      <c r="A1603">
        <v>371</v>
      </c>
      <c r="B1603" t="s">
        <v>2688</v>
      </c>
      <c r="C1603" t="s">
        <v>66</v>
      </c>
      <c r="D1603" t="s">
        <v>83</v>
      </c>
      <c r="E1603" t="s">
        <v>90</v>
      </c>
      <c r="F1603" t="s">
        <v>44</v>
      </c>
      <c r="G1603" t="s">
        <v>68</v>
      </c>
      <c r="H1603" t="s">
        <v>69</v>
      </c>
      <c r="I1603" t="s">
        <v>1480</v>
      </c>
      <c r="J1603" t="s">
        <v>28</v>
      </c>
      <c r="K1603" t="s">
        <v>107</v>
      </c>
      <c r="L1603" t="s">
        <v>399</v>
      </c>
      <c r="M1603" t="s">
        <v>2689</v>
      </c>
      <c r="N1603">
        <v>2149</v>
      </c>
      <c r="O1603" s="1">
        <v>42151</v>
      </c>
      <c r="P1603" s="1">
        <v>42153</v>
      </c>
      <c r="Q1603" s="5">
        <f t="shared" ref="Q1603:Q1666" si="50">(P1603-O1603)</f>
        <v>2</v>
      </c>
      <c r="R1603">
        <v>0.05</v>
      </c>
      <c r="S1603">
        <v>5.4</v>
      </c>
      <c r="T1603">
        <v>7.78</v>
      </c>
      <c r="U1603">
        <v>9</v>
      </c>
      <c r="V1603">
        <f t="shared" ref="V1603:V1666" si="51">((U1603*S1603)+T1603)-R1603</f>
        <v>56.330000000000005</v>
      </c>
      <c r="W1603">
        <v>90291</v>
      </c>
      <c r="X1603" t="s">
        <v>3010</v>
      </c>
    </row>
    <row r="1604" spans="1:24" x14ac:dyDescent="0.35">
      <c r="A1604">
        <v>250</v>
      </c>
      <c r="B1604" t="s">
        <v>2690</v>
      </c>
      <c r="C1604" t="s">
        <v>21</v>
      </c>
      <c r="D1604" t="s">
        <v>83</v>
      </c>
      <c r="E1604" t="s">
        <v>90</v>
      </c>
      <c r="F1604" t="s">
        <v>44</v>
      </c>
      <c r="G1604" t="s">
        <v>45</v>
      </c>
      <c r="H1604" t="s">
        <v>46</v>
      </c>
      <c r="I1604" t="s">
        <v>2691</v>
      </c>
      <c r="J1604" t="s">
        <v>28</v>
      </c>
      <c r="K1604" t="s">
        <v>48</v>
      </c>
      <c r="L1604" t="s">
        <v>80</v>
      </c>
      <c r="M1604" t="s">
        <v>2692</v>
      </c>
      <c r="N1604">
        <v>55423</v>
      </c>
      <c r="O1604" s="1">
        <v>42152</v>
      </c>
      <c r="P1604" s="1">
        <v>42153</v>
      </c>
      <c r="Q1604" s="5">
        <f t="shared" si="50"/>
        <v>1</v>
      </c>
      <c r="R1604">
        <v>0.02</v>
      </c>
      <c r="S1604">
        <v>2.58</v>
      </c>
      <c r="T1604">
        <v>1.3</v>
      </c>
      <c r="U1604">
        <v>39</v>
      </c>
      <c r="V1604">
        <f t="shared" si="51"/>
        <v>101.9</v>
      </c>
      <c r="W1604">
        <v>87214</v>
      </c>
      <c r="X1604" t="s">
        <v>3008</v>
      </c>
    </row>
    <row r="1605" spans="1:24" x14ac:dyDescent="0.35">
      <c r="A1605">
        <v>250</v>
      </c>
      <c r="B1605" t="s">
        <v>2690</v>
      </c>
      <c r="C1605" t="s">
        <v>21</v>
      </c>
      <c r="D1605" t="s">
        <v>34</v>
      </c>
      <c r="E1605" t="s">
        <v>90</v>
      </c>
      <c r="F1605" t="s">
        <v>36</v>
      </c>
      <c r="G1605" t="s">
        <v>131</v>
      </c>
      <c r="H1605" t="s">
        <v>69</v>
      </c>
      <c r="I1605" t="s">
        <v>2693</v>
      </c>
      <c r="J1605" t="s">
        <v>28</v>
      </c>
      <c r="K1605" t="s">
        <v>48</v>
      </c>
      <c r="L1605" t="s">
        <v>80</v>
      </c>
      <c r="M1605" t="s">
        <v>2692</v>
      </c>
      <c r="N1605">
        <v>55423</v>
      </c>
      <c r="O1605" s="1">
        <v>42152</v>
      </c>
      <c r="P1605" s="1">
        <v>42153</v>
      </c>
      <c r="Q1605" s="5">
        <f t="shared" si="50"/>
        <v>1</v>
      </c>
      <c r="R1605">
        <v>0.02</v>
      </c>
      <c r="S1605">
        <v>65.989999999999995</v>
      </c>
      <c r="T1605">
        <v>3.9</v>
      </c>
      <c r="U1605">
        <v>27</v>
      </c>
      <c r="V1605">
        <f t="shared" si="51"/>
        <v>1785.61</v>
      </c>
      <c r="W1605">
        <v>87214</v>
      </c>
      <c r="X1605" t="s">
        <v>3008</v>
      </c>
    </row>
    <row r="1606" spans="1:24" x14ac:dyDescent="0.35">
      <c r="A1606">
        <v>3011</v>
      </c>
      <c r="B1606" t="s">
        <v>2310</v>
      </c>
      <c r="C1606" t="s">
        <v>21</v>
      </c>
      <c r="D1606" t="s">
        <v>34</v>
      </c>
      <c r="E1606" t="s">
        <v>90</v>
      </c>
      <c r="F1606" t="s">
        <v>44</v>
      </c>
      <c r="G1606" t="s">
        <v>84</v>
      </c>
      <c r="H1606" t="s">
        <v>69</v>
      </c>
      <c r="I1606" t="s">
        <v>805</v>
      </c>
      <c r="J1606" t="s">
        <v>28</v>
      </c>
      <c r="K1606" t="s">
        <v>107</v>
      </c>
      <c r="L1606" t="s">
        <v>399</v>
      </c>
      <c r="M1606" t="s">
        <v>784</v>
      </c>
      <c r="N1606">
        <v>2113</v>
      </c>
      <c r="O1606" s="1">
        <v>42152</v>
      </c>
      <c r="P1606" s="1">
        <v>42153</v>
      </c>
      <c r="Q1606" s="5">
        <f t="shared" si="50"/>
        <v>1</v>
      </c>
      <c r="R1606">
        <v>0.03</v>
      </c>
      <c r="S1606">
        <v>5.98</v>
      </c>
      <c r="T1606">
        <v>5.35</v>
      </c>
      <c r="U1606">
        <v>16</v>
      </c>
      <c r="V1606">
        <f t="shared" si="51"/>
        <v>101</v>
      </c>
      <c r="W1606">
        <v>56486</v>
      </c>
      <c r="X1606" t="s">
        <v>3010</v>
      </c>
    </row>
    <row r="1607" spans="1:24" x14ac:dyDescent="0.35">
      <c r="A1607">
        <v>3154</v>
      </c>
      <c r="B1607" t="s">
        <v>777</v>
      </c>
      <c r="C1607" t="s">
        <v>21</v>
      </c>
      <c r="D1607" t="s">
        <v>34</v>
      </c>
      <c r="E1607" t="s">
        <v>35</v>
      </c>
      <c r="F1607" t="s">
        <v>44</v>
      </c>
      <c r="G1607" t="s">
        <v>74</v>
      </c>
      <c r="H1607" t="s">
        <v>69</v>
      </c>
      <c r="I1607" t="s">
        <v>1047</v>
      </c>
      <c r="J1607" t="s">
        <v>28</v>
      </c>
      <c r="K1607" t="s">
        <v>29</v>
      </c>
      <c r="L1607" t="s">
        <v>119</v>
      </c>
      <c r="M1607" t="s">
        <v>779</v>
      </c>
      <c r="N1607">
        <v>33710</v>
      </c>
      <c r="O1607" s="1">
        <v>42152</v>
      </c>
      <c r="P1607" s="1">
        <v>42154</v>
      </c>
      <c r="Q1607" s="5">
        <f t="shared" si="50"/>
        <v>2</v>
      </c>
      <c r="R1607">
        <v>0.03</v>
      </c>
      <c r="S1607">
        <v>17.7</v>
      </c>
      <c r="T1607">
        <v>9.4700000000000006</v>
      </c>
      <c r="U1607">
        <v>11</v>
      </c>
      <c r="V1607">
        <f t="shared" si="51"/>
        <v>204.14</v>
      </c>
      <c r="W1607">
        <v>86900</v>
      </c>
      <c r="X1607" t="s">
        <v>3007</v>
      </c>
    </row>
    <row r="1608" spans="1:24" x14ac:dyDescent="0.35">
      <c r="A1608">
        <v>1627</v>
      </c>
      <c r="B1608" t="s">
        <v>2694</v>
      </c>
      <c r="C1608" t="s">
        <v>33</v>
      </c>
      <c r="D1608" t="s">
        <v>34</v>
      </c>
      <c r="E1608" t="s">
        <v>90</v>
      </c>
      <c r="F1608" t="s">
        <v>44</v>
      </c>
      <c r="G1608" t="s">
        <v>74</v>
      </c>
      <c r="H1608" t="s">
        <v>69</v>
      </c>
      <c r="I1608" t="s">
        <v>2695</v>
      </c>
      <c r="J1608" t="s">
        <v>28</v>
      </c>
      <c r="K1608" t="s">
        <v>29</v>
      </c>
      <c r="L1608" t="s">
        <v>396</v>
      </c>
      <c r="M1608" t="s">
        <v>2696</v>
      </c>
      <c r="N1608">
        <v>37743</v>
      </c>
      <c r="O1608" s="1">
        <v>42152</v>
      </c>
      <c r="P1608" s="1">
        <v>42154</v>
      </c>
      <c r="Q1608" s="5">
        <f t="shared" si="50"/>
        <v>2</v>
      </c>
      <c r="R1608">
        <v>0.06</v>
      </c>
      <c r="S1608">
        <v>43.57</v>
      </c>
      <c r="T1608">
        <v>16.36</v>
      </c>
      <c r="U1608">
        <v>17</v>
      </c>
      <c r="V1608">
        <f t="shared" si="51"/>
        <v>756.99000000000012</v>
      </c>
      <c r="W1608">
        <v>90602</v>
      </c>
      <c r="X1608" t="s">
        <v>3007</v>
      </c>
    </row>
    <row r="1609" spans="1:24" x14ac:dyDescent="0.35">
      <c r="A1609">
        <v>2765</v>
      </c>
      <c r="B1609" t="s">
        <v>2697</v>
      </c>
      <c r="C1609" t="s">
        <v>43</v>
      </c>
      <c r="D1609" t="s">
        <v>34</v>
      </c>
      <c r="E1609" t="s">
        <v>90</v>
      </c>
      <c r="F1609" t="s">
        <v>44</v>
      </c>
      <c r="G1609" t="s">
        <v>45</v>
      </c>
      <c r="H1609" t="s">
        <v>46</v>
      </c>
      <c r="I1609" t="s">
        <v>2698</v>
      </c>
      <c r="J1609" t="s">
        <v>28</v>
      </c>
      <c r="K1609" t="s">
        <v>107</v>
      </c>
      <c r="L1609" t="s">
        <v>393</v>
      </c>
      <c r="M1609" t="s">
        <v>2699</v>
      </c>
      <c r="N1609">
        <v>8021</v>
      </c>
      <c r="O1609" s="1">
        <v>42152</v>
      </c>
      <c r="P1609" s="1">
        <v>42154</v>
      </c>
      <c r="Q1609" s="5">
        <f t="shared" si="50"/>
        <v>2</v>
      </c>
      <c r="R1609">
        <v>0.03</v>
      </c>
      <c r="S1609">
        <v>5.85</v>
      </c>
      <c r="T1609">
        <v>2.27</v>
      </c>
      <c r="U1609">
        <v>7</v>
      </c>
      <c r="V1609">
        <f t="shared" si="51"/>
        <v>43.19</v>
      </c>
      <c r="W1609">
        <v>90725</v>
      </c>
      <c r="X1609" t="s">
        <v>3010</v>
      </c>
    </row>
    <row r="1610" spans="1:24" x14ac:dyDescent="0.35">
      <c r="A1610">
        <v>15</v>
      </c>
      <c r="B1610" t="s">
        <v>2067</v>
      </c>
      <c r="C1610" t="s">
        <v>112</v>
      </c>
      <c r="D1610" t="s">
        <v>34</v>
      </c>
      <c r="E1610" t="s">
        <v>23</v>
      </c>
      <c r="F1610" t="s">
        <v>44</v>
      </c>
      <c r="G1610" t="s">
        <v>341</v>
      </c>
      <c r="H1610" t="s">
        <v>69</v>
      </c>
      <c r="I1610" t="s">
        <v>2118</v>
      </c>
      <c r="J1610" t="s">
        <v>28</v>
      </c>
      <c r="K1610" t="s">
        <v>107</v>
      </c>
      <c r="L1610" t="s">
        <v>108</v>
      </c>
      <c r="M1610" t="s">
        <v>2069</v>
      </c>
      <c r="N1610">
        <v>11787</v>
      </c>
      <c r="O1610" s="1">
        <v>42152</v>
      </c>
      <c r="P1610" s="1">
        <v>42152</v>
      </c>
      <c r="Q1610" s="5">
        <f t="shared" si="50"/>
        <v>0</v>
      </c>
      <c r="R1610">
        <v>0.01</v>
      </c>
      <c r="S1610">
        <v>35.94</v>
      </c>
      <c r="T1610">
        <v>6.66</v>
      </c>
      <c r="U1610">
        <v>10</v>
      </c>
      <c r="V1610">
        <f t="shared" si="51"/>
        <v>366.05</v>
      </c>
      <c r="W1610">
        <v>86839</v>
      </c>
      <c r="X1610" t="s">
        <v>3010</v>
      </c>
    </row>
    <row r="1611" spans="1:24" x14ac:dyDescent="0.35">
      <c r="A1611">
        <v>2709</v>
      </c>
      <c r="B1611" t="s">
        <v>2700</v>
      </c>
      <c r="C1611" t="s">
        <v>112</v>
      </c>
      <c r="D1611" t="s">
        <v>34</v>
      </c>
      <c r="E1611" t="s">
        <v>35</v>
      </c>
      <c r="F1611" t="s">
        <v>44</v>
      </c>
      <c r="G1611" t="s">
        <v>91</v>
      </c>
      <c r="H1611" t="s">
        <v>69</v>
      </c>
      <c r="I1611" t="s">
        <v>92</v>
      </c>
      <c r="J1611" t="s">
        <v>28</v>
      </c>
      <c r="K1611" t="s">
        <v>107</v>
      </c>
      <c r="L1611" t="s">
        <v>414</v>
      </c>
      <c r="M1611" t="s">
        <v>2701</v>
      </c>
      <c r="N1611">
        <v>21042</v>
      </c>
      <c r="O1611" s="1">
        <v>42152</v>
      </c>
      <c r="P1611" s="1">
        <v>42154</v>
      </c>
      <c r="Q1611" s="5">
        <f t="shared" si="50"/>
        <v>2</v>
      </c>
      <c r="R1611">
        <v>7.0000000000000007E-2</v>
      </c>
      <c r="S1611">
        <v>60.97</v>
      </c>
      <c r="T1611">
        <v>4.5</v>
      </c>
      <c r="U1611">
        <v>1</v>
      </c>
      <c r="V1611">
        <f t="shared" si="51"/>
        <v>65.400000000000006</v>
      </c>
      <c r="W1611">
        <v>89240</v>
      </c>
      <c r="X1611" t="s">
        <v>3010</v>
      </c>
    </row>
    <row r="1612" spans="1:24" x14ac:dyDescent="0.35">
      <c r="A1612">
        <v>2709</v>
      </c>
      <c r="B1612" t="s">
        <v>2700</v>
      </c>
      <c r="C1612" t="s">
        <v>112</v>
      </c>
      <c r="D1612" t="s">
        <v>34</v>
      </c>
      <c r="E1612" t="s">
        <v>35</v>
      </c>
      <c r="F1612" t="s">
        <v>24</v>
      </c>
      <c r="G1612" t="s">
        <v>122</v>
      </c>
      <c r="H1612" t="s">
        <v>140</v>
      </c>
      <c r="I1612" t="s">
        <v>803</v>
      </c>
      <c r="J1612" t="s">
        <v>28</v>
      </c>
      <c r="K1612" t="s">
        <v>107</v>
      </c>
      <c r="L1612" t="s">
        <v>414</v>
      </c>
      <c r="M1612" t="s">
        <v>2701</v>
      </c>
      <c r="N1612">
        <v>21042</v>
      </c>
      <c r="O1612" s="1">
        <v>42152</v>
      </c>
      <c r="P1612" s="1">
        <v>42154</v>
      </c>
      <c r="Q1612" s="5">
        <f t="shared" si="50"/>
        <v>2</v>
      </c>
      <c r="R1612">
        <v>0</v>
      </c>
      <c r="S1612">
        <v>90.98</v>
      </c>
      <c r="T1612">
        <v>56.2</v>
      </c>
      <c r="U1612">
        <v>15</v>
      </c>
      <c r="V1612">
        <f t="shared" si="51"/>
        <v>1420.9</v>
      </c>
      <c r="W1612">
        <v>89240</v>
      </c>
      <c r="X1612" t="s">
        <v>3010</v>
      </c>
    </row>
    <row r="1613" spans="1:24" x14ac:dyDescent="0.35">
      <c r="A1613">
        <v>3206</v>
      </c>
      <c r="B1613" t="s">
        <v>1922</v>
      </c>
      <c r="C1613" t="s">
        <v>66</v>
      </c>
      <c r="D1613" t="s">
        <v>34</v>
      </c>
      <c r="E1613" t="s">
        <v>35</v>
      </c>
      <c r="F1613" t="s">
        <v>44</v>
      </c>
      <c r="G1613" t="s">
        <v>84</v>
      </c>
      <c r="H1613" t="s">
        <v>69</v>
      </c>
      <c r="I1613" t="s">
        <v>2074</v>
      </c>
      <c r="J1613" t="s">
        <v>28</v>
      </c>
      <c r="K1613" t="s">
        <v>55</v>
      </c>
      <c r="L1613" t="s">
        <v>486</v>
      </c>
      <c r="M1613" t="s">
        <v>1924</v>
      </c>
      <c r="N1613">
        <v>83301</v>
      </c>
      <c r="O1613" s="1">
        <v>42152</v>
      </c>
      <c r="P1613" s="1">
        <v>42153</v>
      </c>
      <c r="Q1613" s="5">
        <f t="shared" si="50"/>
        <v>1</v>
      </c>
      <c r="R1613">
        <v>0.05</v>
      </c>
      <c r="S1613">
        <v>35.44</v>
      </c>
      <c r="T1613">
        <v>5.09</v>
      </c>
      <c r="U1613">
        <v>23</v>
      </c>
      <c r="V1613">
        <f t="shared" si="51"/>
        <v>820.16</v>
      </c>
      <c r="W1613">
        <v>87935</v>
      </c>
      <c r="X1613" t="s">
        <v>3009</v>
      </c>
    </row>
    <row r="1614" spans="1:24" x14ac:dyDescent="0.35">
      <c r="A1614">
        <v>663</v>
      </c>
      <c r="B1614" t="s">
        <v>2702</v>
      </c>
      <c r="C1614" t="s">
        <v>21</v>
      </c>
      <c r="D1614" t="s">
        <v>34</v>
      </c>
      <c r="E1614" t="s">
        <v>67</v>
      </c>
      <c r="F1614" t="s">
        <v>24</v>
      </c>
      <c r="G1614" t="s">
        <v>122</v>
      </c>
      <c r="H1614" t="s">
        <v>69</v>
      </c>
      <c r="I1614" t="s">
        <v>2703</v>
      </c>
      <c r="J1614" t="s">
        <v>28</v>
      </c>
      <c r="K1614" t="s">
        <v>107</v>
      </c>
      <c r="L1614" t="s">
        <v>313</v>
      </c>
      <c r="M1614" t="s">
        <v>2250</v>
      </c>
      <c r="N1614">
        <v>43952</v>
      </c>
      <c r="O1614" s="1">
        <v>42153</v>
      </c>
      <c r="P1614" s="1">
        <v>42156</v>
      </c>
      <c r="Q1614" s="5">
        <f t="shared" si="50"/>
        <v>3</v>
      </c>
      <c r="R1614">
        <v>0.02</v>
      </c>
      <c r="S1614">
        <v>14.58</v>
      </c>
      <c r="T1614">
        <v>7.4</v>
      </c>
      <c r="U1614">
        <v>17</v>
      </c>
      <c r="V1614">
        <f t="shared" si="51"/>
        <v>255.24</v>
      </c>
      <c r="W1614">
        <v>90922</v>
      </c>
      <c r="X1614" t="s">
        <v>3010</v>
      </c>
    </row>
    <row r="1615" spans="1:24" x14ac:dyDescent="0.35">
      <c r="A1615">
        <v>1026</v>
      </c>
      <c r="B1615" t="s">
        <v>1051</v>
      </c>
      <c r="C1615" t="s">
        <v>33</v>
      </c>
      <c r="D1615" t="s">
        <v>34</v>
      </c>
      <c r="E1615" t="s">
        <v>23</v>
      </c>
      <c r="F1615" t="s">
        <v>36</v>
      </c>
      <c r="G1615" t="s">
        <v>37</v>
      </c>
      <c r="H1615" t="s">
        <v>38</v>
      </c>
      <c r="I1615" t="s">
        <v>1094</v>
      </c>
      <c r="J1615" t="s">
        <v>28</v>
      </c>
      <c r="K1615" t="s">
        <v>107</v>
      </c>
      <c r="L1615" t="s">
        <v>108</v>
      </c>
      <c r="M1615" t="s">
        <v>1053</v>
      </c>
      <c r="N1615">
        <v>11722</v>
      </c>
      <c r="O1615" s="1">
        <v>42153</v>
      </c>
      <c r="P1615" s="1">
        <v>42154</v>
      </c>
      <c r="Q1615" s="5">
        <f t="shared" si="50"/>
        <v>1</v>
      </c>
      <c r="R1615">
        <v>0.1</v>
      </c>
      <c r="S1615">
        <v>5.98</v>
      </c>
      <c r="T1615">
        <v>3.85</v>
      </c>
      <c r="U1615">
        <v>26</v>
      </c>
      <c r="V1615">
        <f t="shared" si="51"/>
        <v>159.23000000000002</v>
      </c>
      <c r="W1615">
        <v>89008</v>
      </c>
      <c r="X1615" t="s">
        <v>3010</v>
      </c>
    </row>
    <row r="1616" spans="1:24" x14ac:dyDescent="0.35">
      <c r="A1616">
        <v>1026</v>
      </c>
      <c r="B1616" t="s">
        <v>1051</v>
      </c>
      <c r="C1616" t="s">
        <v>33</v>
      </c>
      <c r="D1616" t="s">
        <v>34</v>
      </c>
      <c r="E1616" t="s">
        <v>23</v>
      </c>
      <c r="F1616" t="s">
        <v>44</v>
      </c>
      <c r="G1616" t="s">
        <v>148</v>
      </c>
      <c r="H1616" t="s">
        <v>69</v>
      </c>
      <c r="I1616" t="s">
        <v>1363</v>
      </c>
      <c r="J1616" t="s">
        <v>28</v>
      </c>
      <c r="K1616" t="s">
        <v>107</v>
      </c>
      <c r="L1616" t="s">
        <v>108</v>
      </c>
      <c r="M1616" t="s">
        <v>1053</v>
      </c>
      <c r="N1616">
        <v>11722</v>
      </c>
      <c r="O1616" s="1">
        <v>42153</v>
      </c>
      <c r="P1616" s="1">
        <v>42156</v>
      </c>
      <c r="Q1616" s="5">
        <f t="shared" si="50"/>
        <v>3</v>
      </c>
      <c r="R1616">
        <v>7.0000000000000007E-2</v>
      </c>
      <c r="S1616">
        <v>2.61</v>
      </c>
      <c r="T1616">
        <v>0.5</v>
      </c>
      <c r="U1616">
        <v>22</v>
      </c>
      <c r="V1616">
        <f t="shared" si="51"/>
        <v>57.849999999999994</v>
      </c>
      <c r="W1616">
        <v>89008</v>
      </c>
      <c r="X1616" t="s">
        <v>3010</v>
      </c>
    </row>
    <row r="1617" spans="1:24" x14ac:dyDescent="0.35">
      <c r="A1617">
        <v>1713</v>
      </c>
      <c r="B1617" t="s">
        <v>2704</v>
      </c>
      <c r="C1617" t="s">
        <v>33</v>
      </c>
      <c r="D1617" t="s">
        <v>34</v>
      </c>
      <c r="E1617" t="s">
        <v>90</v>
      </c>
      <c r="F1617" t="s">
        <v>36</v>
      </c>
      <c r="G1617" t="s">
        <v>52</v>
      </c>
      <c r="H1617" t="s">
        <v>140</v>
      </c>
      <c r="I1617" t="s">
        <v>2705</v>
      </c>
      <c r="J1617" t="s">
        <v>28</v>
      </c>
      <c r="K1617" t="s">
        <v>29</v>
      </c>
      <c r="L1617" t="s">
        <v>71</v>
      </c>
      <c r="M1617" t="s">
        <v>1863</v>
      </c>
      <c r="N1617">
        <v>30265</v>
      </c>
      <c r="O1617" s="1">
        <v>42153</v>
      </c>
      <c r="P1617" s="1">
        <v>42155</v>
      </c>
      <c r="Q1617" s="5">
        <f t="shared" si="50"/>
        <v>2</v>
      </c>
      <c r="R1617">
        <v>0.01</v>
      </c>
      <c r="S1617">
        <v>23.99</v>
      </c>
      <c r="T1617">
        <v>6.3</v>
      </c>
      <c r="U1617">
        <v>11</v>
      </c>
      <c r="V1617">
        <f t="shared" si="51"/>
        <v>270.18</v>
      </c>
      <c r="W1617">
        <v>87748</v>
      </c>
      <c r="X1617" t="s">
        <v>3007</v>
      </c>
    </row>
    <row r="1618" spans="1:24" x14ac:dyDescent="0.35">
      <c r="A1618">
        <v>2670</v>
      </c>
      <c r="B1618" t="s">
        <v>2706</v>
      </c>
      <c r="C1618" t="s">
        <v>33</v>
      </c>
      <c r="D1618" t="s">
        <v>34</v>
      </c>
      <c r="E1618" t="s">
        <v>67</v>
      </c>
      <c r="F1618" t="s">
        <v>44</v>
      </c>
      <c r="G1618" t="s">
        <v>74</v>
      </c>
      <c r="H1618" t="s">
        <v>69</v>
      </c>
      <c r="I1618" t="s">
        <v>479</v>
      </c>
      <c r="J1618" t="s">
        <v>28</v>
      </c>
      <c r="K1618" t="s">
        <v>55</v>
      </c>
      <c r="L1618" t="s">
        <v>86</v>
      </c>
      <c r="M1618" t="s">
        <v>96</v>
      </c>
      <c r="N1618">
        <v>90049</v>
      </c>
      <c r="O1618" s="1">
        <v>42153</v>
      </c>
      <c r="P1618" s="1">
        <v>42153</v>
      </c>
      <c r="Q1618" s="5">
        <f t="shared" si="50"/>
        <v>0</v>
      </c>
      <c r="R1618">
        <v>0.05</v>
      </c>
      <c r="S1618">
        <v>165.2</v>
      </c>
      <c r="T1618">
        <v>19.989999999999998</v>
      </c>
      <c r="U1618">
        <v>167</v>
      </c>
      <c r="V1618">
        <f t="shared" si="51"/>
        <v>27608.34</v>
      </c>
      <c r="W1618">
        <v>37924</v>
      </c>
      <c r="X1618" t="s">
        <v>3009</v>
      </c>
    </row>
    <row r="1619" spans="1:24" x14ac:dyDescent="0.35">
      <c r="A1619">
        <v>2670</v>
      </c>
      <c r="B1619" t="s">
        <v>2706</v>
      </c>
      <c r="C1619" t="s">
        <v>33</v>
      </c>
      <c r="D1619" t="s">
        <v>34</v>
      </c>
      <c r="E1619" t="s">
        <v>67</v>
      </c>
      <c r="F1619" t="s">
        <v>44</v>
      </c>
      <c r="G1619" t="s">
        <v>45</v>
      </c>
      <c r="H1619" t="s">
        <v>69</v>
      </c>
      <c r="I1619" t="s">
        <v>2707</v>
      </c>
      <c r="J1619" t="s">
        <v>28</v>
      </c>
      <c r="K1619" t="s">
        <v>55</v>
      </c>
      <c r="L1619" t="s">
        <v>86</v>
      </c>
      <c r="M1619" t="s">
        <v>96</v>
      </c>
      <c r="N1619">
        <v>90049</v>
      </c>
      <c r="O1619" s="1">
        <v>42153</v>
      </c>
      <c r="P1619" s="1">
        <v>42153</v>
      </c>
      <c r="Q1619" s="5">
        <f t="shared" si="50"/>
        <v>0</v>
      </c>
      <c r="R1619">
        <v>0.09</v>
      </c>
      <c r="S1619">
        <v>17.989999999999998</v>
      </c>
      <c r="T1619">
        <v>8.65</v>
      </c>
      <c r="U1619">
        <v>71</v>
      </c>
      <c r="V1619">
        <f t="shared" si="51"/>
        <v>1285.8500000000001</v>
      </c>
      <c r="W1619">
        <v>37924</v>
      </c>
      <c r="X1619" t="s">
        <v>3009</v>
      </c>
    </row>
    <row r="1620" spans="1:24" x14ac:dyDescent="0.35">
      <c r="A1620">
        <v>2671</v>
      </c>
      <c r="B1620" t="s">
        <v>2708</v>
      </c>
      <c r="C1620" t="s">
        <v>33</v>
      </c>
      <c r="D1620" t="s">
        <v>34</v>
      </c>
      <c r="E1620" t="s">
        <v>67</v>
      </c>
      <c r="F1620" t="s">
        <v>44</v>
      </c>
      <c r="G1620" t="s">
        <v>74</v>
      </c>
      <c r="H1620" t="s">
        <v>69</v>
      </c>
      <c r="I1620" t="s">
        <v>479</v>
      </c>
      <c r="J1620" t="s">
        <v>28</v>
      </c>
      <c r="K1620" t="s">
        <v>29</v>
      </c>
      <c r="L1620" t="s">
        <v>396</v>
      </c>
      <c r="M1620" t="s">
        <v>1732</v>
      </c>
      <c r="N1620">
        <v>37027</v>
      </c>
      <c r="O1620" s="1">
        <v>42153</v>
      </c>
      <c r="P1620" s="1">
        <v>42153</v>
      </c>
      <c r="Q1620" s="5">
        <f t="shared" si="50"/>
        <v>0</v>
      </c>
      <c r="R1620">
        <v>0.05</v>
      </c>
      <c r="S1620">
        <v>165.2</v>
      </c>
      <c r="T1620">
        <v>19.989999999999998</v>
      </c>
      <c r="U1620">
        <v>42</v>
      </c>
      <c r="V1620">
        <f t="shared" si="51"/>
        <v>6958.3399999999992</v>
      </c>
      <c r="W1620">
        <v>90551</v>
      </c>
      <c r="X1620" t="s">
        <v>3007</v>
      </c>
    </row>
    <row r="1621" spans="1:24" x14ac:dyDescent="0.35">
      <c r="A1621">
        <v>759</v>
      </c>
      <c r="B1621" t="s">
        <v>2709</v>
      </c>
      <c r="C1621" t="s">
        <v>43</v>
      </c>
      <c r="D1621" t="s">
        <v>34</v>
      </c>
      <c r="E1621" t="s">
        <v>23</v>
      </c>
      <c r="F1621" t="s">
        <v>36</v>
      </c>
      <c r="G1621" t="s">
        <v>131</v>
      </c>
      <c r="H1621" t="s">
        <v>38</v>
      </c>
      <c r="I1621" t="s">
        <v>1579</v>
      </c>
      <c r="J1621" t="s">
        <v>28</v>
      </c>
      <c r="K1621" t="s">
        <v>48</v>
      </c>
      <c r="L1621" t="s">
        <v>99</v>
      </c>
      <c r="M1621" t="s">
        <v>2710</v>
      </c>
      <c r="N1621">
        <v>62301</v>
      </c>
      <c r="O1621" s="1">
        <v>42153</v>
      </c>
      <c r="P1621" s="1">
        <v>42160</v>
      </c>
      <c r="Q1621" s="5">
        <f t="shared" si="50"/>
        <v>7</v>
      </c>
      <c r="R1621">
        <v>0</v>
      </c>
      <c r="S1621">
        <v>20.99</v>
      </c>
      <c r="T1621">
        <v>3.3</v>
      </c>
      <c r="U1621">
        <v>5</v>
      </c>
      <c r="V1621">
        <f t="shared" si="51"/>
        <v>108.24999999999999</v>
      </c>
      <c r="W1621">
        <v>86639</v>
      </c>
      <c r="X1621" t="s">
        <v>3008</v>
      </c>
    </row>
    <row r="1622" spans="1:24" x14ac:dyDescent="0.35">
      <c r="A1622">
        <v>649</v>
      </c>
      <c r="B1622" t="s">
        <v>2711</v>
      </c>
      <c r="C1622" t="s">
        <v>112</v>
      </c>
      <c r="D1622" t="s">
        <v>34</v>
      </c>
      <c r="E1622" t="s">
        <v>67</v>
      </c>
      <c r="F1622" t="s">
        <v>44</v>
      </c>
      <c r="G1622" t="s">
        <v>172</v>
      </c>
      <c r="H1622" t="s">
        <v>46</v>
      </c>
      <c r="I1622" t="s">
        <v>2712</v>
      </c>
      <c r="J1622" t="s">
        <v>28</v>
      </c>
      <c r="K1622" t="s">
        <v>48</v>
      </c>
      <c r="L1622" t="s">
        <v>99</v>
      </c>
      <c r="M1622" t="s">
        <v>1395</v>
      </c>
      <c r="N1622">
        <v>60089</v>
      </c>
      <c r="O1622" s="1">
        <v>42153</v>
      </c>
      <c r="P1622" s="1">
        <v>42154</v>
      </c>
      <c r="Q1622" s="5">
        <f t="shared" si="50"/>
        <v>1</v>
      </c>
      <c r="R1622">
        <v>0.02</v>
      </c>
      <c r="S1622">
        <v>3.78</v>
      </c>
      <c r="T1622">
        <v>0.71</v>
      </c>
      <c r="U1622">
        <v>40</v>
      </c>
      <c r="V1622">
        <f t="shared" si="51"/>
        <v>151.88999999999999</v>
      </c>
      <c r="W1622">
        <v>91366</v>
      </c>
      <c r="X1622" t="s">
        <v>3008</v>
      </c>
    </row>
    <row r="1623" spans="1:24" x14ac:dyDescent="0.35">
      <c r="A1623">
        <v>2393</v>
      </c>
      <c r="B1623" t="s">
        <v>189</v>
      </c>
      <c r="C1623" t="s">
        <v>112</v>
      </c>
      <c r="D1623" t="s">
        <v>34</v>
      </c>
      <c r="E1623" t="s">
        <v>90</v>
      </c>
      <c r="F1623" t="s">
        <v>44</v>
      </c>
      <c r="G1623" t="s">
        <v>84</v>
      </c>
      <c r="H1623" t="s">
        <v>69</v>
      </c>
      <c r="I1623" t="s">
        <v>1616</v>
      </c>
      <c r="J1623" t="s">
        <v>28</v>
      </c>
      <c r="K1623" t="s">
        <v>29</v>
      </c>
      <c r="L1623" t="s">
        <v>71</v>
      </c>
      <c r="M1623" t="s">
        <v>191</v>
      </c>
      <c r="N1623">
        <v>30076</v>
      </c>
      <c r="O1623" s="1">
        <v>42153</v>
      </c>
      <c r="P1623" s="1">
        <v>42155</v>
      </c>
      <c r="Q1623" s="5">
        <f t="shared" si="50"/>
        <v>2</v>
      </c>
      <c r="R1623">
        <v>0.02</v>
      </c>
      <c r="S1623">
        <v>6.48</v>
      </c>
      <c r="T1623">
        <v>7.91</v>
      </c>
      <c r="U1623">
        <v>2</v>
      </c>
      <c r="V1623">
        <f t="shared" si="51"/>
        <v>20.85</v>
      </c>
      <c r="W1623">
        <v>86950</v>
      </c>
      <c r="X1623" t="s">
        <v>3007</v>
      </c>
    </row>
    <row r="1624" spans="1:24" x14ac:dyDescent="0.35">
      <c r="A1624">
        <v>1060</v>
      </c>
      <c r="B1624" t="s">
        <v>1821</v>
      </c>
      <c r="C1624" t="s">
        <v>43</v>
      </c>
      <c r="D1624" t="s">
        <v>34</v>
      </c>
      <c r="E1624" t="s">
        <v>23</v>
      </c>
      <c r="F1624" t="s">
        <v>44</v>
      </c>
      <c r="G1624" t="s">
        <v>148</v>
      </c>
      <c r="H1624" t="s">
        <v>69</v>
      </c>
      <c r="I1624" t="s">
        <v>418</v>
      </c>
      <c r="J1624" t="s">
        <v>28</v>
      </c>
      <c r="K1624" t="s">
        <v>29</v>
      </c>
      <c r="L1624" t="s">
        <v>71</v>
      </c>
      <c r="M1624" t="s">
        <v>357</v>
      </c>
      <c r="N1624">
        <v>30318</v>
      </c>
      <c r="O1624" s="1">
        <v>42154</v>
      </c>
      <c r="P1624" s="1">
        <v>42154</v>
      </c>
      <c r="Q1624" s="5">
        <f t="shared" si="50"/>
        <v>0</v>
      </c>
      <c r="R1624">
        <v>7.0000000000000007E-2</v>
      </c>
      <c r="S1624">
        <v>6.3</v>
      </c>
      <c r="T1624">
        <v>0.5</v>
      </c>
      <c r="U1624">
        <v>20</v>
      </c>
      <c r="V1624">
        <f t="shared" si="51"/>
        <v>126.43</v>
      </c>
      <c r="W1624">
        <v>57061</v>
      </c>
      <c r="X1624" t="s">
        <v>3007</v>
      </c>
    </row>
    <row r="1625" spans="1:24" x14ac:dyDescent="0.35">
      <c r="A1625">
        <v>1062</v>
      </c>
      <c r="B1625" t="s">
        <v>1823</v>
      </c>
      <c r="C1625" t="s">
        <v>43</v>
      </c>
      <c r="D1625" t="s">
        <v>34</v>
      </c>
      <c r="E1625" t="s">
        <v>23</v>
      </c>
      <c r="F1625" t="s">
        <v>44</v>
      </c>
      <c r="G1625" t="s">
        <v>68</v>
      </c>
      <c r="H1625" t="s">
        <v>69</v>
      </c>
      <c r="I1625" t="s">
        <v>1081</v>
      </c>
      <c r="J1625" t="s">
        <v>28</v>
      </c>
      <c r="K1625" t="s">
        <v>107</v>
      </c>
      <c r="L1625" t="s">
        <v>108</v>
      </c>
      <c r="M1625" t="s">
        <v>1824</v>
      </c>
      <c r="N1625">
        <v>11727</v>
      </c>
      <c r="O1625" s="1">
        <v>42154</v>
      </c>
      <c r="P1625" s="1">
        <v>42162</v>
      </c>
      <c r="Q1625" s="5">
        <f t="shared" si="50"/>
        <v>8</v>
      </c>
      <c r="R1625">
        <v>0.04</v>
      </c>
      <c r="S1625">
        <v>22.38</v>
      </c>
      <c r="T1625">
        <v>15.1</v>
      </c>
      <c r="U1625">
        <v>18</v>
      </c>
      <c r="V1625">
        <f t="shared" si="51"/>
        <v>417.9</v>
      </c>
      <c r="W1625">
        <v>91355</v>
      </c>
      <c r="X1625" t="s">
        <v>3010</v>
      </c>
    </row>
    <row r="1626" spans="1:24" x14ac:dyDescent="0.35">
      <c r="A1626">
        <v>1062</v>
      </c>
      <c r="B1626" t="s">
        <v>1823</v>
      </c>
      <c r="C1626" t="s">
        <v>43</v>
      </c>
      <c r="D1626" t="s">
        <v>34</v>
      </c>
      <c r="E1626" t="s">
        <v>23</v>
      </c>
      <c r="F1626" t="s">
        <v>24</v>
      </c>
      <c r="G1626" t="s">
        <v>122</v>
      </c>
      <c r="H1626" t="s">
        <v>69</v>
      </c>
      <c r="I1626" t="s">
        <v>2713</v>
      </c>
      <c r="J1626" t="s">
        <v>28</v>
      </c>
      <c r="K1626" t="s">
        <v>107</v>
      </c>
      <c r="L1626" t="s">
        <v>108</v>
      </c>
      <c r="M1626" t="s">
        <v>1824</v>
      </c>
      <c r="N1626">
        <v>11727</v>
      </c>
      <c r="O1626" s="1">
        <v>42154</v>
      </c>
      <c r="P1626" s="1">
        <v>42157</v>
      </c>
      <c r="Q1626" s="5">
        <f t="shared" si="50"/>
        <v>3</v>
      </c>
      <c r="R1626">
        <v>0.06</v>
      </c>
      <c r="S1626">
        <v>17.78</v>
      </c>
      <c r="T1626">
        <v>5.03</v>
      </c>
      <c r="U1626">
        <v>3</v>
      </c>
      <c r="V1626">
        <f t="shared" si="51"/>
        <v>58.31</v>
      </c>
      <c r="W1626">
        <v>91355</v>
      </c>
      <c r="X1626" t="s">
        <v>3010</v>
      </c>
    </row>
    <row r="1627" spans="1:24" x14ac:dyDescent="0.35">
      <c r="A1627">
        <v>1934</v>
      </c>
      <c r="B1627" t="s">
        <v>2714</v>
      </c>
      <c r="C1627" t="s">
        <v>43</v>
      </c>
      <c r="D1627" t="s">
        <v>22</v>
      </c>
      <c r="E1627" t="s">
        <v>67</v>
      </c>
      <c r="F1627" t="s">
        <v>24</v>
      </c>
      <c r="G1627" t="s">
        <v>105</v>
      </c>
      <c r="H1627" t="s">
        <v>53</v>
      </c>
      <c r="I1627" t="s">
        <v>941</v>
      </c>
      <c r="J1627" t="s">
        <v>28</v>
      </c>
      <c r="K1627" t="s">
        <v>48</v>
      </c>
      <c r="L1627" t="s">
        <v>183</v>
      </c>
      <c r="M1627" t="s">
        <v>1400</v>
      </c>
      <c r="N1627">
        <v>78626</v>
      </c>
      <c r="O1627" s="1">
        <v>42154</v>
      </c>
      <c r="P1627" s="1">
        <v>42154</v>
      </c>
      <c r="Q1627" s="5">
        <f t="shared" si="50"/>
        <v>0</v>
      </c>
      <c r="R1627">
        <v>0.04</v>
      </c>
      <c r="S1627">
        <v>180.98</v>
      </c>
      <c r="T1627">
        <v>30</v>
      </c>
      <c r="U1627">
        <v>3</v>
      </c>
      <c r="V1627">
        <f t="shared" si="51"/>
        <v>572.9</v>
      </c>
      <c r="W1627">
        <v>86688</v>
      </c>
      <c r="X1627" t="s">
        <v>3008</v>
      </c>
    </row>
    <row r="1628" spans="1:24" x14ac:dyDescent="0.35">
      <c r="A1628">
        <v>1935</v>
      </c>
      <c r="B1628" t="s">
        <v>2070</v>
      </c>
      <c r="C1628" t="s">
        <v>43</v>
      </c>
      <c r="D1628" t="s">
        <v>34</v>
      </c>
      <c r="E1628" t="s">
        <v>67</v>
      </c>
      <c r="F1628" t="s">
        <v>44</v>
      </c>
      <c r="G1628" t="s">
        <v>91</v>
      </c>
      <c r="H1628" t="s">
        <v>60</v>
      </c>
      <c r="I1628" t="s">
        <v>2715</v>
      </c>
      <c r="J1628" t="s">
        <v>28</v>
      </c>
      <c r="K1628" t="s">
        <v>48</v>
      </c>
      <c r="L1628" t="s">
        <v>183</v>
      </c>
      <c r="M1628" t="s">
        <v>2071</v>
      </c>
      <c r="N1628">
        <v>75051</v>
      </c>
      <c r="O1628" s="1">
        <v>42154</v>
      </c>
      <c r="P1628" s="1">
        <v>42160</v>
      </c>
      <c r="Q1628" s="5">
        <f t="shared" si="50"/>
        <v>6</v>
      </c>
      <c r="R1628">
        <v>0.06</v>
      </c>
      <c r="S1628">
        <v>3.25</v>
      </c>
      <c r="T1628">
        <v>49</v>
      </c>
      <c r="U1628">
        <v>2</v>
      </c>
      <c r="V1628">
        <f t="shared" si="51"/>
        <v>55.44</v>
      </c>
      <c r="W1628">
        <v>86688</v>
      </c>
      <c r="X1628" t="s">
        <v>3008</v>
      </c>
    </row>
    <row r="1629" spans="1:24" x14ac:dyDescent="0.35">
      <c r="A1629">
        <v>1935</v>
      </c>
      <c r="B1629" t="s">
        <v>2070</v>
      </c>
      <c r="C1629" t="s">
        <v>43</v>
      </c>
      <c r="D1629" t="s">
        <v>34</v>
      </c>
      <c r="E1629" t="s">
        <v>67</v>
      </c>
      <c r="F1629" t="s">
        <v>24</v>
      </c>
      <c r="G1629" t="s">
        <v>122</v>
      </c>
      <c r="H1629" t="s">
        <v>140</v>
      </c>
      <c r="I1629" t="s">
        <v>541</v>
      </c>
      <c r="J1629" t="s">
        <v>28</v>
      </c>
      <c r="K1629" t="s">
        <v>48</v>
      </c>
      <c r="L1629" t="s">
        <v>183</v>
      </c>
      <c r="M1629" t="s">
        <v>2071</v>
      </c>
      <c r="N1629">
        <v>75051</v>
      </c>
      <c r="O1629" s="1">
        <v>42154</v>
      </c>
      <c r="P1629" s="1">
        <v>42159</v>
      </c>
      <c r="Q1629" s="5">
        <f t="shared" si="50"/>
        <v>5</v>
      </c>
      <c r="R1629">
        <v>0.01</v>
      </c>
      <c r="S1629">
        <v>110.98</v>
      </c>
      <c r="T1629">
        <v>13.99</v>
      </c>
      <c r="U1629">
        <v>19</v>
      </c>
      <c r="V1629">
        <f t="shared" si="51"/>
        <v>2122.5999999999995</v>
      </c>
      <c r="W1629">
        <v>86688</v>
      </c>
      <c r="X1629" t="s">
        <v>3008</v>
      </c>
    </row>
    <row r="1630" spans="1:24" x14ac:dyDescent="0.35">
      <c r="A1630">
        <v>1935</v>
      </c>
      <c r="B1630" t="s">
        <v>2070</v>
      </c>
      <c r="C1630" t="s">
        <v>43</v>
      </c>
      <c r="D1630" t="s">
        <v>83</v>
      </c>
      <c r="E1630" t="s">
        <v>67</v>
      </c>
      <c r="F1630" t="s">
        <v>44</v>
      </c>
      <c r="G1630" t="s">
        <v>172</v>
      </c>
      <c r="H1630" t="s">
        <v>46</v>
      </c>
      <c r="I1630" t="s">
        <v>1825</v>
      </c>
      <c r="J1630" t="s">
        <v>28</v>
      </c>
      <c r="K1630" t="s">
        <v>48</v>
      </c>
      <c r="L1630" t="s">
        <v>183</v>
      </c>
      <c r="M1630" t="s">
        <v>2071</v>
      </c>
      <c r="N1630">
        <v>75051</v>
      </c>
      <c r="O1630" s="1">
        <v>42154</v>
      </c>
      <c r="P1630" s="1">
        <v>42162</v>
      </c>
      <c r="Q1630" s="5">
        <f t="shared" si="50"/>
        <v>8</v>
      </c>
      <c r="R1630">
        <v>0.05</v>
      </c>
      <c r="S1630">
        <v>3.95</v>
      </c>
      <c r="T1630">
        <v>2</v>
      </c>
      <c r="U1630">
        <v>23</v>
      </c>
      <c r="V1630">
        <f t="shared" si="51"/>
        <v>92.800000000000011</v>
      </c>
      <c r="W1630">
        <v>86688</v>
      </c>
      <c r="X1630" t="s">
        <v>3008</v>
      </c>
    </row>
    <row r="1631" spans="1:24" x14ac:dyDescent="0.35">
      <c r="A1631">
        <v>2980</v>
      </c>
      <c r="B1631" t="s">
        <v>817</v>
      </c>
      <c r="C1631" t="s">
        <v>43</v>
      </c>
      <c r="D1631" t="s">
        <v>34</v>
      </c>
      <c r="E1631" t="s">
        <v>90</v>
      </c>
      <c r="F1631" t="s">
        <v>44</v>
      </c>
      <c r="G1631" t="s">
        <v>45</v>
      </c>
      <c r="H1631" t="s">
        <v>46</v>
      </c>
      <c r="I1631" t="s">
        <v>987</v>
      </c>
      <c r="J1631" t="s">
        <v>28</v>
      </c>
      <c r="K1631" t="s">
        <v>107</v>
      </c>
      <c r="L1631" t="s">
        <v>313</v>
      </c>
      <c r="M1631" t="s">
        <v>819</v>
      </c>
      <c r="N1631">
        <v>44870</v>
      </c>
      <c r="O1631" s="1">
        <v>42154</v>
      </c>
      <c r="P1631" s="1">
        <v>42159</v>
      </c>
      <c r="Q1631" s="5">
        <f t="shared" si="50"/>
        <v>5</v>
      </c>
      <c r="R1631">
        <v>0.04</v>
      </c>
      <c r="S1631">
        <v>2.88</v>
      </c>
      <c r="T1631">
        <v>1.01</v>
      </c>
      <c r="U1631">
        <v>39</v>
      </c>
      <c r="V1631">
        <f t="shared" si="51"/>
        <v>113.28999999999999</v>
      </c>
      <c r="W1631">
        <v>86548</v>
      </c>
      <c r="X1631" t="s">
        <v>3010</v>
      </c>
    </row>
    <row r="1632" spans="1:24" x14ac:dyDescent="0.35">
      <c r="A1632">
        <v>3124</v>
      </c>
      <c r="B1632" t="s">
        <v>2716</v>
      </c>
      <c r="C1632" t="s">
        <v>66</v>
      </c>
      <c r="D1632" t="s">
        <v>34</v>
      </c>
      <c r="E1632" t="s">
        <v>67</v>
      </c>
      <c r="F1632" t="s">
        <v>44</v>
      </c>
      <c r="G1632" t="s">
        <v>68</v>
      </c>
      <c r="H1632" t="s">
        <v>69</v>
      </c>
      <c r="I1632" t="s">
        <v>1419</v>
      </c>
      <c r="J1632" t="s">
        <v>28</v>
      </c>
      <c r="K1632" t="s">
        <v>48</v>
      </c>
      <c r="L1632" t="s">
        <v>99</v>
      </c>
      <c r="M1632" t="s">
        <v>2717</v>
      </c>
      <c r="N1632">
        <v>61265</v>
      </c>
      <c r="O1632" s="1">
        <v>42154</v>
      </c>
      <c r="P1632" s="1">
        <v>42155</v>
      </c>
      <c r="Q1632" s="5">
        <f t="shared" si="50"/>
        <v>1</v>
      </c>
      <c r="R1632">
        <v>0.05</v>
      </c>
      <c r="S1632">
        <v>120.98</v>
      </c>
      <c r="T1632">
        <v>9.07</v>
      </c>
      <c r="U1632">
        <v>11</v>
      </c>
      <c r="V1632">
        <f t="shared" si="51"/>
        <v>1339.8</v>
      </c>
      <c r="W1632">
        <v>87286</v>
      </c>
      <c r="X1632" t="s">
        <v>3008</v>
      </c>
    </row>
    <row r="1633" spans="1:24" x14ac:dyDescent="0.35">
      <c r="A1633">
        <v>1802</v>
      </c>
      <c r="B1633" t="s">
        <v>2718</v>
      </c>
      <c r="C1633" t="s">
        <v>21</v>
      </c>
      <c r="D1633" t="s">
        <v>34</v>
      </c>
      <c r="E1633" t="s">
        <v>90</v>
      </c>
      <c r="F1633" t="s">
        <v>44</v>
      </c>
      <c r="G1633" t="s">
        <v>564</v>
      </c>
      <c r="H1633" t="s">
        <v>46</v>
      </c>
      <c r="I1633" t="s">
        <v>2522</v>
      </c>
      <c r="J1633" t="s">
        <v>28</v>
      </c>
      <c r="K1633" t="s">
        <v>29</v>
      </c>
      <c r="L1633" t="s">
        <v>119</v>
      </c>
      <c r="M1633" t="s">
        <v>709</v>
      </c>
      <c r="N1633">
        <v>34698</v>
      </c>
      <c r="O1633" s="1">
        <v>42156</v>
      </c>
      <c r="P1633" s="1">
        <v>42157</v>
      </c>
      <c r="Q1633" s="5">
        <f t="shared" si="50"/>
        <v>1</v>
      </c>
      <c r="R1633">
        <v>0.04</v>
      </c>
      <c r="S1633">
        <v>3.68</v>
      </c>
      <c r="T1633">
        <v>1.32</v>
      </c>
      <c r="U1633">
        <v>11</v>
      </c>
      <c r="V1633">
        <f t="shared" si="51"/>
        <v>41.760000000000005</v>
      </c>
      <c r="W1633">
        <v>91543</v>
      </c>
      <c r="X1633" t="s">
        <v>3007</v>
      </c>
    </row>
    <row r="1634" spans="1:24" x14ac:dyDescent="0.35">
      <c r="A1634">
        <v>2817</v>
      </c>
      <c r="B1634" t="s">
        <v>2719</v>
      </c>
      <c r="C1634" t="s">
        <v>33</v>
      </c>
      <c r="D1634" t="s">
        <v>83</v>
      </c>
      <c r="E1634" t="s">
        <v>90</v>
      </c>
      <c r="F1634" t="s">
        <v>44</v>
      </c>
      <c r="G1634" t="s">
        <v>172</v>
      </c>
      <c r="H1634" t="s">
        <v>46</v>
      </c>
      <c r="I1634" t="s">
        <v>2720</v>
      </c>
      <c r="J1634" t="s">
        <v>28</v>
      </c>
      <c r="K1634" t="s">
        <v>107</v>
      </c>
      <c r="L1634" t="s">
        <v>313</v>
      </c>
      <c r="M1634" t="s">
        <v>2721</v>
      </c>
      <c r="N1634">
        <v>43055</v>
      </c>
      <c r="O1634" s="1">
        <v>42156</v>
      </c>
      <c r="P1634" s="1">
        <v>42157</v>
      </c>
      <c r="Q1634" s="5">
        <f t="shared" si="50"/>
        <v>1</v>
      </c>
      <c r="R1634">
        <v>0.05</v>
      </c>
      <c r="S1634">
        <v>4.71</v>
      </c>
      <c r="T1634">
        <v>0.7</v>
      </c>
      <c r="U1634">
        <v>2</v>
      </c>
      <c r="V1634">
        <f t="shared" si="51"/>
        <v>10.069999999999999</v>
      </c>
      <c r="W1634">
        <v>89743</v>
      </c>
      <c r="X1634" t="s">
        <v>3010</v>
      </c>
    </row>
    <row r="1635" spans="1:24" x14ac:dyDescent="0.35">
      <c r="A1635">
        <v>2817</v>
      </c>
      <c r="B1635" t="s">
        <v>2719</v>
      </c>
      <c r="C1635" t="s">
        <v>33</v>
      </c>
      <c r="D1635" t="s">
        <v>83</v>
      </c>
      <c r="E1635" t="s">
        <v>90</v>
      </c>
      <c r="F1635" t="s">
        <v>36</v>
      </c>
      <c r="G1635" t="s">
        <v>131</v>
      </c>
      <c r="H1635" t="s">
        <v>38</v>
      </c>
      <c r="I1635" t="s">
        <v>2722</v>
      </c>
      <c r="J1635" t="s">
        <v>28</v>
      </c>
      <c r="K1635" t="s">
        <v>107</v>
      </c>
      <c r="L1635" t="s">
        <v>313</v>
      </c>
      <c r="M1635" t="s">
        <v>2721</v>
      </c>
      <c r="N1635">
        <v>43055</v>
      </c>
      <c r="O1635" s="1">
        <v>42156</v>
      </c>
      <c r="P1635" s="1">
        <v>42157</v>
      </c>
      <c r="Q1635" s="5">
        <f t="shared" si="50"/>
        <v>1</v>
      </c>
      <c r="R1635">
        <v>0.04</v>
      </c>
      <c r="S1635">
        <v>55.99</v>
      </c>
      <c r="T1635">
        <v>1.25</v>
      </c>
      <c r="U1635">
        <v>3</v>
      </c>
      <c r="V1635">
        <f t="shared" si="51"/>
        <v>169.18</v>
      </c>
      <c r="W1635">
        <v>89743</v>
      </c>
      <c r="X1635" t="s">
        <v>3010</v>
      </c>
    </row>
    <row r="1636" spans="1:24" x14ac:dyDescent="0.35">
      <c r="A1636">
        <v>3069</v>
      </c>
      <c r="B1636" t="s">
        <v>1164</v>
      </c>
      <c r="C1636" t="s">
        <v>33</v>
      </c>
      <c r="D1636" t="s">
        <v>22</v>
      </c>
      <c r="E1636" t="s">
        <v>35</v>
      </c>
      <c r="F1636" t="s">
        <v>24</v>
      </c>
      <c r="G1636" t="s">
        <v>105</v>
      </c>
      <c r="H1636" t="s">
        <v>53</v>
      </c>
      <c r="I1636" t="s">
        <v>1121</v>
      </c>
      <c r="J1636" t="s">
        <v>28</v>
      </c>
      <c r="K1636" t="s">
        <v>48</v>
      </c>
      <c r="L1636" t="s">
        <v>80</v>
      </c>
      <c r="M1636" t="s">
        <v>1166</v>
      </c>
      <c r="N1636">
        <v>55128</v>
      </c>
      <c r="O1636" s="1">
        <v>42156</v>
      </c>
      <c r="P1636" s="1">
        <v>42158</v>
      </c>
      <c r="Q1636" s="5">
        <f t="shared" si="50"/>
        <v>2</v>
      </c>
      <c r="R1636">
        <v>0.03</v>
      </c>
      <c r="S1636">
        <v>120.98</v>
      </c>
      <c r="T1636">
        <v>30</v>
      </c>
      <c r="U1636">
        <v>15</v>
      </c>
      <c r="V1636">
        <f t="shared" si="51"/>
        <v>1844.67</v>
      </c>
      <c r="W1636">
        <v>88191</v>
      </c>
      <c r="X1636" t="s">
        <v>3008</v>
      </c>
    </row>
    <row r="1637" spans="1:24" x14ac:dyDescent="0.35">
      <c r="A1637">
        <v>3069</v>
      </c>
      <c r="B1637" t="s">
        <v>1164</v>
      </c>
      <c r="C1637" t="s">
        <v>33</v>
      </c>
      <c r="D1637" t="s">
        <v>34</v>
      </c>
      <c r="E1637" t="s">
        <v>35</v>
      </c>
      <c r="F1637" t="s">
        <v>24</v>
      </c>
      <c r="G1637" t="s">
        <v>122</v>
      </c>
      <c r="H1637" t="s">
        <v>38</v>
      </c>
      <c r="I1637" t="s">
        <v>2723</v>
      </c>
      <c r="J1637" t="s">
        <v>28</v>
      </c>
      <c r="K1637" t="s">
        <v>48</v>
      </c>
      <c r="L1637" t="s">
        <v>80</v>
      </c>
      <c r="M1637" t="s">
        <v>1166</v>
      </c>
      <c r="N1637">
        <v>55128</v>
      </c>
      <c r="O1637" s="1">
        <v>42156</v>
      </c>
      <c r="P1637" s="1">
        <v>42158</v>
      </c>
      <c r="Q1637" s="5">
        <f t="shared" si="50"/>
        <v>2</v>
      </c>
      <c r="R1637">
        <v>0.01</v>
      </c>
      <c r="S1637">
        <v>15.68</v>
      </c>
      <c r="T1637">
        <v>3.73</v>
      </c>
      <c r="U1637">
        <v>12</v>
      </c>
      <c r="V1637">
        <f t="shared" si="51"/>
        <v>191.88</v>
      </c>
      <c r="W1637">
        <v>88191</v>
      </c>
      <c r="X1637" t="s">
        <v>3008</v>
      </c>
    </row>
    <row r="1638" spans="1:24" x14ac:dyDescent="0.35">
      <c r="A1638">
        <v>3141</v>
      </c>
      <c r="B1638" t="s">
        <v>2724</v>
      </c>
      <c r="C1638" t="s">
        <v>43</v>
      </c>
      <c r="D1638" t="s">
        <v>34</v>
      </c>
      <c r="E1638" t="s">
        <v>35</v>
      </c>
      <c r="F1638" t="s">
        <v>44</v>
      </c>
      <c r="G1638" t="s">
        <v>564</v>
      </c>
      <c r="H1638" t="s">
        <v>38</v>
      </c>
      <c r="I1638" t="s">
        <v>732</v>
      </c>
      <c r="J1638" t="s">
        <v>28</v>
      </c>
      <c r="K1638" t="s">
        <v>48</v>
      </c>
      <c r="L1638" t="s">
        <v>183</v>
      </c>
      <c r="M1638" t="s">
        <v>362</v>
      </c>
      <c r="N1638">
        <v>77506</v>
      </c>
      <c r="O1638" s="1">
        <v>42156</v>
      </c>
      <c r="P1638" s="1">
        <v>42163</v>
      </c>
      <c r="Q1638" s="5">
        <f t="shared" si="50"/>
        <v>7</v>
      </c>
      <c r="R1638">
        <v>0.09</v>
      </c>
      <c r="S1638">
        <v>6.84</v>
      </c>
      <c r="T1638">
        <v>8.3699999999999992</v>
      </c>
      <c r="U1638">
        <v>13</v>
      </c>
      <c r="V1638">
        <f t="shared" si="51"/>
        <v>97.2</v>
      </c>
      <c r="W1638">
        <v>86369</v>
      </c>
      <c r="X1638" t="s">
        <v>3008</v>
      </c>
    </row>
    <row r="1639" spans="1:24" x14ac:dyDescent="0.35">
      <c r="A1639">
        <v>3141</v>
      </c>
      <c r="B1639" t="s">
        <v>2724</v>
      </c>
      <c r="C1639" t="s">
        <v>43</v>
      </c>
      <c r="D1639" t="s">
        <v>83</v>
      </c>
      <c r="E1639" t="s">
        <v>35</v>
      </c>
      <c r="F1639" t="s">
        <v>44</v>
      </c>
      <c r="G1639" t="s">
        <v>74</v>
      </c>
      <c r="H1639" t="s">
        <v>60</v>
      </c>
      <c r="I1639" t="s">
        <v>1817</v>
      </c>
      <c r="J1639" t="s">
        <v>28</v>
      </c>
      <c r="K1639" t="s">
        <v>48</v>
      </c>
      <c r="L1639" t="s">
        <v>183</v>
      </c>
      <c r="M1639" t="s">
        <v>362</v>
      </c>
      <c r="N1639">
        <v>77506</v>
      </c>
      <c r="O1639" s="1">
        <v>42156</v>
      </c>
      <c r="P1639" s="1">
        <v>42158</v>
      </c>
      <c r="Q1639" s="5">
        <f t="shared" si="50"/>
        <v>2</v>
      </c>
      <c r="R1639">
        <v>7.0000000000000007E-2</v>
      </c>
      <c r="S1639">
        <v>48.91</v>
      </c>
      <c r="T1639">
        <v>35</v>
      </c>
      <c r="U1639">
        <v>15</v>
      </c>
      <c r="V1639">
        <f t="shared" si="51"/>
        <v>768.57999999999993</v>
      </c>
      <c r="W1639">
        <v>86369</v>
      </c>
      <c r="X1639" t="s">
        <v>3008</v>
      </c>
    </row>
    <row r="1640" spans="1:24" x14ac:dyDescent="0.35">
      <c r="A1640">
        <v>2737</v>
      </c>
      <c r="B1640" t="s">
        <v>2266</v>
      </c>
      <c r="C1640" t="s">
        <v>112</v>
      </c>
      <c r="D1640" t="s">
        <v>34</v>
      </c>
      <c r="E1640" t="s">
        <v>23</v>
      </c>
      <c r="F1640" t="s">
        <v>44</v>
      </c>
      <c r="G1640" t="s">
        <v>74</v>
      </c>
      <c r="H1640" t="s">
        <v>69</v>
      </c>
      <c r="I1640" t="s">
        <v>2430</v>
      </c>
      <c r="J1640" t="s">
        <v>28</v>
      </c>
      <c r="K1640" t="s">
        <v>107</v>
      </c>
      <c r="L1640" t="s">
        <v>629</v>
      </c>
      <c r="M1640" t="s">
        <v>1942</v>
      </c>
      <c r="N1640">
        <v>5701</v>
      </c>
      <c r="O1640" s="1">
        <v>42156</v>
      </c>
      <c r="P1640" s="1">
        <v>42157</v>
      </c>
      <c r="Q1640" s="5">
        <f t="shared" si="50"/>
        <v>1</v>
      </c>
      <c r="R1640">
        <v>0.03</v>
      </c>
      <c r="S1640">
        <v>15.31</v>
      </c>
      <c r="T1640">
        <v>8.7799999999999994</v>
      </c>
      <c r="U1640">
        <v>12</v>
      </c>
      <c r="V1640">
        <f t="shared" si="51"/>
        <v>192.47</v>
      </c>
      <c r="W1640">
        <v>89019</v>
      </c>
      <c r="X1640" t="s">
        <v>3010</v>
      </c>
    </row>
    <row r="1641" spans="1:24" x14ac:dyDescent="0.35">
      <c r="A1641">
        <v>2828</v>
      </c>
      <c r="B1641" t="s">
        <v>1255</v>
      </c>
      <c r="C1641" t="s">
        <v>112</v>
      </c>
      <c r="D1641" t="s">
        <v>34</v>
      </c>
      <c r="E1641" t="s">
        <v>90</v>
      </c>
      <c r="F1641" t="s">
        <v>36</v>
      </c>
      <c r="G1641" t="s">
        <v>37</v>
      </c>
      <c r="H1641" t="s">
        <v>38</v>
      </c>
      <c r="I1641" t="s">
        <v>1253</v>
      </c>
      <c r="J1641" t="s">
        <v>28</v>
      </c>
      <c r="K1641" t="s">
        <v>55</v>
      </c>
      <c r="L1641" t="s">
        <v>86</v>
      </c>
      <c r="M1641" t="s">
        <v>1257</v>
      </c>
      <c r="N1641">
        <v>92243</v>
      </c>
      <c r="O1641" s="1">
        <v>42156</v>
      </c>
      <c r="P1641" s="1">
        <v>42157</v>
      </c>
      <c r="Q1641" s="5">
        <f t="shared" si="50"/>
        <v>1</v>
      </c>
      <c r="R1641">
        <v>7.0000000000000007E-2</v>
      </c>
      <c r="S1641">
        <v>39.479999999999997</v>
      </c>
      <c r="T1641">
        <v>1.99</v>
      </c>
      <c r="U1641">
        <v>12</v>
      </c>
      <c r="V1641">
        <f t="shared" si="51"/>
        <v>475.68</v>
      </c>
      <c r="W1641">
        <v>87721</v>
      </c>
      <c r="X1641" t="s">
        <v>3009</v>
      </c>
    </row>
    <row r="1642" spans="1:24" x14ac:dyDescent="0.35">
      <c r="A1642">
        <v>797</v>
      </c>
      <c r="B1642" t="s">
        <v>1520</v>
      </c>
      <c r="C1642" t="s">
        <v>66</v>
      </c>
      <c r="D1642" t="s">
        <v>34</v>
      </c>
      <c r="E1642" t="s">
        <v>90</v>
      </c>
      <c r="F1642" t="s">
        <v>44</v>
      </c>
      <c r="G1642" t="s">
        <v>45</v>
      </c>
      <c r="H1642" t="s">
        <v>46</v>
      </c>
      <c r="I1642" t="s">
        <v>2725</v>
      </c>
      <c r="J1642" t="s">
        <v>28</v>
      </c>
      <c r="K1642" t="s">
        <v>55</v>
      </c>
      <c r="L1642" t="s">
        <v>142</v>
      </c>
      <c r="M1642" t="s">
        <v>1522</v>
      </c>
      <c r="N1642">
        <v>84067</v>
      </c>
      <c r="O1642" s="1">
        <v>42156</v>
      </c>
      <c r="P1642" s="1">
        <v>42159</v>
      </c>
      <c r="Q1642" s="5">
        <f t="shared" si="50"/>
        <v>3</v>
      </c>
      <c r="R1642">
        <v>0.04</v>
      </c>
      <c r="S1642">
        <v>9.11</v>
      </c>
      <c r="T1642">
        <v>2.25</v>
      </c>
      <c r="U1642">
        <v>2</v>
      </c>
      <c r="V1642">
        <f t="shared" si="51"/>
        <v>20.43</v>
      </c>
      <c r="W1642">
        <v>86868</v>
      </c>
      <c r="X1642" t="s">
        <v>3009</v>
      </c>
    </row>
    <row r="1643" spans="1:24" x14ac:dyDescent="0.35">
      <c r="A1643">
        <v>797</v>
      </c>
      <c r="B1643" t="s">
        <v>1520</v>
      </c>
      <c r="C1643" t="s">
        <v>66</v>
      </c>
      <c r="D1643" t="s">
        <v>34</v>
      </c>
      <c r="E1643" t="s">
        <v>90</v>
      </c>
      <c r="F1643" t="s">
        <v>44</v>
      </c>
      <c r="G1643" t="s">
        <v>74</v>
      </c>
      <c r="H1643" t="s">
        <v>60</v>
      </c>
      <c r="I1643" t="s">
        <v>1009</v>
      </c>
      <c r="J1643" t="s">
        <v>28</v>
      </c>
      <c r="K1643" t="s">
        <v>55</v>
      </c>
      <c r="L1643" t="s">
        <v>142</v>
      </c>
      <c r="M1643" t="s">
        <v>1522</v>
      </c>
      <c r="N1643">
        <v>84067</v>
      </c>
      <c r="O1643" s="1">
        <v>42156</v>
      </c>
      <c r="P1643" s="1">
        <v>42158</v>
      </c>
      <c r="Q1643" s="5">
        <f t="shared" si="50"/>
        <v>2</v>
      </c>
      <c r="R1643">
        <v>7.0000000000000007E-2</v>
      </c>
      <c r="S1643">
        <v>64.650000000000006</v>
      </c>
      <c r="T1643">
        <v>35</v>
      </c>
      <c r="U1643">
        <v>13</v>
      </c>
      <c r="V1643">
        <f t="shared" si="51"/>
        <v>875.38</v>
      </c>
      <c r="W1643">
        <v>86868</v>
      </c>
      <c r="X1643" t="s">
        <v>3009</v>
      </c>
    </row>
    <row r="1644" spans="1:24" x14ac:dyDescent="0.35">
      <c r="A1644">
        <v>1556</v>
      </c>
      <c r="B1644" t="s">
        <v>2726</v>
      </c>
      <c r="C1644" t="s">
        <v>66</v>
      </c>
      <c r="D1644" t="s">
        <v>34</v>
      </c>
      <c r="E1644" t="s">
        <v>35</v>
      </c>
      <c r="F1644" t="s">
        <v>44</v>
      </c>
      <c r="G1644" t="s">
        <v>148</v>
      </c>
      <c r="H1644" t="s">
        <v>69</v>
      </c>
      <c r="I1644" t="s">
        <v>2727</v>
      </c>
      <c r="J1644" t="s">
        <v>28</v>
      </c>
      <c r="K1644" t="s">
        <v>29</v>
      </c>
      <c r="L1644" t="s">
        <v>238</v>
      </c>
      <c r="M1644" t="s">
        <v>2728</v>
      </c>
      <c r="N1644">
        <v>22304</v>
      </c>
      <c r="O1644" s="1">
        <v>42156</v>
      </c>
      <c r="P1644" s="1">
        <v>42158</v>
      </c>
      <c r="Q1644" s="5">
        <f t="shared" si="50"/>
        <v>2</v>
      </c>
      <c r="R1644">
        <v>0.06</v>
      </c>
      <c r="S1644">
        <v>2.89</v>
      </c>
      <c r="T1644">
        <v>0.99</v>
      </c>
      <c r="U1644">
        <v>6</v>
      </c>
      <c r="V1644">
        <f t="shared" si="51"/>
        <v>18.27</v>
      </c>
      <c r="W1644">
        <v>87425</v>
      </c>
      <c r="X1644" t="s">
        <v>3007</v>
      </c>
    </row>
    <row r="1645" spans="1:24" x14ac:dyDescent="0.35">
      <c r="A1645">
        <v>1556</v>
      </c>
      <c r="B1645" t="s">
        <v>2726</v>
      </c>
      <c r="C1645" t="s">
        <v>66</v>
      </c>
      <c r="D1645" t="s">
        <v>34</v>
      </c>
      <c r="E1645" t="s">
        <v>35</v>
      </c>
      <c r="F1645" t="s">
        <v>44</v>
      </c>
      <c r="G1645" t="s">
        <v>84</v>
      </c>
      <c r="H1645" t="s">
        <v>69</v>
      </c>
      <c r="I1645" t="s">
        <v>1837</v>
      </c>
      <c r="J1645" t="s">
        <v>28</v>
      </c>
      <c r="K1645" t="s">
        <v>29</v>
      </c>
      <c r="L1645" t="s">
        <v>238</v>
      </c>
      <c r="M1645" t="s">
        <v>2728</v>
      </c>
      <c r="N1645">
        <v>22304</v>
      </c>
      <c r="O1645" s="1">
        <v>42156</v>
      </c>
      <c r="P1645" s="1">
        <v>42158</v>
      </c>
      <c r="Q1645" s="5">
        <f t="shared" si="50"/>
        <v>2</v>
      </c>
      <c r="R1645">
        <v>0.08</v>
      </c>
      <c r="S1645">
        <v>22.84</v>
      </c>
      <c r="T1645">
        <v>11.54</v>
      </c>
      <c r="U1645">
        <v>9</v>
      </c>
      <c r="V1645">
        <f t="shared" si="51"/>
        <v>217.01999999999998</v>
      </c>
      <c r="W1645">
        <v>87425</v>
      </c>
      <c r="X1645" t="s">
        <v>3007</v>
      </c>
    </row>
    <row r="1646" spans="1:24" x14ac:dyDescent="0.35">
      <c r="A1646">
        <v>1690</v>
      </c>
      <c r="B1646" t="s">
        <v>746</v>
      </c>
      <c r="C1646" t="s">
        <v>66</v>
      </c>
      <c r="D1646" t="s">
        <v>34</v>
      </c>
      <c r="E1646" t="s">
        <v>90</v>
      </c>
      <c r="F1646" t="s">
        <v>44</v>
      </c>
      <c r="G1646" t="s">
        <v>74</v>
      </c>
      <c r="H1646" t="s">
        <v>69</v>
      </c>
      <c r="I1646" t="s">
        <v>1433</v>
      </c>
      <c r="J1646" t="s">
        <v>28</v>
      </c>
      <c r="K1646" t="s">
        <v>107</v>
      </c>
      <c r="L1646" t="s">
        <v>316</v>
      </c>
      <c r="M1646" t="s">
        <v>748</v>
      </c>
      <c r="N1646">
        <v>17112</v>
      </c>
      <c r="O1646" s="1">
        <v>42156</v>
      </c>
      <c r="P1646" s="1">
        <v>42157</v>
      </c>
      <c r="Q1646" s="5">
        <f t="shared" si="50"/>
        <v>1</v>
      </c>
      <c r="R1646">
        <v>0.09</v>
      </c>
      <c r="S1646">
        <v>95.43</v>
      </c>
      <c r="T1646">
        <v>19.989999999999998</v>
      </c>
      <c r="U1646">
        <v>22</v>
      </c>
      <c r="V1646">
        <f t="shared" si="51"/>
        <v>2119.3599999999997</v>
      </c>
      <c r="W1646">
        <v>91078</v>
      </c>
      <c r="X1646" t="s">
        <v>3010</v>
      </c>
    </row>
    <row r="1647" spans="1:24" x14ac:dyDescent="0.35">
      <c r="A1647">
        <v>2443</v>
      </c>
      <c r="B1647" t="s">
        <v>617</v>
      </c>
      <c r="C1647" t="s">
        <v>66</v>
      </c>
      <c r="D1647" t="s">
        <v>34</v>
      </c>
      <c r="E1647" t="s">
        <v>90</v>
      </c>
      <c r="F1647" t="s">
        <v>44</v>
      </c>
      <c r="G1647" t="s">
        <v>45</v>
      </c>
      <c r="H1647" t="s">
        <v>46</v>
      </c>
      <c r="I1647" t="s">
        <v>2729</v>
      </c>
      <c r="J1647" t="s">
        <v>28</v>
      </c>
      <c r="K1647" t="s">
        <v>29</v>
      </c>
      <c r="L1647" t="s">
        <v>119</v>
      </c>
      <c r="M1647" t="s">
        <v>124</v>
      </c>
      <c r="N1647">
        <v>33142</v>
      </c>
      <c r="O1647" s="1">
        <v>42156</v>
      </c>
      <c r="P1647" s="1">
        <v>42158</v>
      </c>
      <c r="Q1647" s="5">
        <f t="shared" si="50"/>
        <v>2</v>
      </c>
      <c r="R1647">
        <v>0.06</v>
      </c>
      <c r="S1647">
        <v>2.2799999999999998</v>
      </c>
      <c r="T1647">
        <v>5.2</v>
      </c>
      <c r="U1647">
        <v>13</v>
      </c>
      <c r="V1647">
        <f t="shared" si="51"/>
        <v>34.779999999999994</v>
      </c>
      <c r="W1647">
        <v>89301</v>
      </c>
      <c r="X1647" t="s">
        <v>3007</v>
      </c>
    </row>
    <row r="1648" spans="1:24" x14ac:dyDescent="0.35">
      <c r="A1648">
        <v>142</v>
      </c>
      <c r="B1648" t="s">
        <v>2730</v>
      </c>
      <c r="C1648" t="s">
        <v>21</v>
      </c>
      <c r="D1648" t="s">
        <v>34</v>
      </c>
      <c r="E1648" t="s">
        <v>23</v>
      </c>
      <c r="F1648" t="s">
        <v>44</v>
      </c>
      <c r="G1648" t="s">
        <v>84</v>
      </c>
      <c r="H1648" t="s">
        <v>69</v>
      </c>
      <c r="I1648" t="s">
        <v>1837</v>
      </c>
      <c r="J1648" t="s">
        <v>28</v>
      </c>
      <c r="K1648" t="s">
        <v>107</v>
      </c>
      <c r="L1648" t="s">
        <v>244</v>
      </c>
      <c r="M1648" t="s">
        <v>2731</v>
      </c>
      <c r="N1648">
        <v>6401</v>
      </c>
      <c r="O1648" s="1">
        <v>42157</v>
      </c>
      <c r="P1648" s="1">
        <v>42158</v>
      </c>
      <c r="Q1648" s="5">
        <f t="shared" si="50"/>
        <v>1</v>
      </c>
      <c r="R1648">
        <v>0.03</v>
      </c>
      <c r="S1648">
        <v>22.84</v>
      </c>
      <c r="T1648">
        <v>11.54</v>
      </c>
      <c r="U1648">
        <v>13</v>
      </c>
      <c r="V1648">
        <f t="shared" si="51"/>
        <v>308.43000000000006</v>
      </c>
      <c r="W1648">
        <v>91087</v>
      </c>
      <c r="X1648" t="s">
        <v>3010</v>
      </c>
    </row>
    <row r="1649" spans="1:24" x14ac:dyDescent="0.35">
      <c r="A1649">
        <v>144</v>
      </c>
      <c r="B1649" t="s">
        <v>2732</v>
      </c>
      <c r="C1649" t="s">
        <v>21</v>
      </c>
      <c r="D1649" t="s">
        <v>34</v>
      </c>
      <c r="E1649" t="s">
        <v>23</v>
      </c>
      <c r="F1649" t="s">
        <v>44</v>
      </c>
      <c r="G1649" t="s">
        <v>564</v>
      </c>
      <c r="H1649" t="s">
        <v>38</v>
      </c>
      <c r="I1649" t="s">
        <v>2125</v>
      </c>
      <c r="J1649" t="s">
        <v>28</v>
      </c>
      <c r="K1649" t="s">
        <v>107</v>
      </c>
      <c r="L1649" t="s">
        <v>399</v>
      </c>
      <c r="M1649" t="s">
        <v>2733</v>
      </c>
      <c r="N1649">
        <v>2664</v>
      </c>
      <c r="O1649" s="1">
        <v>42157</v>
      </c>
      <c r="P1649" s="1">
        <v>42158</v>
      </c>
      <c r="Q1649" s="5">
        <f t="shared" si="50"/>
        <v>1</v>
      </c>
      <c r="R1649">
        <v>0.05</v>
      </c>
      <c r="S1649">
        <v>10.98</v>
      </c>
      <c r="T1649">
        <v>3.37</v>
      </c>
      <c r="U1649">
        <v>6</v>
      </c>
      <c r="V1649">
        <f t="shared" si="51"/>
        <v>69.2</v>
      </c>
      <c r="W1649">
        <v>91087</v>
      </c>
      <c r="X1649" t="s">
        <v>3010</v>
      </c>
    </row>
    <row r="1650" spans="1:24" x14ac:dyDescent="0.35">
      <c r="A1650">
        <v>1461</v>
      </c>
      <c r="B1650" t="s">
        <v>2734</v>
      </c>
      <c r="C1650" t="s">
        <v>33</v>
      </c>
      <c r="D1650" t="s">
        <v>34</v>
      </c>
      <c r="E1650" t="s">
        <v>35</v>
      </c>
      <c r="F1650" t="s">
        <v>44</v>
      </c>
      <c r="G1650" t="s">
        <v>68</v>
      </c>
      <c r="H1650" t="s">
        <v>69</v>
      </c>
      <c r="I1650" t="s">
        <v>2735</v>
      </c>
      <c r="J1650" t="s">
        <v>28</v>
      </c>
      <c r="K1650" t="s">
        <v>48</v>
      </c>
      <c r="L1650" t="s">
        <v>49</v>
      </c>
      <c r="M1650" t="s">
        <v>2025</v>
      </c>
      <c r="N1650">
        <v>47905</v>
      </c>
      <c r="O1650" s="1">
        <v>42157</v>
      </c>
      <c r="P1650" s="1">
        <v>42159</v>
      </c>
      <c r="Q1650" s="5">
        <f t="shared" si="50"/>
        <v>2</v>
      </c>
      <c r="R1650">
        <v>0.05</v>
      </c>
      <c r="S1650">
        <v>12.95</v>
      </c>
      <c r="T1650">
        <v>4.9800000000000004</v>
      </c>
      <c r="U1650">
        <v>19</v>
      </c>
      <c r="V1650">
        <f t="shared" si="51"/>
        <v>250.97999999999996</v>
      </c>
      <c r="W1650">
        <v>86397</v>
      </c>
      <c r="X1650" t="s">
        <v>3008</v>
      </c>
    </row>
    <row r="1651" spans="1:24" x14ac:dyDescent="0.35">
      <c r="A1651">
        <v>1997</v>
      </c>
      <c r="B1651" t="s">
        <v>770</v>
      </c>
      <c r="C1651" t="s">
        <v>43</v>
      </c>
      <c r="D1651" t="s">
        <v>34</v>
      </c>
      <c r="E1651" t="s">
        <v>35</v>
      </c>
      <c r="F1651" t="s">
        <v>44</v>
      </c>
      <c r="G1651" t="s">
        <v>68</v>
      </c>
      <c r="H1651" t="s">
        <v>69</v>
      </c>
      <c r="I1651" t="s">
        <v>1727</v>
      </c>
      <c r="J1651" t="s">
        <v>28</v>
      </c>
      <c r="K1651" t="s">
        <v>29</v>
      </c>
      <c r="L1651" t="s">
        <v>267</v>
      </c>
      <c r="M1651" t="s">
        <v>268</v>
      </c>
      <c r="N1651">
        <v>29915</v>
      </c>
      <c r="O1651" s="1">
        <v>42157</v>
      </c>
      <c r="P1651" s="1">
        <v>42157</v>
      </c>
      <c r="Q1651" s="5">
        <f t="shared" si="50"/>
        <v>0</v>
      </c>
      <c r="R1651">
        <v>0</v>
      </c>
      <c r="S1651">
        <v>24.92</v>
      </c>
      <c r="T1651">
        <v>12.98</v>
      </c>
      <c r="U1651">
        <v>1</v>
      </c>
      <c r="V1651">
        <f t="shared" si="51"/>
        <v>37.900000000000006</v>
      </c>
      <c r="W1651">
        <v>90335</v>
      </c>
      <c r="X1651" t="s">
        <v>3007</v>
      </c>
    </row>
    <row r="1652" spans="1:24" x14ac:dyDescent="0.35">
      <c r="A1652">
        <v>2334</v>
      </c>
      <c r="B1652" t="s">
        <v>2034</v>
      </c>
      <c r="C1652" t="s">
        <v>43</v>
      </c>
      <c r="D1652" t="s">
        <v>34</v>
      </c>
      <c r="E1652" t="s">
        <v>67</v>
      </c>
      <c r="F1652" t="s">
        <v>44</v>
      </c>
      <c r="G1652" t="s">
        <v>172</v>
      </c>
      <c r="H1652" t="s">
        <v>46</v>
      </c>
      <c r="I1652" t="s">
        <v>2736</v>
      </c>
      <c r="J1652" t="s">
        <v>28</v>
      </c>
      <c r="K1652" t="s">
        <v>48</v>
      </c>
      <c r="L1652" t="s">
        <v>353</v>
      </c>
      <c r="M1652" t="s">
        <v>2035</v>
      </c>
      <c r="N1652">
        <v>53220</v>
      </c>
      <c r="O1652" s="1">
        <v>42157</v>
      </c>
      <c r="P1652" s="1">
        <v>42164</v>
      </c>
      <c r="Q1652" s="5">
        <f t="shared" si="50"/>
        <v>7</v>
      </c>
      <c r="R1652">
        <v>0.06</v>
      </c>
      <c r="S1652">
        <v>3.74</v>
      </c>
      <c r="T1652">
        <v>0.94</v>
      </c>
      <c r="U1652">
        <v>12</v>
      </c>
      <c r="V1652">
        <f t="shared" si="51"/>
        <v>45.76</v>
      </c>
      <c r="W1652">
        <v>89610</v>
      </c>
      <c r="X1652" t="s">
        <v>3008</v>
      </c>
    </row>
    <row r="1653" spans="1:24" x14ac:dyDescent="0.35">
      <c r="A1653">
        <v>210</v>
      </c>
      <c r="B1653" t="s">
        <v>575</v>
      </c>
      <c r="C1653" t="s">
        <v>112</v>
      </c>
      <c r="D1653" t="s">
        <v>83</v>
      </c>
      <c r="E1653" t="s">
        <v>67</v>
      </c>
      <c r="F1653" t="s">
        <v>44</v>
      </c>
      <c r="G1653" t="s">
        <v>68</v>
      </c>
      <c r="H1653" t="s">
        <v>69</v>
      </c>
      <c r="I1653" t="s">
        <v>1480</v>
      </c>
      <c r="J1653" t="s">
        <v>28</v>
      </c>
      <c r="K1653" t="s">
        <v>107</v>
      </c>
      <c r="L1653" t="s">
        <v>108</v>
      </c>
      <c r="M1653" t="s">
        <v>577</v>
      </c>
      <c r="N1653">
        <v>12180</v>
      </c>
      <c r="O1653" s="1">
        <v>42157</v>
      </c>
      <c r="P1653" s="1">
        <v>42157</v>
      </c>
      <c r="Q1653" s="5">
        <f t="shared" si="50"/>
        <v>0</v>
      </c>
      <c r="R1653">
        <v>0.09</v>
      </c>
      <c r="S1653">
        <v>5.4</v>
      </c>
      <c r="T1653">
        <v>7.78</v>
      </c>
      <c r="U1653">
        <v>4</v>
      </c>
      <c r="V1653">
        <f t="shared" si="51"/>
        <v>29.290000000000003</v>
      </c>
      <c r="W1653">
        <v>85966</v>
      </c>
      <c r="X1653" t="s">
        <v>3010</v>
      </c>
    </row>
    <row r="1654" spans="1:24" x14ac:dyDescent="0.35">
      <c r="A1654">
        <v>210</v>
      </c>
      <c r="B1654" t="s">
        <v>575</v>
      </c>
      <c r="C1654" t="s">
        <v>112</v>
      </c>
      <c r="D1654" t="s">
        <v>34</v>
      </c>
      <c r="E1654" t="s">
        <v>67</v>
      </c>
      <c r="F1654" t="s">
        <v>24</v>
      </c>
      <c r="G1654" t="s">
        <v>122</v>
      </c>
      <c r="H1654" t="s">
        <v>69</v>
      </c>
      <c r="I1654" t="s">
        <v>2737</v>
      </c>
      <c r="J1654" t="s">
        <v>28</v>
      </c>
      <c r="K1654" t="s">
        <v>107</v>
      </c>
      <c r="L1654" t="s">
        <v>108</v>
      </c>
      <c r="M1654" t="s">
        <v>577</v>
      </c>
      <c r="N1654">
        <v>12180</v>
      </c>
      <c r="O1654" s="1">
        <v>42157</v>
      </c>
      <c r="P1654" s="1">
        <v>42157</v>
      </c>
      <c r="Q1654" s="5">
        <f t="shared" si="50"/>
        <v>0</v>
      </c>
      <c r="R1654">
        <v>0.02</v>
      </c>
      <c r="S1654">
        <v>20.28</v>
      </c>
      <c r="T1654">
        <v>6.68</v>
      </c>
      <c r="U1654">
        <v>3</v>
      </c>
      <c r="V1654">
        <f t="shared" si="51"/>
        <v>67.500000000000014</v>
      </c>
      <c r="W1654">
        <v>85966</v>
      </c>
      <c r="X1654" t="s">
        <v>3010</v>
      </c>
    </row>
    <row r="1655" spans="1:24" x14ac:dyDescent="0.35">
      <c r="A1655">
        <v>210</v>
      </c>
      <c r="B1655" t="s">
        <v>575</v>
      </c>
      <c r="C1655" t="s">
        <v>112</v>
      </c>
      <c r="D1655" t="s">
        <v>34</v>
      </c>
      <c r="E1655" t="s">
        <v>67</v>
      </c>
      <c r="F1655" t="s">
        <v>44</v>
      </c>
      <c r="G1655" t="s">
        <v>45</v>
      </c>
      <c r="H1655" t="s">
        <v>46</v>
      </c>
      <c r="I1655" t="s">
        <v>376</v>
      </c>
      <c r="J1655" t="s">
        <v>28</v>
      </c>
      <c r="K1655" t="s">
        <v>107</v>
      </c>
      <c r="L1655" t="s">
        <v>108</v>
      </c>
      <c r="M1655" t="s">
        <v>577</v>
      </c>
      <c r="N1655">
        <v>12180</v>
      </c>
      <c r="O1655" s="1">
        <v>42157</v>
      </c>
      <c r="P1655" s="1">
        <v>42158</v>
      </c>
      <c r="Q1655" s="5">
        <f t="shared" si="50"/>
        <v>1</v>
      </c>
      <c r="R1655">
        <v>0</v>
      </c>
      <c r="S1655">
        <v>11.55</v>
      </c>
      <c r="T1655">
        <v>2.36</v>
      </c>
      <c r="U1655">
        <v>5</v>
      </c>
      <c r="V1655">
        <f t="shared" si="51"/>
        <v>60.11</v>
      </c>
      <c r="W1655">
        <v>85966</v>
      </c>
      <c r="X1655" t="s">
        <v>3010</v>
      </c>
    </row>
    <row r="1656" spans="1:24" x14ac:dyDescent="0.35">
      <c r="A1656">
        <v>211</v>
      </c>
      <c r="B1656" t="s">
        <v>258</v>
      </c>
      <c r="C1656" t="s">
        <v>112</v>
      </c>
      <c r="D1656" t="s">
        <v>34</v>
      </c>
      <c r="E1656" t="s">
        <v>67</v>
      </c>
      <c r="F1656" t="s">
        <v>44</v>
      </c>
      <c r="G1656" t="s">
        <v>564</v>
      </c>
      <c r="H1656" t="s">
        <v>38</v>
      </c>
      <c r="I1656" t="s">
        <v>1163</v>
      </c>
      <c r="J1656" t="s">
        <v>28</v>
      </c>
      <c r="K1656" t="s">
        <v>107</v>
      </c>
      <c r="L1656" t="s">
        <v>108</v>
      </c>
      <c r="M1656" t="s">
        <v>259</v>
      </c>
      <c r="N1656">
        <v>13501</v>
      </c>
      <c r="O1656" s="1">
        <v>42157</v>
      </c>
      <c r="P1656" s="1">
        <v>42158</v>
      </c>
      <c r="Q1656" s="5">
        <f t="shared" si="50"/>
        <v>1</v>
      </c>
      <c r="R1656">
        <v>0.05</v>
      </c>
      <c r="S1656">
        <v>2.08</v>
      </c>
      <c r="T1656">
        <v>2.56</v>
      </c>
      <c r="U1656">
        <v>20</v>
      </c>
      <c r="V1656">
        <f t="shared" si="51"/>
        <v>44.110000000000007</v>
      </c>
      <c r="W1656">
        <v>85966</v>
      </c>
      <c r="X1656" t="s">
        <v>3010</v>
      </c>
    </row>
    <row r="1657" spans="1:24" x14ac:dyDescent="0.35">
      <c r="A1657">
        <v>3374</v>
      </c>
      <c r="B1657" t="s">
        <v>2738</v>
      </c>
      <c r="C1657" t="s">
        <v>112</v>
      </c>
      <c r="D1657" t="s">
        <v>22</v>
      </c>
      <c r="E1657" t="s">
        <v>90</v>
      </c>
      <c r="F1657" t="s">
        <v>24</v>
      </c>
      <c r="G1657" t="s">
        <v>25</v>
      </c>
      <c r="H1657" t="s">
        <v>26</v>
      </c>
      <c r="I1657" t="s">
        <v>539</v>
      </c>
      <c r="J1657" t="s">
        <v>28</v>
      </c>
      <c r="K1657" t="s">
        <v>107</v>
      </c>
      <c r="L1657" t="s">
        <v>414</v>
      </c>
      <c r="M1657" t="s">
        <v>2739</v>
      </c>
      <c r="N1657">
        <v>21113</v>
      </c>
      <c r="O1657" s="1">
        <v>42157</v>
      </c>
      <c r="P1657" s="1">
        <v>42159</v>
      </c>
      <c r="Q1657" s="5">
        <f t="shared" si="50"/>
        <v>2</v>
      </c>
      <c r="R1657">
        <v>0.01</v>
      </c>
      <c r="S1657">
        <v>179.29</v>
      </c>
      <c r="T1657">
        <v>29.21</v>
      </c>
      <c r="U1657">
        <v>8</v>
      </c>
      <c r="V1657">
        <f t="shared" si="51"/>
        <v>1463.52</v>
      </c>
      <c r="W1657">
        <v>87473</v>
      </c>
      <c r="X1657" t="s">
        <v>3010</v>
      </c>
    </row>
    <row r="1658" spans="1:24" x14ac:dyDescent="0.35">
      <c r="A1658">
        <v>1170</v>
      </c>
      <c r="B1658" t="s">
        <v>2740</v>
      </c>
      <c r="C1658" t="s">
        <v>66</v>
      </c>
      <c r="D1658" t="s">
        <v>34</v>
      </c>
      <c r="E1658" t="s">
        <v>35</v>
      </c>
      <c r="F1658" t="s">
        <v>44</v>
      </c>
      <c r="G1658" t="s">
        <v>341</v>
      </c>
      <c r="H1658" t="s">
        <v>69</v>
      </c>
      <c r="I1658" t="s">
        <v>1507</v>
      </c>
      <c r="J1658" t="s">
        <v>28</v>
      </c>
      <c r="K1658" t="s">
        <v>107</v>
      </c>
      <c r="L1658" t="s">
        <v>1604</v>
      </c>
      <c r="M1658" t="s">
        <v>2721</v>
      </c>
      <c r="N1658">
        <v>19711</v>
      </c>
      <c r="O1658" s="1">
        <v>42157</v>
      </c>
      <c r="P1658" s="1">
        <v>42158</v>
      </c>
      <c r="Q1658" s="5">
        <f t="shared" si="50"/>
        <v>1</v>
      </c>
      <c r="R1658">
        <v>0.09</v>
      </c>
      <c r="S1658">
        <v>9.7799999999999994</v>
      </c>
      <c r="T1658">
        <v>1.39</v>
      </c>
      <c r="U1658">
        <v>19</v>
      </c>
      <c r="V1658">
        <f t="shared" si="51"/>
        <v>187.11999999999998</v>
      </c>
      <c r="W1658">
        <v>87520</v>
      </c>
      <c r="X1658" t="s">
        <v>3010</v>
      </c>
    </row>
    <row r="1659" spans="1:24" x14ac:dyDescent="0.35">
      <c r="A1659">
        <v>1170</v>
      </c>
      <c r="B1659" t="s">
        <v>2740</v>
      </c>
      <c r="C1659" t="s">
        <v>66</v>
      </c>
      <c r="D1659" t="s">
        <v>34</v>
      </c>
      <c r="E1659" t="s">
        <v>35</v>
      </c>
      <c r="F1659" t="s">
        <v>36</v>
      </c>
      <c r="G1659" t="s">
        <v>131</v>
      </c>
      <c r="H1659" t="s">
        <v>69</v>
      </c>
      <c r="I1659" t="s">
        <v>2741</v>
      </c>
      <c r="J1659" t="s">
        <v>28</v>
      </c>
      <c r="K1659" t="s">
        <v>107</v>
      </c>
      <c r="L1659" t="s">
        <v>1604</v>
      </c>
      <c r="M1659" t="s">
        <v>2721</v>
      </c>
      <c r="N1659">
        <v>19711</v>
      </c>
      <c r="O1659" s="1">
        <v>42157</v>
      </c>
      <c r="P1659" s="1">
        <v>42159</v>
      </c>
      <c r="Q1659" s="5">
        <f t="shared" si="50"/>
        <v>2</v>
      </c>
      <c r="R1659">
        <v>0</v>
      </c>
      <c r="S1659">
        <v>200.99</v>
      </c>
      <c r="T1659">
        <v>8.08</v>
      </c>
      <c r="U1659">
        <v>6</v>
      </c>
      <c r="V1659">
        <f t="shared" si="51"/>
        <v>1214.02</v>
      </c>
      <c r="W1659">
        <v>87520</v>
      </c>
      <c r="X1659" t="s">
        <v>3010</v>
      </c>
    </row>
    <row r="1660" spans="1:24" x14ac:dyDescent="0.35">
      <c r="A1660">
        <v>2487</v>
      </c>
      <c r="B1660" t="s">
        <v>2742</v>
      </c>
      <c r="C1660" t="s">
        <v>66</v>
      </c>
      <c r="D1660" t="s">
        <v>83</v>
      </c>
      <c r="E1660" t="s">
        <v>23</v>
      </c>
      <c r="F1660" t="s">
        <v>24</v>
      </c>
      <c r="G1660" t="s">
        <v>122</v>
      </c>
      <c r="H1660" t="s">
        <v>60</v>
      </c>
      <c r="I1660" t="s">
        <v>425</v>
      </c>
      <c r="J1660" t="s">
        <v>28</v>
      </c>
      <c r="K1660" t="s">
        <v>29</v>
      </c>
      <c r="L1660" t="s">
        <v>71</v>
      </c>
      <c r="M1660" t="s">
        <v>2743</v>
      </c>
      <c r="N1660">
        <v>30084</v>
      </c>
      <c r="O1660" s="1">
        <v>42157</v>
      </c>
      <c r="P1660" s="1">
        <v>42158</v>
      </c>
      <c r="Q1660" s="5">
        <f t="shared" si="50"/>
        <v>1</v>
      </c>
      <c r="R1660">
        <v>0.02</v>
      </c>
      <c r="S1660">
        <v>136.97999999999999</v>
      </c>
      <c r="T1660">
        <v>24.49</v>
      </c>
      <c r="U1660">
        <v>8</v>
      </c>
      <c r="V1660">
        <f t="shared" si="51"/>
        <v>1120.31</v>
      </c>
      <c r="W1660">
        <v>91417</v>
      </c>
      <c r="X1660" t="s">
        <v>3007</v>
      </c>
    </row>
    <row r="1661" spans="1:24" x14ac:dyDescent="0.35">
      <c r="A1661">
        <v>1389</v>
      </c>
      <c r="B1661" t="s">
        <v>765</v>
      </c>
      <c r="C1661" t="s">
        <v>33</v>
      </c>
      <c r="D1661" t="s">
        <v>34</v>
      </c>
      <c r="E1661" t="s">
        <v>35</v>
      </c>
      <c r="F1661" t="s">
        <v>44</v>
      </c>
      <c r="G1661" t="s">
        <v>148</v>
      </c>
      <c r="H1661" t="s">
        <v>69</v>
      </c>
      <c r="I1661" t="s">
        <v>1363</v>
      </c>
      <c r="J1661" t="s">
        <v>28</v>
      </c>
      <c r="K1661" t="s">
        <v>55</v>
      </c>
      <c r="L1661" t="s">
        <v>86</v>
      </c>
      <c r="M1661" t="s">
        <v>767</v>
      </c>
      <c r="N1661">
        <v>94025</v>
      </c>
      <c r="O1661" s="1">
        <v>42158</v>
      </c>
      <c r="P1661" s="1">
        <v>42160</v>
      </c>
      <c r="Q1661" s="5">
        <f t="shared" si="50"/>
        <v>2</v>
      </c>
      <c r="R1661">
        <v>0.09</v>
      </c>
      <c r="S1661">
        <v>2.61</v>
      </c>
      <c r="T1661">
        <v>0.5</v>
      </c>
      <c r="U1661">
        <v>17</v>
      </c>
      <c r="V1661">
        <f t="shared" si="51"/>
        <v>44.779999999999994</v>
      </c>
      <c r="W1661">
        <v>88729</v>
      </c>
      <c r="X1661" t="s">
        <v>3009</v>
      </c>
    </row>
    <row r="1662" spans="1:24" x14ac:dyDescent="0.35">
      <c r="A1662">
        <v>87</v>
      </c>
      <c r="B1662" t="s">
        <v>1782</v>
      </c>
      <c r="C1662" t="s">
        <v>43</v>
      </c>
      <c r="D1662" t="s">
        <v>34</v>
      </c>
      <c r="E1662" t="s">
        <v>90</v>
      </c>
      <c r="F1662" t="s">
        <v>44</v>
      </c>
      <c r="G1662" t="s">
        <v>74</v>
      </c>
      <c r="H1662" t="s">
        <v>69</v>
      </c>
      <c r="I1662" t="s">
        <v>75</v>
      </c>
      <c r="J1662" t="s">
        <v>28</v>
      </c>
      <c r="K1662" t="s">
        <v>55</v>
      </c>
      <c r="L1662" t="s">
        <v>86</v>
      </c>
      <c r="M1662" t="s">
        <v>1783</v>
      </c>
      <c r="N1662">
        <v>95687</v>
      </c>
      <c r="O1662" s="1">
        <v>42158</v>
      </c>
      <c r="P1662" s="1">
        <v>42163</v>
      </c>
      <c r="Q1662" s="5">
        <f t="shared" si="50"/>
        <v>5</v>
      </c>
      <c r="R1662">
        <v>0.05</v>
      </c>
      <c r="S1662">
        <v>161.55000000000001</v>
      </c>
      <c r="T1662">
        <v>19.989999999999998</v>
      </c>
      <c r="U1662">
        <v>19</v>
      </c>
      <c r="V1662">
        <f t="shared" si="51"/>
        <v>3089.39</v>
      </c>
      <c r="W1662">
        <v>90596</v>
      </c>
      <c r="X1662" t="s">
        <v>3009</v>
      </c>
    </row>
    <row r="1663" spans="1:24" x14ac:dyDescent="0.35">
      <c r="A1663">
        <v>2268</v>
      </c>
      <c r="B1663" t="s">
        <v>2744</v>
      </c>
      <c r="C1663" t="s">
        <v>43</v>
      </c>
      <c r="D1663" t="s">
        <v>22</v>
      </c>
      <c r="E1663" t="s">
        <v>23</v>
      </c>
      <c r="F1663" t="s">
        <v>24</v>
      </c>
      <c r="G1663" t="s">
        <v>25</v>
      </c>
      <c r="H1663" t="s">
        <v>26</v>
      </c>
      <c r="I1663" t="s">
        <v>1022</v>
      </c>
      <c r="J1663" t="s">
        <v>28</v>
      </c>
      <c r="K1663" t="s">
        <v>29</v>
      </c>
      <c r="L1663" t="s">
        <v>119</v>
      </c>
      <c r="M1663" t="s">
        <v>2745</v>
      </c>
      <c r="N1663">
        <v>34639</v>
      </c>
      <c r="O1663" s="1">
        <v>42158</v>
      </c>
      <c r="P1663" s="1">
        <v>42162</v>
      </c>
      <c r="Q1663" s="5">
        <f t="shared" si="50"/>
        <v>4</v>
      </c>
      <c r="R1663">
        <v>0.08</v>
      </c>
      <c r="S1663">
        <v>259.70999999999998</v>
      </c>
      <c r="T1663">
        <v>66.67</v>
      </c>
      <c r="U1663">
        <v>17</v>
      </c>
      <c r="V1663">
        <f t="shared" si="51"/>
        <v>4481.66</v>
      </c>
      <c r="W1663">
        <v>89571</v>
      </c>
      <c r="X1663" t="s">
        <v>3007</v>
      </c>
    </row>
    <row r="1664" spans="1:24" x14ac:dyDescent="0.35">
      <c r="A1664">
        <v>1357</v>
      </c>
      <c r="B1664" t="s">
        <v>2746</v>
      </c>
      <c r="C1664" t="s">
        <v>112</v>
      </c>
      <c r="D1664" t="s">
        <v>34</v>
      </c>
      <c r="E1664" t="s">
        <v>67</v>
      </c>
      <c r="F1664" t="s">
        <v>36</v>
      </c>
      <c r="G1664" t="s">
        <v>131</v>
      </c>
      <c r="H1664" t="s">
        <v>69</v>
      </c>
      <c r="I1664" t="s">
        <v>1045</v>
      </c>
      <c r="J1664" t="s">
        <v>28</v>
      </c>
      <c r="K1664" t="s">
        <v>48</v>
      </c>
      <c r="L1664" t="s">
        <v>183</v>
      </c>
      <c r="M1664" t="s">
        <v>2747</v>
      </c>
      <c r="N1664">
        <v>78596</v>
      </c>
      <c r="O1664" s="1">
        <v>42158</v>
      </c>
      <c r="P1664" s="1">
        <v>42160</v>
      </c>
      <c r="Q1664" s="5">
        <f t="shared" si="50"/>
        <v>2</v>
      </c>
      <c r="R1664">
        <v>0.03</v>
      </c>
      <c r="S1664">
        <v>125.99</v>
      </c>
      <c r="T1664">
        <v>7.69</v>
      </c>
      <c r="U1664">
        <v>9</v>
      </c>
      <c r="V1664">
        <f t="shared" si="51"/>
        <v>1141.57</v>
      </c>
      <c r="W1664">
        <v>88184</v>
      </c>
      <c r="X1664" t="s">
        <v>3008</v>
      </c>
    </row>
    <row r="1665" spans="1:24" x14ac:dyDescent="0.35">
      <c r="A1665">
        <v>1737</v>
      </c>
      <c r="B1665" t="s">
        <v>2748</v>
      </c>
      <c r="C1665" t="s">
        <v>66</v>
      </c>
      <c r="D1665" t="s">
        <v>34</v>
      </c>
      <c r="E1665" t="s">
        <v>90</v>
      </c>
      <c r="F1665" t="s">
        <v>24</v>
      </c>
      <c r="G1665" t="s">
        <v>122</v>
      </c>
      <c r="H1665" t="s">
        <v>38</v>
      </c>
      <c r="I1665" t="s">
        <v>1647</v>
      </c>
      <c r="J1665" t="s">
        <v>28</v>
      </c>
      <c r="K1665" t="s">
        <v>29</v>
      </c>
      <c r="L1665" t="s">
        <v>93</v>
      </c>
      <c r="M1665" t="s">
        <v>1550</v>
      </c>
      <c r="N1665">
        <v>27529</v>
      </c>
      <c r="O1665" s="1">
        <v>42158</v>
      </c>
      <c r="P1665" s="1">
        <v>42160</v>
      </c>
      <c r="Q1665" s="5">
        <f t="shared" si="50"/>
        <v>2</v>
      </c>
      <c r="R1665">
        <v>0.09</v>
      </c>
      <c r="S1665">
        <v>30.93</v>
      </c>
      <c r="T1665">
        <v>3.92</v>
      </c>
      <c r="U1665">
        <v>16</v>
      </c>
      <c r="V1665">
        <f t="shared" si="51"/>
        <v>498.71000000000004</v>
      </c>
      <c r="W1665">
        <v>85866</v>
      </c>
      <c r="X1665" t="s">
        <v>3007</v>
      </c>
    </row>
    <row r="1666" spans="1:24" x14ac:dyDescent="0.35">
      <c r="A1666">
        <v>1737</v>
      </c>
      <c r="B1666" t="s">
        <v>2748</v>
      </c>
      <c r="C1666" t="s">
        <v>66</v>
      </c>
      <c r="D1666" t="s">
        <v>83</v>
      </c>
      <c r="E1666" t="s">
        <v>90</v>
      </c>
      <c r="F1666" t="s">
        <v>44</v>
      </c>
      <c r="G1666" t="s">
        <v>45</v>
      </c>
      <c r="H1666" t="s">
        <v>46</v>
      </c>
      <c r="I1666" t="s">
        <v>2749</v>
      </c>
      <c r="J1666" t="s">
        <v>28</v>
      </c>
      <c r="K1666" t="s">
        <v>29</v>
      </c>
      <c r="L1666" t="s">
        <v>93</v>
      </c>
      <c r="M1666" t="s">
        <v>1550</v>
      </c>
      <c r="N1666">
        <v>27529</v>
      </c>
      <c r="O1666" s="1">
        <v>42158</v>
      </c>
      <c r="P1666" s="1">
        <v>42160</v>
      </c>
      <c r="Q1666" s="5">
        <f t="shared" si="50"/>
        <v>2</v>
      </c>
      <c r="R1666">
        <v>0.03</v>
      </c>
      <c r="S1666">
        <v>1.68</v>
      </c>
      <c r="T1666">
        <v>0.7</v>
      </c>
      <c r="U1666">
        <v>11</v>
      </c>
      <c r="V1666">
        <f t="shared" si="51"/>
        <v>19.149999999999999</v>
      </c>
      <c r="W1666">
        <v>85866</v>
      </c>
      <c r="X1666" t="s">
        <v>3007</v>
      </c>
    </row>
    <row r="1667" spans="1:24" x14ac:dyDescent="0.35">
      <c r="A1667">
        <v>1998</v>
      </c>
      <c r="B1667" t="s">
        <v>2750</v>
      </c>
      <c r="C1667" t="s">
        <v>66</v>
      </c>
      <c r="D1667" t="s">
        <v>34</v>
      </c>
      <c r="E1667" t="s">
        <v>90</v>
      </c>
      <c r="F1667" t="s">
        <v>44</v>
      </c>
      <c r="G1667" t="s">
        <v>341</v>
      </c>
      <c r="H1667" t="s">
        <v>69</v>
      </c>
      <c r="I1667" t="s">
        <v>2068</v>
      </c>
      <c r="J1667" t="s">
        <v>28</v>
      </c>
      <c r="K1667" t="s">
        <v>107</v>
      </c>
      <c r="L1667" t="s">
        <v>108</v>
      </c>
      <c r="M1667" t="s">
        <v>2751</v>
      </c>
      <c r="N1667">
        <v>11758</v>
      </c>
      <c r="O1667" s="1">
        <v>42158</v>
      </c>
      <c r="P1667" s="1">
        <v>42160</v>
      </c>
      <c r="Q1667" s="5">
        <f t="shared" ref="Q1667:Q1730" si="52">(P1667-O1667)</f>
        <v>2</v>
      </c>
      <c r="R1667">
        <v>0.06</v>
      </c>
      <c r="S1667">
        <v>4.42</v>
      </c>
      <c r="T1667">
        <v>4.99</v>
      </c>
      <c r="U1667">
        <v>3</v>
      </c>
      <c r="V1667">
        <f t="shared" ref="V1667:V1730" si="53">((U1667*S1667)+T1667)-R1667</f>
        <v>18.190000000000001</v>
      </c>
      <c r="W1667">
        <v>90568</v>
      </c>
      <c r="X1667" t="s">
        <v>3010</v>
      </c>
    </row>
    <row r="1668" spans="1:24" x14ac:dyDescent="0.35">
      <c r="A1668">
        <v>3151</v>
      </c>
      <c r="B1668" t="s">
        <v>949</v>
      </c>
      <c r="C1668" t="s">
        <v>66</v>
      </c>
      <c r="D1668" t="s">
        <v>22</v>
      </c>
      <c r="E1668" t="s">
        <v>90</v>
      </c>
      <c r="F1668" t="s">
        <v>24</v>
      </c>
      <c r="G1668" t="s">
        <v>25</v>
      </c>
      <c r="H1668" t="s">
        <v>26</v>
      </c>
      <c r="I1668" t="s">
        <v>2752</v>
      </c>
      <c r="J1668" t="s">
        <v>28</v>
      </c>
      <c r="K1668" t="s">
        <v>55</v>
      </c>
      <c r="L1668" t="s">
        <v>86</v>
      </c>
      <c r="M1668" t="s">
        <v>950</v>
      </c>
      <c r="N1668">
        <v>92277</v>
      </c>
      <c r="O1668" s="1">
        <v>42158</v>
      </c>
      <c r="P1668" s="1">
        <v>42158</v>
      </c>
      <c r="Q1668" s="5">
        <f t="shared" si="52"/>
        <v>0</v>
      </c>
      <c r="R1668">
        <v>0.01</v>
      </c>
      <c r="S1668">
        <v>145.97999999999999</v>
      </c>
      <c r="T1668">
        <v>46.2</v>
      </c>
      <c r="U1668">
        <v>9</v>
      </c>
      <c r="V1668">
        <f t="shared" si="53"/>
        <v>1360.01</v>
      </c>
      <c r="W1668">
        <v>88543</v>
      </c>
      <c r="X1668" t="s">
        <v>3009</v>
      </c>
    </row>
    <row r="1669" spans="1:24" x14ac:dyDescent="0.35">
      <c r="A1669">
        <v>754</v>
      </c>
      <c r="B1669" t="s">
        <v>2146</v>
      </c>
      <c r="C1669" t="s">
        <v>33</v>
      </c>
      <c r="D1669" t="s">
        <v>22</v>
      </c>
      <c r="E1669" t="s">
        <v>90</v>
      </c>
      <c r="F1669" t="s">
        <v>24</v>
      </c>
      <c r="G1669" t="s">
        <v>25</v>
      </c>
      <c r="H1669" t="s">
        <v>26</v>
      </c>
      <c r="I1669" t="s">
        <v>870</v>
      </c>
      <c r="J1669" t="s">
        <v>28</v>
      </c>
      <c r="K1669" t="s">
        <v>55</v>
      </c>
      <c r="L1669" t="s">
        <v>584</v>
      </c>
      <c r="M1669" t="s">
        <v>2148</v>
      </c>
      <c r="N1669">
        <v>86314</v>
      </c>
      <c r="O1669" s="1">
        <v>42159</v>
      </c>
      <c r="P1669" s="1">
        <v>42160</v>
      </c>
      <c r="Q1669" s="5">
        <f t="shared" si="52"/>
        <v>1</v>
      </c>
      <c r="R1669">
        <v>0.06</v>
      </c>
      <c r="S1669">
        <v>218.75</v>
      </c>
      <c r="T1669">
        <v>69.64</v>
      </c>
      <c r="U1669">
        <v>4</v>
      </c>
      <c r="V1669">
        <f t="shared" si="53"/>
        <v>944.58</v>
      </c>
      <c r="W1669">
        <v>90437</v>
      </c>
      <c r="X1669" t="s">
        <v>3009</v>
      </c>
    </row>
    <row r="1670" spans="1:24" x14ac:dyDescent="0.35">
      <c r="A1670">
        <v>1233</v>
      </c>
      <c r="B1670" t="s">
        <v>2093</v>
      </c>
      <c r="C1670" t="s">
        <v>33</v>
      </c>
      <c r="D1670" t="s">
        <v>34</v>
      </c>
      <c r="E1670" t="s">
        <v>35</v>
      </c>
      <c r="F1670" t="s">
        <v>36</v>
      </c>
      <c r="G1670" t="s">
        <v>37</v>
      </c>
      <c r="H1670" t="s">
        <v>69</v>
      </c>
      <c r="I1670" t="s">
        <v>1576</v>
      </c>
      <c r="J1670" t="s">
        <v>28</v>
      </c>
      <c r="K1670" t="s">
        <v>48</v>
      </c>
      <c r="L1670" t="s">
        <v>183</v>
      </c>
      <c r="M1670" t="s">
        <v>2094</v>
      </c>
      <c r="N1670">
        <v>75028</v>
      </c>
      <c r="O1670" s="1">
        <v>42159</v>
      </c>
      <c r="P1670" s="1">
        <v>42161</v>
      </c>
      <c r="Q1670" s="5">
        <f t="shared" si="52"/>
        <v>2</v>
      </c>
      <c r="R1670">
        <v>0.09</v>
      </c>
      <c r="S1670">
        <v>99.99</v>
      </c>
      <c r="T1670">
        <v>19.989999999999998</v>
      </c>
      <c r="U1670">
        <v>1</v>
      </c>
      <c r="V1670">
        <f t="shared" si="53"/>
        <v>119.88999999999999</v>
      </c>
      <c r="W1670">
        <v>89376</v>
      </c>
      <c r="X1670" t="s">
        <v>3008</v>
      </c>
    </row>
    <row r="1671" spans="1:24" x14ac:dyDescent="0.35">
      <c r="A1671">
        <v>1233</v>
      </c>
      <c r="B1671" t="s">
        <v>2093</v>
      </c>
      <c r="C1671" t="s">
        <v>33</v>
      </c>
      <c r="D1671" t="s">
        <v>34</v>
      </c>
      <c r="E1671" t="s">
        <v>35</v>
      </c>
      <c r="F1671" t="s">
        <v>36</v>
      </c>
      <c r="G1671" t="s">
        <v>131</v>
      </c>
      <c r="H1671" t="s">
        <v>69</v>
      </c>
      <c r="I1671" t="s">
        <v>1548</v>
      </c>
      <c r="J1671" t="s">
        <v>28</v>
      </c>
      <c r="K1671" t="s">
        <v>48</v>
      </c>
      <c r="L1671" t="s">
        <v>183</v>
      </c>
      <c r="M1671" t="s">
        <v>2094</v>
      </c>
      <c r="N1671">
        <v>75028</v>
      </c>
      <c r="O1671" s="1">
        <v>42159</v>
      </c>
      <c r="P1671" s="1">
        <v>42160</v>
      </c>
      <c r="Q1671" s="5">
        <f t="shared" si="52"/>
        <v>1</v>
      </c>
      <c r="R1671">
        <v>0.04</v>
      </c>
      <c r="S1671">
        <v>205.99</v>
      </c>
      <c r="T1671">
        <v>5.26</v>
      </c>
      <c r="U1671">
        <v>6</v>
      </c>
      <c r="V1671">
        <f t="shared" si="53"/>
        <v>1241.1600000000001</v>
      </c>
      <c r="W1671">
        <v>89376</v>
      </c>
      <c r="X1671" t="s">
        <v>3008</v>
      </c>
    </row>
    <row r="1672" spans="1:24" x14ac:dyDescent="0.35">
      <c r="A1672">
        <v>3238</v>
      </c>
      <c r="B1672" t="s">
        <v>2753</v>
      </c>
      <c r="C1672" t="s">
        <v>43</v>
      </c>
      <c r="D1672" t="s">
        <v>34</v>
      </c>
      <c r="E1672" t="s">
        <v>90</v>
      </c>
      <c r="F1672" t="s">
        <v>36</v>
      </c>
      <c r="G1672" t="s">
        <v>131</v>
      </c>
      <c r="H1672" t="s">
        <v>69</v>
      </c>
      <c r="I1672" t="s">
        <v>708</v>
      </c>
      <c r="J1672" t="s">
        <v>28</v>
      </c>
      <c r="K1672" t="s">
        <v>55</v>
      </c>
      <c r="L1672" t="s">
        <v>135</v>
      </c>
      <c r="M1672" t="s">
        <v>2754</v>
      </c>
      <c r="N1672">
        <v>97330</v>
      </c>
      <c r="O1672" s="1">
        <v>42159</v>
      </c>
      <c r="P1672" s="1">
        <v>42161</v>
      </c>
      <c r="Q1672" s="5">
        <f t="shared" si="52"/>
        <v>2</v>
      </c>
      <c r="R1672">
        <v>0.06</v>
      </c>
      <c r="S1672">
        <v>115.99</v>
      </c>
      <c r="T1672">
        <v>5.92</v>
      </c>
      <c r="U1672">
        <v>5</v>
      </c>
      <c r="V1672">
        <f t="shared" si="53"/>
        <v>585.80999999999995</v>
      </c>
      <c r="W1672">
        <v>89564</v>
      </c>
      <c r="X1672" t="s">
        <v>3009</v>
      </c>
    </row>
    <row r="1673" spans="1:24" x14ac:dyDescent="0.35">
      <c r="A1673">
        <v>2391</v>
      </c>
      <c r="B1673" t="s">
        <v>2674</v>
      </c>
      <c r="C1673" t="s">
        <v>66</v>
      </c>
      <c r="D1673" t="s">
        <v>34</v>
      </c>
      <c r="E1673" t="s">
        <v>90</v>
      </c>
      <c r="F1673" t="s">
        <v>36</v>
      </c>
      <c r="G1673" t="s">
        <v>52</v>
      </c>
      <c r="H1673" t="s">
        <v>140</v>
      </c>
      <c r="I1673" t="s">
        <v>1012</v>
      </c>
      <c r="J1673" t="s">
        <v>28</v>
      </c>
      <c r="K1673" t="s">
        <v>107</v>
      </c>
      <c r="L1673" t="s">
        <v>108</v>
      </c>
      <c r="M1673" t="s">
        <v>2676</v>
      </c>
      <c r="N1673">
        <v>11572</v>
      </c>
      <c r="O1673" s="1">
        <v>42159</v>
      </c>
      <c r="P1673" s="1">
        <v>42161</v>
      </c>
      <c r="Q1673" s="5">
        <f t="shared" si="52"/>
        <v>2</v>
      </c>
      <c r="R1673">
        <v>0</v>
      </c>
      <c r="S1673">
        <v>999.99</v>
      </c>
      <c r="T1673">
        <v>13.99</v>
      </c>
      <c r="U1673">
        <v>1</v>
      </c>
      <c r="V1673">
        <f t="shared" si="53"/>
        <v>1013.98</v>
      </c>
      <c r="W1673">
        <v>91123</v>
      </c>
      <c r="X1673" t="s">
        <v>3010</v>
      </c>
    </row>
    <row r="1674" spans="1:24" x14ac:dyDescent="0.35">
      <c r="A1674">
        <v>2391</v>
      </c>
      <c r="B1674" t="s">
        <v>2674</v>
      </c>
      <c r="C1674" t="s">
        <v>66</v>
      </c>
      <c r="D1674" t="s">
        <v>83</v>
      </c>
      <c r="E1674" t="s">
        <v>90</v>
      </c>
      <c r="F1674" t="s">
        <v>44</v>
      </c>
      <c r="G1674" t="s">
        <v>84</v>
      </c>
      <c r="H1674" t="s">
        <v>69</v>
      </c>
      <c r="I1674" t="s">
        <v>1741</v>
      </c>
      <c r="J1674" t="s">
        <v>28</v>
      </c>
      <c r="K1674" t="s">
        <v>107</v>
      </c>
      <c r="L1674" t="s">
        <v>108</v>
      </c>
      <c r="M1674" t="s">
        <v>2676</v>
      </c>
      <c r="N1674">
        <v>11572</v>
      </c>
      <c r="O1674" s="1">
        <v>42159</v>
      </c>
      <c r="P1674" s="1">
        <v>42160</v>
      </c>
      <c r="Q1674" s="5">
        <f t="shared" si="52"/>
        <v>1</v>
      </c>
      <c r="R1674">
        <v>0.05</v>
      </c>
      <c r="S1674">
        <v>6.48</v>
      </c>
      <c r="T1674">
        <v>5.14</v>
      </c>
      <c r="U1674">
        <v>13</v>
      </c>
      <c r="V1674">
        <f t="shared" si="53"/>
        <v>89.330000000000013</v>
      </c>
      <c r="W1674">
        <v>91123</v>
      </c>
      <c r="X1674" t="s">
        <v>3010</v>
      </c>
    </row>
    <row r="1675" spans="1:24" x14ac:dyDescent="0.35">
      <c r="A1675">
        <v>2548</v>
      </c>
      <c r="B1675" t="s">
        <v>1980</v>
      </c>
      <c r="C1675" t="s">
        <v>66</v>
      </c>
      <c r="D1675" t="s">
        <v>34</v>
      </c>
      <c r="E1675" t="s">
        <v>23</v>
      </c>
      <c r="F1675" t="s">
        <v>44</v>
      </c>
      <c r="G1675" t="s">
        <v>45</v>
      </c>
      <c r="H1675" t="s">
        <v>46</v>
      </c>
      <c r="I1675" t="s">
        <v>2755</v>
      </c>
      <c r="J1675" t="s">
        <v>28</v>
      </c>
      <c r="K1675" t="s">
        <v>55</v>
      </c>
      <c r="L1675" t="s">
        <v>86</v>
      </c>
      <c r="M1675" t="s">
        <v>96</v>
      </c>
      <c r="N1675">
        <v>90068</v>
      </c>
      <c r="O1675" s="1">
        <v>42159</v>
      </c>
      <c r="P1675" s="1">
        <v>42162</v>
      </c>
      <c r="Q1675" s="5">
        <f t="shared" si="52"/>
        <v>3</v>
      </c>
      <c r="R1675">
        <v>0.09</v>
      </c>
      <c r="S1675">
        <v>5.98</v>
      </c>
      <c r="T1675">
        <v>1.67</v>
      </c>
      <c r="U1675">
        <v>81</v>
      </c>
      <c r="V1675">
        <f t="shared" si="53"/>
        <v>485.96000000000009</v>
      </c>
      <c r="W1675">
        <v>29889</v>
      </c>
      <c r="X1675" t="s">
        <v>3009</v>
      </c>
    </row>
    <row r="1676" spans="1:24" x14ac:dyDescent="0.35">
      <c r="A1676">
        <v>2549</v>
      </c>
      <c r="B1676" t="s">
        <v>2247</v>
      </c>
      <c r="C1676" t="s">
        <v>66</v>
      </c>
      <c r="D1676" t="s">
        <v>34</v>
      </c>
      <c r="E1676" t="s">
        <v>23</v>
      </c>
      <c r="F1676" t="s">
        <v>44</v>
      </c>
      <c r="G1676" t="s">
        <v>45</v>
      </c>
      <c r="H1676" t="s">
        <v>46</v>
      </c>
      <c r="I1676" t="s">
        <v>2755</v>
      </c>
      <c r="J1676" t="s">
        <v>28</v>
      </c>
      <c r="K1676" t="s">
        <v>107</v>
      </c>
      <c r="L1676" t="s">
        <v>313</v>
      </c>
      <c r="M1676" t="s">
        <v>2248</v>
      </c>
      <c r="N1676">
        <v>43213</v>
      </c>
      <c r="O1676" s="1">
        <v>42159</v>
      </c>
      <c r="P1676" s="1">
        <v>42162</v>
      </c>
      <c r="Q1676" s="5">
        <f t="shared" si="52"/>
        <v>3</v>
      </c>
      <c r="R1676">
        <v>0.09</v>
      </c>
      <c r="S1676">
        <v>5.98</v>
      </c>
      <c r="T1676">
        <v>1.67</v>
      </c>
      <c r="U1676">
        <v>20</v>
      </c>
      <c r="V1676">
        <f t="shared" si="53"/>
        <v>121.18</v>
      </c>
      <c r="W1676">
        <v>88658</v>
      </c>
      <c r="X1676" t="s">
        <v>3010</v>
      </c>
    </row>
    <row r="1677" spans="1:24" x14ac:dyDescent="0.35">
      <c r="A1677">
        <v>2882</v>
      </c>
      <c r="B1677" t="s">
        <v>667</v>
      </c>
      <c r="C1677" t="s">
        <v>33</v>
      </c>
      <c r="D1677" t="s">
        <v>34</v>
      </c>
      <c r="E1677" t="s">
        <v>35</v>
      </c>
      <c r="F1677" t="s">
        <v>44</v>
      </c>
      <c r="G1677" t="s">
        <v>91</v>
      </c>
      <c r="H1677" t="s">
        <v>69</v>
      </c>
      <c r="I1677" t="s">
        <v>195</v>
      </c>
      <c r="J1677" t="s">
        <v>28</v>
      </c>
      <c r="K1677" t="s">
        <v>29</v>
      </c>
      <c r="L1677" t="s">
        <v>93</v>
      </c>
      <c r="M1677" t="s">
        <v>669</v>
      </c>
      <c r="N1677">
        <v>28206</v>
      </c>
      <c r="O1677" s="1">
        <v>42160</v>
      </c>
      <c r="P1677" s="1">
        <v>42161</v>
      </c>
      <c r="Q1677" s="5">
        <f t="shared" si="52"/>
        <v>1</v>
      </c>
      <c r="R1677">
        <v>0.09</v>
      </c>
      <c r="S1677">
        <v>363.25</v>
      </c>
      <c r="T1677">
        <v>19.989999999999998</v>
      </c>
      <c r="U1677">
        <v>21</v>
      </c>
      <c r="V1677">
        <f t="shared" si="53"/>
        <v>7648.15</v>
      </c>
      <c r="W1677">
        <v>21958</v>
      </c>
      <c r="X1677" t="s">
        <v>3007</v>
      </c>
    </row>
    <row r="1678" spans="1:24" x14ac:dyDescent="0.35">
      <c r="A1678">
        <v>2884</v>
      </c>
      <c r="B1678" t="s">
        <v>1736</v>
      </c>
      <c r="C1678" t="s">
        <v>33</v>
      </c>
      <c r="D1678" t="s">
        <v>34</v>
      </c>
      <c r="E1678" t="s">
        <v>35</v>
      </c>
      <c r="F1678" t="s">
        <v>44</v>
      </c>
      <c r="G1678" t="s">
        <v>91</v>
      </c>
      <c r="H1678" t="s">
        <v>69</v>
      </c>
      <c r="I1678" t="s">
        <v>195</v>
      </c>
      <c r="J1678" t="s">
        <v>28</v>
      </c>
      <c r="K1678" t="s">
        <v>107</v>
      </c>
      <c r="L1678" t="s">
        <v>313</v>
      </c>
      <c r="M1678" t="s">
        <v>1737</v>
      </c>
      <c r="N1678">
        <v>44039</v>
      </c>
      <c r="O1678" s="1">
        <v>42160</v>
      </c>
      <c r="P1678" s="1">
        <v>42161</v>
      </c>
      <c r="Q1678" s="5">
        <f t="shared" si="52"/>
        <v>1</v>
      </c>
      <c r="R1678">
        <v>0.09</v>
      </c>
      <c r="S1678">
        <v>363.25</v>
      </c>
      <c r="T1678">
        <v>19.989999999999998</v>
      </c>
      <c r="U1678">
        <v>5</v>
      </c>
      <c r="V1678">
        <f t="shared" si="53"/>
        <v>1836.15</v>
      </c>
      <c r="W1678">
        <v>87633</v>
      </c>
      <c r="X1678" t="s">
        <v>3010</v>
      </c>
    </row>
    <row r="1679" spans="1:24" x14ac:dyDescent="0.35">
      <c r="A1679">
        <v>269</v>
      </c>
      <c r="B1679" t="s">
        <v>2756</v>
      </c>
      <c r="C1679" t="s">
        <v>43</v>
      </c>
      <c r="D1679" t="s">
        <v>34</v>
      </c>
      <c r="E1679" t="s">
        <v>67</v>
      </c>
      <c r="F1679" t="s">
        <v>44</v>
      </c>
      <c r="G1679" t="s">
        <v>341</v>
      </c>
      <c r="H1679" t="s">
        <v>69</v>
      </c>
      <c r="I1679" t="s">
        <v>2118</v>
      </c>
      <c r="J1679" t="s">
        <v>28</v>
      </c>
      <c r="K1679" t="s">
        <v>55</v>
      </c>
      <c r="L1679" t="s">
        <v>584</v>
      </c>
      <c r="M1679" t="s">
        <v>2757</v>
      </c>
      <c r="N1679">
        <v>85234</v>
      </c>
      <c r="O1679" s="1">
        <v>42160</v>
      </c>
      <c r="P1679" s="1">
        <v>42165</v>
      </c>
      <c r="Q1679" s="5">
        <f t="shared" si="52"/>
        <v>5</v>
      </c>
      <c r="R1679">
        <v>0.09</v>
      </c>
      <c r="S1679">
        <v>35.94</v>
      </c>
      <c r="T1679">
        <v>6.66</v>
      </c>
      <c r="U1679">
        <v>6</v>
      </c>
      <c r="V1679">
        <f t="shared" si="53"/>
        <v>222.20999999999998</v>
      </c>
      <c r="W1679">
        <v>88942</v>
      </c>
      <c r="X1679" t="s">
        <v>3009</v>
      </c>
    </row>
    <row r="1680" spans="1:24" x14ac:dyDescent="0.35">
      <c r="A1680">
        <v>269</v>
      </c>
      <c r="B1680" t="s">
        <v>2756</v>
      </c>
      <c r="C1680" t="s">
        <v>43</v>
      </c>
      <c r="D1680" t="s">
        <v>34</v>
      </c>
      <c r="E1680" t="s">
        <v>67</v>
      </c>
      <c r="F1680" t="s">
        <v>24</v>
      </c>
      <c r="G1680" t="s">
        <v>122</v>
      </c>
      <c r="H1680" t="s">
        <v>140</v>
      </c>
      <c r="I1680" t="s">
        <v>2758</v>
      </c>
      <c r="J1680" t="s">
        <v>28</v>
      </c>
      <c r="K1680" t="s">
        <v>55</v>
      </c>
      <c r="L1680" t="s">
        <v>584</v>
      </c>
      <c r="M1680" t="s">
        <v>2757</v>
      </c>
      <c r="N1680">
        <v>85234</v>
      </c>
      <c r="O1680" s="1">
        <v>42160</v>
      </c>
      <c r="P1680" s="1">
        <v>42167</v>
      </c>
      <c r="Q1680" s="5">
        <f t="shared" si="52"/>
        <v>7</v>
      </c>
      <c r="R1680">
        <v>0</v>
      </c>
      <c r="S1680">
        <v>170.98</v>
      </c>
      <c r="T1680">
        <v>13.99</v>
      </c>
      <c r="U1680">
        <v>7</v>
      </c>
      <c r="V1680">
        <f t="shared" si="53"/>
        <v>1210.8499999999999</v>
      </c>
      <c r="W1680">
        <v>88942</v>
      </c>
      <c r="X1680" t="s">
        <v>3009</v>
      </c>
    </row>
    <row r="1681" spans="1:24" x14ac:dyDescent="0.35">
      <c r="A1681">
        <v>269</v>
      </c>
      <c r="B1681" t="s">
        <v>2756</v>
      </c>
      <c r="C1681" t="s">
        <v>43</v>
      </c>
      <c r="D1681" t="s">
        <v>34</v>
      </c>
      <c r="E1681" t="s">
        <v>67</v>
      </c>
      <c r="F1681" t="s">
        <v>44</v>
      </c>
      <c r="G1681" t="s">
        <v>84</v>
      </c>
      <c r="H1681" t="s">
        <v>69</v>
      </c>
      <c r="I1681" t="s">
        <v>2170</v>
      </c>
      <c r="J1681" t="s">
        <v>28</v>
      </c>
      <c r="K1681" t="s">
        <v>55</v>
      </c>
      <c r="L1681" t="s">
        <v>584</v>
      </c>
      <c r="M1681" t="s">
        <v>2757</v>
      </c>
      <c r="N1681">
        <v>85234</v>
      </c>
      <c r="O1681" s="1">
        <v>42160</v>
      </c>
      <c r="P1681" s="1">
        <v>42162</v>
      </c>
      <c r="Q1681" s="5">
        <f t="shared" si="52"/>
        <v>2</v>
      </c>
      <c r="R1681">
        <v>0.09</v>
      </c>
      <c r="S1681">
        <v>4.9800000000000004</v>
      </c>
      <c r="T1681">
        <v>7.44</v>
      </c>
      <c r="U1681">
        <v>9</v>
      </c>
      <c r="V1681">
        <f t="shared" si="53"/>
        <v>52.17</v>
      </c>
      <c r="W1681">
        <v>88942</v>
      </c>
      <c r="X1681" t="s">
        <v>3009</v>
      </c>
    </row>
    <row r="1682" spans="1:24" x14ac:dyDescent="0.35">
      <c r="A1682">
        <v>272</v>
      </c>
      <c r="B1682" t="s">
        <v>2049</v>
      </c>
      <c r="C1682" t="s">
        <v>43</v>
      </c>
      <c r="D1682" t="s">
        <v>34</v>
      </c>
      <c r="E1682" t="s">
        <v>67</v>
      </c>
      <c r="F1682" t="s">
        <v>44</v>
      </c>
      <c r="G1682" t="s">
        <v>341</v>
      </c>
      <c r="H1682" t="s">
        <v>69</v>
      </c>
      <c r="I1682" t="s">
        <v>2118</v>
      </c>
      <c r="J1682" t="s">
        <v>28</v>
      </c>
      <c r="K1682" t="s">
        <v>29</v>
      </c>
      <c r="L1682" t="s">
        <v>93</v>
      </c>
      <c r="M1682" t="s">
        <v>669</v>
      </c>
      <c r="N1682">
        <v>28204</v>
      </c>
      <c r="O1682" s="1">
        <v>42160</v>
      </c>
      <c r="P1682" s="1">
        <v>42165</v>
      </c>
      <c r="Q1682" s="5">
        <f t="shared" si="52"/>
        <v>5</v>
      </c>
      <c r="R1682">
        <v>0.09</v>
      </c>
      <c r="S1682">
        <v>35.94</v>
      </c>
      <c r="T1682">
        <v>6.66</v>
      </c>
      <c r="U1682">
        <v>24</v>
      </c>
      <c r="V1682">
        <f t="shared" si="53"/>
        <v>869.12999999999988</v>
      </c>
      <c r="W1682">
        <v>36069</v>
      </c>
      <c r="X1682" t="s">
        <v>3007</v>
      </c>
    </row>
    <row r="1683" spans="1:24" x14ac:dyDescent="0.35">
      <c r="A1683">
        <v>272</v>
      </c>
      <c r="B1683" t="s">
        <v>2049</v>
      </c>
      <c r="C1683" t="s">
        <v>43</v>
      </c>
      <c r="D1683" t="s">
        <v>34</v>
      </c>
      <c r="E1683" t="s">
        <v>67</v>
      </c>
      <c r="F1683" t="s">
        <v>44</v>
      </c>
      <c r="G1683" t="s">
        <v>84</v>
      </c>
      <c r="H1683" t="s">
        <v>69</v>
      </c>
      <c r="I1683" t="s">
        <v>2170</v>
      </c>
      <c r="J1683" t="s">
        <v>28</v>
      </c>
      <c r="K1683" t="s">
        <v>29</v>
      </c>
      <c r="L1683" t="s">
        <v>93</v>
      </c>
      <c r="M1683" t="s">
        <v>669</v>
      </c>
      <c r="N1683">
        <v>28204</v>
      </c>
      <c r="O1683" s="1">
        <v>42160</v>
      </c>
      <c r="P1683" s="1">
        <v>42162</v>
      </c>
      <c r="Q1683" s="5">
        <f t="shared" si="52"/>
        <v>2</v>
      </c>
      <c r="R1683">
        <v>0.09</v>
      </c>
      <c r="S1683">
        <v>4.9800000000000004</v>
      </c>
      <c r="T1683">
        <v>7.44</v>
      </c>
      <c r="U1683">
        <v>37</v>
      </c>
      <c r="V1683">
        <f t="shared" si="53"/>
        <v>191.61</v>
      </c>
      <c r="W1683">
        <v>36069</v>
      </c>
      <c r="X1683" t="s">
        <v>3007</v>
      </c>
    </row>
    <row r="1684" spans="1:24" x14ac:dyDescent="0.35">
      <c r="A1684">
        <v>518</v>
      </c>
      <c r="B1684" t="s">
        <v>2759</v>
      </c>
      <c r="C1684" t="s">
        <v>43</v>
      </c>
      <c r="D1684" t="s">
        <v>34</v>
      </c>
      <c r="E1684" t="s">
        <v>67</v>
      </c>
      <c r="F1684" t="s">
        <v>24</v>
      </c>
      <c r="G1684" t="s">
        <v>122</v>
      </c>
      <c r="H1684" t="s">
        <v>38</v>
      </c>
      <c r="I1684" t="s">
        <v>1769</v>
      </c>
      <c r="J1684" t="s">
        <v>28</v>
      </c>
      <c r="K1684" t="s">
        <v>48</v>
      </c>
      <c r="L1684" t="s">
        <v>76</v>
      </c>
      <c r="M1684" t="s">
        <v>1502</v>
      </c>
      <c r="N1684">
        <v>63105</v>
      </c>
      <c r="O1684" s="1">
        <v>42160</v>
      </c>
      <c r="P1684" s="1">
        <v>42167</v>
      </c>
      <c r="Q1684" s="5">
        <f t="shared" si="52"/>
        <v>7</v>
      </c>
      <c r="R1684">
        <v>7.0000000000000007E-2</v>
      </c>
      <c r="S1684">
        <v>12.64</v>
      </c>
      <c r="T1684">
        <v>4.9800000000000004</v>
      </c>
      <c r="U1684">
        <v>16</v>
      </c>
      <c r="V1684">
        <f t="shared" si="53"/>
        <v>207.15</v>
      </c>
      <c r="W1684">
        <v>90867</v>
      </c>
      <c r="X1684" t="s">
        <v>3008</v>
      </c>
    </row>
    <row r="1685" spans="1:24" x14ac:dyDescent="0.35">
      <c r="A1685">
        <v>2506</v>
      </c>
      <c r="B1685" t="s">
        <v>2760</v>
      </c>
      <c r="C1685" t="s">
        <v>112</v>
      </c>
      <c r="D1685" t="s">
        <v>34</v>
      </c>
      <c r="E1685" t="s">
        <v>67</v>
      </c>
      <c r="F1685" t="s">
        <v>44</v>
      </c>
      <c r="G1685" t="s">
        <v>84</v>
      </c>
      <c r="H1685" t="s">
        <v>69</v>
      </c>
      <c r="I1685" t="s">
        <v>2761</v>
      </c>
      <c r="J1685" t="s">
        <v>28</v>
      </c>
      <c r="K1685" t="s">
        <v>107</v>
      </c>
      <c r="L1685" t="s">
        <v>244</v>
      </c>
      <c r="M1685" t="s">
        <v>2762</v>
      </c>
      <c r="N1685">
        <v>6408</v>
      </c>
      <c r="O1685" s="1">
        <v>42160</v>
      </c>
      <c r="P1685" s="1">
        <v>42162</v>
      </c>
      <c r="Q1685" s="5">
        <f t="shared" si="52"/>
        <v>2</v>
      </c>
      <c r="R1685">
        <v>0.02</v>
      </c>
      <c r="S1685">
        <v>6.48</v>
      </c>
      <c r="T1685">
        <v>8.74</v>
      </c>
      <c r="U1685">
        <v>1</v>
      </c>
      <c r="V1685">
        <f t="shared" si="53"/>
        <v>15.200000000000001</v>
      </c>
      <c r="W1685">
        <v>87033</v>
      </c>
      <c r="X1685" t="s">
        <v>3010</v>
      </c>
    </row>
    <row r="1686" spans="1:24" x14ac:dyDescent="0.35">
      <c r="A1686">
        <v>2507</v>
      </c>
      <c r="B1686" t="s">
        <v>2763</v>
      </c>
      <c r="C1686" t="s">
        <v>112</v>
      </c>
      <c r="D1686" t="s">
        <v>83</v>
      </c>
      <c r="E1686" t="s">
        <v>67</v>
      </c>
      <c r="F1686" t="s">
        <v>36</v>
      </c>
      <c r="G1686" t="s">
        <v>59</v>
      </c>
      <c r="H1686" t="s">
        <v>60</v>
      </c>
      <c r="I1686" t="s">
        <v>309</v>
      </c>
      <c r="J1686" t="s">
        <v>28</v>
      </c>
      <c r="K1686" t="s">
        <v>107</v>
      </c>
      <c r="L1686" t="s">
        <v>327</v>
      </c>
      <c r="M1686" t="s">
        <v>883</v>
      </c>
      <c r="N1686">
        <v>4401</v>
      </c>
      <c r="O1686" s="1">
        <v>42160</v>
      </c>
      <c r="P1686" s="1">
        <v>42162</v>
      </c>
      <c r="Q1686" s="5">
        <f t="shared" si="52"/>
        <v>2</v>
      </c>
      <c r="R1686">
        <v>0.06</v>
      </c>
      <c r="S1686">
        <v>699.99</v>
      </c>
      <c r="T1686">
        <v>24.49</v>
      </c>
      <c r="U1686">
        <v>15</v>
      </c>
      <c r="V1686">
        <f t="shared" si="53"/>
        <v>10524.28</v>
      </c>
      <c r="W1686">
        <v>87033</v>
      </c>
      <c r="X1686" t="s">
        <v>3010</v>
      </c>
    </row>
    <row r="1687" spans="1:24" x14ac:dyDescent="0.35">
      <c r="A1687">
        <v>2516</v>
      </c>
      <c r="B1687" t="s">
        <v>2764</v>
      </c>
      <c r="C1687" t="s">
        <v>112</v>
      </c>
      <c r="D1687" t="s">
        <v>34</v>
      </c>
      <c r="E1687" t="s">
        <v>67</v>
      </c>
      <c r="F1687" t="s">
        <v>44</v>
      </c>
      <c r="G1687" t="s">
        <v>74</v>
      </c>
      <c r="H1687" t="s">
        <v>69</v>
      </c>
      <c r="I1687" t="s">
        <v>646</v>
      </c>
      <c r="J1687" t="s">
        <v>28</v>
      </c>
      <c r="K1687" t="s">
        <v>107</v>
      </c>
      <c r="L1687" t="s">
        <v>393</v>
      </c>
      <c r="M1687" t="s">
        <v>435</v>
      </c>
      <c r="N1687">
        <v>7631</v>
      </c>
      <c r="O1687" s="1">
        <v>42160</v>
      </c>
      <c r="P1687" s="1">
        <v>42162</v>
      </c>
      <c r="Q1687" s="5">
        <f t="shared" si="52"/>
        <v>2</v>
      </c>
      <c r="R1687">
        <v>0.02</v>
      </c>
      <c r="S1687">
        <v>17.149999999999999</v>
      </c>
      <c r="T1687">
        <v>4.96</v>
      </c>
      <c r="U1687">
        <v>11</v>
      </c>
      <c r="V1687">
        <f t="shared" si="53"/>
        <v>193.58999999999997</v>
      </c>
      <c r="W1687">
        <v>87033</v>
      </c>
      <c r="X1687" t="s">
        <v>3010</v>
      </c>
    </row>
    <row r="1688" spans="1:24" x14ac:dyDescent="0.35">
      <c r="A1688">
        <v>2520</v>
      </c>
      <c r="B1688" t="s">
        <v>2765</v>
      </c>
      <c r="C1688" t="s">
        <v>112</v>
      </c>
      <c r="D1688" t="s">
        <v>34</v>
      </c>
      <c r="E1688" t="s">
        <v>67</v>
      </c>
      <c r="F1688" t="s">
        <v>44</v>
      </c>
      <c r="G1688" t="s">
        <v>84</v>
      </c>
      <c r="H1688" t="s">
        <v>69</v>
      </c>
      <c r="I1688" t="s">
        <v>2582</v>
      </c>
      <c r="J1688" t="s">
        <v>28</v>
      </c>
      <c r="K1688" t="s">
        <v>107</v>
      </c>
      <c r="L1688" t="s">
        <v>580</v>
      </c>
      <c r="M1688" t="s">
        <v>2766</v>
      </c>
      <c r="N1688">
        <v>2908</v>
      </c>
      <c r="O1688" s="1">
        <v>42160</v>
      </c>
      <c r="P1688" s="1">
        <v>42161</v>
      </c>
      <c r="Q1688" s="5">
        <f t="shared" si="52"/>
        <v>1</v>
      </c>
      <c r="R1688">
        <v>7.0000000000000007E-2</v>
      </c>
      <c r="S1688">
        <v>30.98</v>
      </c>
      <c r="T1688">
        <v>8.74</v>
      </c>
      <c r="U1688">
        <v>12</v>
      </c>
      <c r="V1688">
        <f t="shared" si="53"/>
        <v>380.43</v>
      </c>
      <c r="W1688">
        <v>87033</v>
      </c>
      <c r="X1688" t="s">
        <v>3010</v>
      </c>
    </row>
    <row r="1689" spans="1:24" x14ac:dyDescent="0.35">
      <c r="A1689">
        <v>2522</v>
      </c>
      <c r="B1689" t="s">
        <v>2767</v>
      </c>
      <c r="C1689" t="s">
        <v>112</v>
      </c>
      <c r="D1689" t="s">
        <v>22</v>
      </c>
      <c r="E1689" t="s">
        <v>67</v>
      </c>
      <c r="F1689" t="s">
        <v>36</v>
      </c>
      <c r="G1689" t="s">
        <v>52</v>
      </c>
      <c r="H1689" t="s">
        <v>53</v>
      </c>
      <c r="I1689" t="s">
        <v>2768</v>
      </c>
      <c r="J1689" t="s">
        <v>28</v>
      </c>
      <c r="K1689" t="s">
        <v>107</v>
      </c>
      <c r="L1689" t="s">
        <v>629</v>
      </c>
      <c r="M1689" t="s">
        <v>924</v>
      </c>
      <c r="N1689">
        <v>5401</v>
      </c>
      <c r="O1689" s="1">
        <v>42160</v>
      </c>
      <c r="P1689" s="1">
        <v>42163</v>
      </c>
      <c r="Q1689" s="5">
        <f t="shared" si="52"/>
        <v>3</v>
      </c>
      <c r="R1689">
        <v>0.04</v>
      </c>
      <c r="S1689">
        <v>1360.14</v>
      </c>
      <c r="T1689">
        <v>14.7</v>
      </c>
      <c r="U1689">
        <v>6</v>
      </c>
      <c r="V1689">
        <f t="shared" si="53"/>
        <v>8175.5</v>
      </c>
      <c r="W1689">
        <v>87033</v>
      </c>
      <c r="X1689" t="s">
        <v>3010</v>
      </c>
    </row>
    <row r="1690" spans="1:24" x14ac:dyDescent="0.35">
      <c r="A1690">
        <v>699</v>
      </c>
      <c r="B1690" t="s">
        <v>857</v>
      </c>
      <c r="C1690" t="s">
        <v>21</v>
      </c>
      <c r="D1690" t="s">
        <v>34</v>
      </c>
      <c r="E1690" t="s">
        <v>35</v>
      </c>
      <c r="F1690" t="s">
        <v>44</v>
      </c>
      <c r="G1690" t="s">
        <v>45</v>
      </c>
      <c r="H1690" t="s">
        <v>46</v>
      </c>
      <c r="I1690" t="s">
        <v>2769</v>
      </c>
      <c r="J1690" t="s">
        <v>28</v>
      </c>
      <c r="K1690" t="s">
        <v>55</v>
      </c>
      <c r="L1690" t="s">
        <v>86</v>
      </c>
      <c r="M1690" t="s">
        <v>96</v>
      </c>
      <c r="N1690">
        <v>90041</v>
      </c>
      <c r="O1690" s="1">
        <v>42161</v>
      </c>
      <c r="P1690" s="1">
        <v>42162</v>
      </c>
      <c r="Q1690" s="5">
        <f t="shared" si="52"/>
        <v>1</v>
      </c>
      <c r="R1690">
        <v>0.02</v>
      </c>
      <c r="S1690">
        <v>6.47</v>
      </c>
      <c r="T1690">
        <v>1.22</v>
      </c>
      <c r="U1690">
        <v>30</v>
      </c>
      <c r="V1690">
        <f t="shared" si="53"/>
        <v>195.29999999999998</v>
      </c>
      <c r="W1690">
        <v>55392</v>
      </c>
      <c r="X1690" t="s">
        <v>3009</v>
      </c>
    </row>
    <row r="1691" spans="1:24" x14ac:dyDescent="0.35">
      <c r="A1691">
        <v>699</v>
      </c>
      <c r="B1691" t="s">
        <v>857</v>
      </c>
      <c r="C1691" t="s">
        <v>21</v>
      </c>
      <c r="D1691" t="s">
        <v>34</v>
      </c>
      <c r="E1691" t="s">
        <v>35</v>
      </c>
      <c r="F1691" t="s">
        <v>44</v>
      </c>
      <c r="G1691" t="s">
        <v>45</v>
      </c>
      <c r="H1691" t="s">
        <v>46</v>
      </c>
      <c r="I1691" t="s">
        <v>288</v>
      </c>
      <c r="J1691" t="s">
        <v>28</v>
      </c>
      <c r="K1691" t="s">
        <v>55</v>
      </c>
      <c r="L1691" t="s">
        <v>86</v>
      </c>
      <c r="M1691" t="s">
        <v>96</v>
      </c>
      <c r="N1691">
        <v>90041</v>
      </c>
      <c r="O1691" s="1">
        <v>42161</v>
      </c>
      <c r="P1691" s="1">
        <v>42163</v>
      </c>
      <c r="Q1691" s="5">
        <f t="shared" si="52"/>
        <v>2</v>
      </c>
      <c r="R1691">
        <v>7.0000000000000007E-2</v>
      </c>
      <c r="S1691">
        <v>2.84</v>
      </c>
      <c r="T1691">
        <v>0.93</v>
      </c>
      <c r="U1691">
        <v>59</v>
      </c>
      <c r="V1691">
        <f t="shared" si="53"/>
        <v>168.42000000000002</v>
      </c>
      <c r="W1691">
        <v>55392</v>
      </c>
      <c r="X1691" t="s">
        <v>3009</v>
      </c>
    </row>
    <row r="1692" spans="1:24" x14ac:dyDescent="0.35">
      <c r="A1692">
        <v>711</v>
      </c>
      <c r="B1692" t="s">
        <v>2770</v>
      </c>
      <c r="C1692" t="s">
        <v>21</v>
      </c>
      <c r="D1692" t="s">
        <v>34</v>
      </c>
      <c r="E1692" t="s">
        <v>35</v>
      </c>
      <c r="F1692" t="s">
        <v>44</v>
      </c>
      <c r="G1692" t="s">
        <v>45</v>
      </c>
      <c r="H1692" t="s">
        <v>46</v>
      </c>
      <c r="I1692" t="s">
        <v>288</v>
      </c>
      <c r="J1692" t="s">
        <v>28</v>
      </c>
      <c r="K1692" t="s">
        <v>107</v>
      </c>
      <c r="L1692" t="s">
        <v>399</v>
      </c>
      <c r="M1692" t="s">
        <v>2771</v>
      </c>
      <c r="N1692">
        <v>2152</v>
      </c>
      <c r="O1692" s="1">
        <v>42161</v>
      </c>
      <c r="P1692" s="1">
        <v>42163</v>
      </c>
      <c r="Q1692" s="5">
        <f t="shared" si="52"/>
        <v>2</v>
      </c>
      <c r="R1692">
        <v>7.0000000000000007E-2</v>
      </c>
      <c r="S1692">
        <v>2.84</v>
      </c>
      <c r="T1692">
        <v>0.93</v>
      </c>
      <c r="U1692">
        <v>15</v>
      </c>
      <c r="V1692">
        <f t="shared" si="53"/>
        <v>43.459999999999994</v>
      </c>
      <c r="W1692">
        <v>87978</v>
      </c>
      <c r="X1692" t="s">
        <v>3010</v>
      </c>
    </row>
    <row r="1693" spans="1:24" x14ac:dyDescent="0.35">
      <c r="A1693">
        <v>3045</v>
      </c>
      <c r="B1693" t="s">
        <v>2772</v>
      </c>
      <c r="C1693" t="s">
        <v>33</v>
      </c>
      <c r="D1693" t="s">
        <v>34</v>
      </c>
      <c r="E1693" t="s">
        <v>23</v>
      </c>
      <c r="F1693" t="s">
        <v>44</v>
      </c>
      <c r="G1693" t="s">
        <v>84</v>
      </c>
      <c r="H1693" t="s">
        <v>69</v>
      </c>
      <c r="I1693" t="s">
        <v>2773</v>
      </c>
      <c r="J1693" t="s">
        <v>28</v>
      </c>
      <c r="K1693" t="s">
        <v>48</v>
      </c>
      <c r="L1693" t="s">
        <v>533</v>
      </c>
      <c r="M1693" t="s">
        <v>2774</v>
      </c>
      <c r="N1693">
        <v>66048</v>
      </c>
      <c r="O1693" s="1">
        <v>42161</v>
      </c>
      <c r="P1693" s="1">
        <v>42162</v>
      </c>
      <c r="Q1693" s="5">
        <f t="shared" si="52"/>
        <v>1</v>
      </c>
      <c r="R1693">
        <v>0</v>
      </c>
      <c r="S1693">
        <v>6.48</v>
      </c>
      <c r="T1693">
        <v>5.19</v>
      </c>
      <c r="U1693">
        <v>12</v>
      </c>
      <c r="V1693">
        <f t="shared" si="53"/>
        <v>82.95</v>
      </c>
      <c r="W1693">
        <v>86104</v>
      </c>
      <c r="X1693" t="s">
        <v>3008</v>
      </c>
    </row>
    <row r="1694" spans="1:24" x14ac:dyDescent="0.35">
      <c r="A1694">
        <v>1142</v>
      </c>
      <c r="B1694" t="s">
        <v>194</v>
      </c>
      <c r="C1694" t="s">
        <v>112</v>
      </c>
      <c r="D1694" t="s">
        <v>34</v>
      </c>
      <c r="E1694" t="s">
        <v>67</v>
      </c>
      <c r="F1694" t="s">
        <v>44</v>
      </c>
      <c r="G1694" t="s">
        <v>84</v>
      </c>
      <c r="H1694" t="s">
        <v>69</v>
      </c>
      <c r="I1694" t="s">
        <v>475</v>
      </c>
      <c r="J1694" t="s">
        <v>28</v>
      </c>
      <c r="K1694" t="s">
        <v>48</v>
      </c>
      <c r="L1694" t="s">
        <v>183</v>
      </c>
      <c r="M1694" t="s">
        <v>196</v>
      </c>
      <c r="N1694">
        <v>76706</v>
      </c>
      <c r="O1694" s="1">
        <v>42161</v>
      </c>
      <c r="P1694" s="1">
        <v>42164</v>
      </c>
      <c r="Q1694" s="5">
        <f t="shared" si="52"/>
        <v>3</v>
      </c>
      <c r="R1694">
        <v>0.01</v>
      </c>
      <c r="S1694">
        <v>18.97</v>
      </c>
      <c r="T1694">
        <v>9.5399999999999991</v>
      </c>
      <c r="U1694">
        <v>11</v>
      </c>
      <c r="V1694">
        <f t="shared" si="53"/>
        <v>218.2</v>
      </c>
      <c r="W1694">
        <v>86575</v>
      </c>
      <c r="X1694" t="s">
        <v>3008</v>
      </c>
    </row>
    <row r="1695" spans="1:24" x14ac:dyDescent="0.35">
      <c r="A1695">
        <v>2107</v>
      </c>
      <c r="B1695" t="s">
        <v>2775</v>
      </c>
      <c r="C1695" t="s">
        <v>112</v>
      </c>
      <c r="D1695" t="s">
        <v>22</v>
      </c>
      <c r="E1695" t="s">
        <v>90</v>
      </c>
      <c r="F1695" t="s">
        <v>36</v>
      </c>
      <c r="G1695" t="s">
        <v>52</v>
      </c>
      <c r="H1695" t="s">
        <v>26</v>
      </c>
      <c r="I1695" t="s">
        <v>179</v>
      </c>
      <c r="J1695" t="s">
        <v>28</v>
      </c>
      <c r="K1695" t="s">
        <v>48</v>
      </c>
      <c r="L1695" t="s">
        <v>99</v>
      </c>
      <c r="M1695" t="s">
        <v>529</v>
      </c>
      <c r="N1695">
        <v>60601</v>
      </c>
      <c r="O1695" s="1">
        <v>42161</v>
      </c>
      <c r="P1695" s="1">
        <v>42161</v>
      </c>
      <c r="Q1695" s="5">
        <f t="shared" si="52"/>
        <v>0</v>
      </c>
      <c r="R1695">
        <v>0.05</v>
      </c>
      <c r="S1695">
        <v>399.98</v>
      </c>
      <c r="T1695">
        <v>12.06</v>
      </c>
      <c r="U1695">
        <v>24</v>
      </c>
      <c r="V1695">
        <f t="shared" si="53"/>
        <v>9611.5300000000007</v>
      </c>
      <c r="W1695">
        <v>39015</v>
      </c>
      <c r="X1695" t="s">
        <v>3008</v>
      </c>
    </row>
    <row r="1696" spans="1:24" x14ac:dyDescent="0.35">
      <c r="A1696">
        <v>2107</v>
      </c>
      <c r="B1696" t="s">
        <v>2775</v>
      </c>
      <c r="C1696" t="s">
        <v>112</v>
      </c>
      <c r="D1696" t="s">
        <v>34</v>
      </c>
      <c r="E1696" t="s">
        <v>90</v>
      </c>
      <c r="F1696" t="s">
        <v>44</v>
      </c>
      <c r="G1696" t="s">
        <v>84</v>
      </c>
      <c r="H1696" t="s">
        <v>69</v>
      </c>
      <c r="I1696" t="s">
        <v>2776</v>
      </c>
      <c r="J1696" t="s">
        <v>28</v>
      </c>
      <c r="K1696" t="s">
        <v>48</v>
      </c>
      <c r="L1696" t="s">
        <v>99</v>
      </c>
      <c r="M1696" t="s">
        <v>529</v>
      </c>
      <c r="N1696">
        <v>60601</v>
      </c>
      <c r="O1696" s="1">
        <v>42161</v>
      </c>
      <c r="P1696" s="1">
        <v>42161</v>
      </c>
      <c r="Q1696" s="5">
        <f t="shared" si="52"/>
        <v>0</v>
      </c>
      <c r="R1696">
        <v>7.0000000000000007E-2</v>
      </c>
      <c r="S1696">
        <v>6.48</v>
      </c>
      <c r="T1696">
        <v>5.74</v>
      </c>
      <c r="U1696">
        <v>20</v>
      </c>
      <c r="V1696">
        <f t="shared" si="53"/>
        <v>135.27000000000004</v>
      </c>
      <c r="W1696">
        <v>39015</v>
      </c>
      <c r="X1696" t="s">
        <v>3008</v>
      </c>
    </row>
    <row r="1697" spans="1:24" x14ac:dyDescent="0.35">
      <c r="A1697">
        <v>2108</v>
      </c>
      <c r="B1697" t="s">
        <v>2777</v>
      </c>
      <c r="C1697" t="s">
        <v>112</v>
      </c>
      <c r="D1697" t="s">
        <v>34</v>
      </c>
      <c r="E1697" t="s">
        <v>90</v>
      </c>
      <c r="F1697" t="s">
        <v>44</v>
      </c>
      <c r="G1697" t="s">
        <v>84</v>
      </c>
      <c r="H1697" t="s">
        <v>69</v>
      </c>
      <c r="I1697" t="s">
        <v>2776</v>
      </c>
      <c r="J1697" t="s">
        <v>28</v>
      </c>
      <c r="K1697" t="s">
        <v>48</v>
      </c>
      <c r="L1697" t="s">
        <v>76</v>
      </c>
      <c r="M1697" t="s">
        <v>2778</v>
      </c>
      <c r="N1697">
        <v>63129</v>
      </c>
      <c r="O1697" s="1">
        <v>42161</v>
      </c>
      <c r="P1697" s="1">
        <v>42161</v>
      </c>
      <c r="Q1697" s="5">
        <f t="shared" si="52"/>
        <v>0</v>
      </c>
      <c r="R1697">
        <v>7.0000000000000007E-2</v>
      </c>
      <c r="S1697">
        <v>6.48</v>
      </c>
      <c r="T1697">
        <v>5.74</v>
      </c>
      <c r="U1697">
        <v>5</v>
      </c>
      <c r="V1697">
        <f t="shared" si="53"/>
        <v>38.070000000000007</v>
      </c>
      <c r="W1697">
        <v>87862</v>
      </c>
      <c r="X1697" t="s">
        <v>3008</v>
      </c>
    </row>
    <row r="1698" spans="1:24" x14ac:dyDescent="0.35">
      <c r="A1698">
        <v>2848</v>
      </c>
      <c r="B1698" t="s">
        <v>2779</v>
      </c>
      <c r="C1698" t="s">
        <v>112</v>
      </c>
      <c r="D1698" t="s">
        <v>34</v>
      </c>
      <c r="E1698" t="s">
        <v>90</v>
      </c>
      <c r="F1698" t="s">
        <v>36</v>
      </c>
      <c r="G1698" t="s">
        <v>37</v>
      </c>
      <c r="H1698" t="s">
        <v>69</v>
      </c>
      <c r="I1698" t="s">
        <v>1284</v>
      </c>
      <c r="J1698" t="s">
        <v>28</v>
      </c>
      <c r="K1698" t="s">
        <v>29</v>
      </c>
      <c r="L1698" t="s">
        <v>396</v>
      </c>
      <c r="M1698" t="s">
        <v>1633</v>
      </c>
      <c r="N1698">
        <v>38401</v>
      </c>
      <c r="O1698" s="1">
        <v>42161</v>
      </c>
      <c r="P1698" s="1">
        <v>42163</v>
      </c>
      <c r="Q1698" s="5">
        <f t="shared" si="52"/>
        <v>2</v>
      </c>
      <c r="R1698">
        <v>0</v>
      </c>
      <c r="S1698">
        <v>49.99</v>
      </c>
      <c r="T1698">
        <v>19.989999999999998</v>
      </c>
      <c r="U1698">
        <v>16</v>
      </c>
      <c r="V1698">
        <f t="shared" si="53"/>
        <v>819.83</v>
      </c>
      <c r="W1698">
        <v>85929</v>
      </c>
      <c r="X1698" t="s">
        <v>3007</v>
      </c>
    </row>
    <row r="1699" spans="1:24" x14ac:dyDescent="0.35">
      <c r="A1699">
        <v>1106</v>
      </c>
      <c r="B1699" t="s">
        <v>2577</v>
      </c>
      <c r="C1699" t="s">
        <v>66</v>
      </c>
      <c r="D1699" t="s">
        <v>34</v>
      </c>
      <c r="E1699" t="s">
        <v>35</v>
      </c>
      <c r="F1699" t="s">
        <v>24</v>
      </c>
      <c r="G1699" t="s">
        <v>105</v>
      </c>
      <c r="H1699" t="s">
        <v>60</v>
      </c>
      <c r="I1699" t="s">
        <v>2780</v>
      </c>
      <c r="J1699" t="s">
        <v>28</v>
      </c>
      <c r="K1699" t="s">
        <v>48</v>
      </c>
      <c r="L1699" t="s">
        <v>183</v>
      </c>
      <c r="M1699" t="s">
        <v>550</v>
      </c>
      <c r="N1699">
        <v>75220</v>
      </c>
      <c r="O1699" s="1">
        <v>42161</v>
      </c>
      <c r="P1699" s="1">
        <v>42163</v>
      </c>
      <c r="Q1699" s="5">
        <f t="shared" si="52"/>
        <v>2</v>
      </c>
      <c r="R1699">
        <v>0.08</v>
      </c>
      <c r="S1699">
        <v>140.81</v>
      </c>
      <c r="T1699">
        <v>24.49</v>
      </c>
      <c r="U1699">
        <v>81</v>
      </c>
      <c r="V1699">
        <f t="shared" si="53"/>
        <v>11430.02</v>
      </c>
      <c r="W1699">
        <v>45824</v>
      </c>
      <c r="X1699" t="s">
        <v>3008</v>
      </c>
    </row>
    <row r="1700" spans="1:24" x14ac:dyDescent="0.35">
      <c r="A1700">
        <v>1340</v>
      </c>
      <c r="B1700" t="s">
        <v>1080</v>
      </c>
      <c r="C1700" t="s">
        <v>66</v>
      </c>
      <c r="D1700" t="s">
        <v>34</v>
      </c>
      <c r="E1700" t="s">
        <v>67</v>
      </c>
      <c r="F1700" t="s">
        <v>44</v>
      </c>
      <c r="G1700" t="s">
        <v>45</v>
      </c>
      <c r="H1700" t="s">
        <v>46</v>
      </c>
      <c r="I1700" t="s">
        <v>2781</v>
      </c>
      <c r="J1700" t="s">
        <v>28</v>
      </c>
      <c r="K1700" t="s">
        <v>107</v>
      </c>
      <c r="L1700" t="s">
        <v>108</v>
      </c>
      <c r="M1700" t="s">
        <v>109</v>
      </c>
      <c r="N1700">
        <v>10170</v>
      </c>
      <c r="O1700" s="1">
        <v>42161</v>
      </c>
      <c r="P1700" s="1">
        <v>42164</v>
      </c>
      <c r="Q1700" s="5">
        <f t="shared" si="52"/>
        <v>3</v>
      </c>
      <c r="R1700">
        <v>7.0000000000000007E-2</v>
      </c>
      <c r="S1700">
        <v>3.98</v>
      </c>
      <c r="T1700">
        <v>0.83</v>
      </c>
      <c r="U1700">
        <v>76</v>
      </c>
      <c r="V1700">
        <f t="shared" si="53"/>
        <v>303.24</v>
      </c>
      <c r="W1700">
        <v>24455</v>
      </c>
      <c r="X1700" t="s">
        <v>3010</v>
      </c>
    </row>
    <row r="1701" spans="1:24" x14ac:dyDescent="0.35">
      <c r="A1701">
        <v>1341</v>
      </c>
      <c r="B1701" t="s">
        <v>1082</v>
      </c>
      <c r="C1701" t="s">
        <v>66</v>
      </c>
      <c r="D1701" t="s">
        <v>34</v>
      </c>
      <c r="E1701" t="s">
        <v>67</v>
      </c>
      <c r="F1701" t="s">
        <v>36</v>
      </c>
      <c r="G1701" t="s">
        <v>37</v>
      </c>
      <c r="H1701" t="s">
        <v>38</v>
      </c>
      <c r="I1701" t="s">
        <v>2782</v>
      </c>
      <c r="J1701" t="s">
        <v>28</v>
      </c>
      <c r="K1701" t="s">
        <v>107</v>
      </c>
      <c r="L1701" t="s">
        <v>316</v>
      </c>
      <c r="M1701" t="s">
        <v>1083</v>
      </c>
      <c r="N1701">
        <v>17201</v>
      </c>
      <c r="O1701" s="1">
        <v>42161</v>
      </c>
      <c r="P1701" s="1">
        <v>42163</v>
      </c>
      <c r="Q1701" s="5">
        <f t="shared" si="52"/>
        <v>2</v>
      </c>
      <c r="R1701">
        <v>0</v>
      </c>
      <c r="S1701">
        <v>20.89</v>
      </c>
      <c r="T1701">
        <v>1.99</v>
      </c>
      <c r="U1701">
        <v>4</v>
      </c>
      <c r="V1701">
        <f t="shared" si="53"/>
        <v>85.55</v>
      </c>
      <c r="W1701">
        <v>91245</v>
      </c>
      <c r="X1701" t="s">
        <v>3010</v>
      </c>
    </row>
    <row r="1702" spans="1:24" x14ac:dyDescent="0.35">
      <c r="A1702">
        <v>1341</v>
      </c>
      <c r="B1702" t="s">
        <v>1082</v>
      </c>
      <c r="C1702" t="s">
        <v>66</v>
      </c>
      <c r="D1702" t="s">
        <v>34</v>
      </c>
      <c r="E1702" t="s">
        <v>67</v>
      </c>
      <c r="F1702" t="s">
        <v>44</v>
      </c>
      <c r="G1702" t="s">
        <v>45</v>
      </c>
      <c r="H1702" t="s">
        <v>46</v>
      </c>
      <c r="I1702" t="s">
        <v>2781</v>
      </c>
      <c r="J1702" t="s">
        <v>28</v>
      </c>
      <c r="K1702" t="s">
        <v>107</v>
      </c>
      <c r="L1702" t="s">
        <v>316</v>
      </c>
      <c r="M1702" t="s">
        <v>1083</v>
      </c>
      <c r="N1702">
        <v>17201</v>
      </c>
      <c r="O1702" s="1">
        <v>42161</v>
      </c>
      <c r="P1702" s="1">
        <v>42164</v>
      </c>
      <c r="Q1702" s="5">
        <f t="shared" si="52"/>
        <v>3</v>
      </c>
      <c r="R1702">
        <v>7.0000000000000007E-2</v>
      </c>
      <c r="S1702">
        <v>3.98</v>
      </c>
      <c r="T1702">
        <v>0.83</v>
      </c>
      <c r="U1702">
        <v>19</v>
      </c>
      <c r="V1702">
        <f t="shared" si="53"/>
        <v>76.38000000000001</v>
      </c>
      <c r="W1702">
        <v>91245</v>
      </c>
      <c r="X1702" t="s">
        <v>3010</v>
      </c>
    </row>
    <row r="1703" spans="1:24" x14ac:dyDescent="0.35">
      <c r="A1703">
        <v>2432</v>
      </c>
      <c r="B1703" t="s">
        <v>2567</v>
      </c>
      <c r="C1703" t="s">
        <v>66</v>
      </c>
      <c r="D1703" t="s">
        <v>83</v>
      </c>
      <c r="E1703" t="s">
        <v>35</v>
      </c>
      <c r="F1703" t="s">
        <v>44</v>
      </c>
      <c r="G1703" t="s">
        <v>68</v>
      </c>
      <c r="H1703" t="s">
        <v>69</v>
      </c>
      <c r="I1703" t="s">
        <v>1480</v>
      </c>
      <c r="J1703" t="s">
        <v>28</v>
      </c>
      <c r="K1703" t="s">
        <v>48</v>
      </c>
      <c r="L1703" t="s">
        <v>203</v>
      </c>
      <c r="M1703" t="s">
        <v>2568</v>
      </c>
      <c r="N1703">
        <v>73110</v>
      </c>
      <c r="O1703" s="1">
        <v>42161</v>
      </c>
      <c r="P1703" s="1">
        <v>42163</v>
      </c>
      <c r="Q1703" s="5">
        <f t="shared" si="52"/>
        <v>2</v>
      </c>
      <c r="R1703">
        <v>0.09</v>
      </c>
      <c r="S1703">
        <v>5.4</v>
      </c>
      <c r="T1703">
        <v>7.78</v>
      </c>
      <c r="U1703">
        <v>6</v>
      </c>
      <c r="V1703">
        <f t="shared" si="53"/>
        <v>40.090000000000003</v>
      </c>
      <c r="W1703">
        <v>89097</v>
      </c>
      <c r="X1703" t="s">
        <v>3008</v>
      </c>
    </row>
    <row r="1704" spans="1:24" x14ac:dyDescent="0.35">
      <c r="A1704">
        <v>1374</v>
      </c>
      <c r="B1704" t="s">
        <v>2783</v>
      </c>
      <c r="C1704" t="s">
        <v>21</v>
      </c>
      <c r="D1704" t="s">
        <v>34</v>
      </c>
      <c r="E1704" t="s">
        <v>67</v>
      </c>
      <c r="F1704" t="s">
        <v>44</v>
      </c>
      <c r="G1704" t="s">
        <v>91</v>
      </c>
      <c r="H1704" t="s">
        <v>69</v>
      </c>
      <c r="I1704" t="s">
        <v>2784</v>
      </c>
      <c r="J1704" t="s">
        <v>28</v>
      </c>
      <c r="K1704" t="s">
        <v>55</v>
      </c>
      <c r="L1704" t="s">
        <v>86</v>
      </c>
      <c r="M1704" t="s">
        <v>2529</v>
      </c>
      <c r="N1704">
        <v>95207</v>
      </c>
      <c r="O1704" s="1">
        <v>42162</v>
      </c>
      <c r="P1704" s="1">
        <v>42163</v>
      </c>
      <c r="Q1704" s="5">
        <f t="shared" si="52"/>
        <v>1</v>
      </c>
      <c r="R1704">
        <v>0.06</v>
      </c>
      <c r="S1704">
        <v>44.01</v>
      </c>
      <c r="T1704">
        <v>3.5</v>
      </c>
      <c r="U1704">
        <v>1</v>
      </c>
      <c r="V1704">
        <f t="shared" si="53"/>
        <v>47.449999999999996</v>
      </c>
      <c r="W1704">
        <v>88212</v>
      </c>
      <c r="X1704" t="s">
        <v>3009</v>
      </c>
    </row>
    <row r="1705" spans="1:24" x14ac:dyDescent="0.35">
      <c r="A1705">
        <v>2794</v>
      </c>
      <c r="B1705" t="s">
        <v>1765</v>
      </c>
      <c r="C1705" t="s">
        <v>33</v>
      </c>
      <c r="D1705" t="s">
        <v>34</v>
      </c>
      <c r="E1705" t="s">
        <v>90</v>
      </c>
      <c r="F1705" t="s">
        <v>44</v>
      </c>
      <c r="G1705" t="s">
        <v>84</v>
      </c>
      <c r="H1705" t="s">
        <v>46</v>
      </c>
      <c r="I1705" t="s">
        <v>2438</v>
      </c>
      <c r="J1705" t="s">
        <v>28</v>
      </c>
      <c r="K1705" t="s">
        <v>48</v>
      </c>
      <c r="L1705" t="s">
        <v>209</v>
      </c>
      <c r="M1705" t="s">
        <v>1766</v>
      </c>
      <c r="N1705">
        <v>50158</v>
      </c>
      <c r="O1705" s="1">
        <v>42162</v>
      </c>
      <c r="P1705" s="1">
        <v>42162</v>
      </c>
      <c r="Q1705" s="5">
        <f t="shared" si="52"/>
        <v>0</v>
      </c>
      <c r="R1705">
        <v>7.0000000000000007E-2</v>
      </c>
      <c r="S1705">
        <v>4.76</v>
      </c>
      <c r="T1705">
        <v>0.88</v>
      </c>
      <c r="U1705">
        <v>5</v>
      </c>
      <c r="V1705">
        <f t="shared" si="53"/>
        <v>24.609999999999996</v>
      </c>
      <c r="W1705">
        <v>87555</v>
      </c>
      <c r="X1705" t="s">
        <v>3008</v>
      </c>
    </row>
    <row r="1706" spans="1:24" x14ac:dyDescent="0.35">
      <c r="A1706">
        <v>737</v>
      </c>
      <c r="B1706" t="s">
        <v>2785</v>
      </c>
      <c r="C1706" t="s">
        <v>43</v>
      </c>
      <c r="D1706" t="s">
        <v>34</v>
      </c>
      <c r="E1706" t="s">
        <v>35</v>
      </c>
      <c r="F1706" t="s">
        <v>44</v>
      </c>
      <c r="G1706" t="s">
        <v>84</v>
      </c>
      <c r="H1706" t="s">
        <v>69</v>
      </c>
      <c r="I1706" t="s">
        <v>2197</v>
      </c>
      <c r="J1706" t="s">
        <v>28</v>
      </c>
      <c r="K1706" t="s">
        <v>107</v>
      </c>
      <c r="L1706" t="s">
        <v>393</v>
      </c>
      <c r="M1706" t="s">
        <v>2786</v>
      </c>
      <c r="N1706">
        <v>7003</v>
      </c>
      <c r="O1706" s="1">
        <v>42162</v>
      </c>
      <c r="P1706" s="1">
        <v>42169</v>
      </c>
      <c r="Q1706" s="5">
        <f t="shared" si="52"/>
        <v>7</v>
      </c>
      <c r="R1706">
        <v>0.02</v>
      </c>
      <c r="S1706">
        <v>48.04</v>
      </c>
      <c r="T1706">
        <v>5.79</v>
      </c>
      <c r="U1706">
        <v>12</v>
      </c>
      <c r="V1706">
        <f t="shared" si="53"/>
        <v>582.25</v>
      </c>
      <c r="W1706">
        <v>90360</v>
      </c>
      <c r="X1706" t="s">
        <v>3010</v>
      </c>
    </row>
    <row r="1707" spans="1:24" x14ac:dyDescent="0.35">
      <c r="A1707">
        <v>1384</v>
      </c>
      <c r="B1707" t="s">
        <v>2787</v>
      </c>
      <c r="C1707" t="s">
        <v>43</v>
      </c>
      <c r="D1707" t="s">
        <v>34</v>
      </c>
      <c r="E1707" t="s">
        <v>35</v>
      </c>
      <c r="F1707" t="s">
        <v>44</v>
      </c>
      <c r="G1707" t="s">
        <v>91</v>
      </c>
      <c r="H1707" t="s">
        <v>69</v>
      </c>
      <c r="I1707" t="s">
        <v>2173</v>
      </c>
      <c r="J1707" t="s">
        <v>28</v>
      </c>
      <c r="K1707" t="s">
        <v>29</v>
      </c>
      <c r="L1707" t="s">
        <v>238</v>
      </c>
      <c r="M1707" t="s">
        <v>2728</v>
      </c>
      <c r="N1707">
        <v>22304</v>
      </c>
      <c r="O1707" s="1">
        <v>42162</v>
      </c>
      <c r="P1707" s="1">
        <v>42169</v>
      </c>
      <c r="Q1707" s="5">
        <f t="shared" si="52"/>
        <v>7</v>
      </c>
      <c r="R1707">
        <v>0.02</v>
      </c>
      <c r="S1707">
        <v>70.97</v>
      </c>
      <c r="T1707">
        <v>3.5</v>
      </c>
      <c r="U1707">
        <v>21</v>
      </c>
      <c r="V1707">
        <f t="shared" si="53"/>
        <v>1493.85</v>
      </c>
      <c r="W1707">
        <v>89408</v>
      </c>
      <c r="X1707" t="s">
        <v>3007</v>
      </c>
    </row>
    <row r="1708" spans="1:24" x14ac:dyDescent="0.35">
      <c r="A1708">
        <v>1672</v>
      </c>
      <c r="B1708" t="s">
        <v>2788</v>
      </c>
      <c r="C1708" t="s">
        <v>43</v>
      </c>
      <c r="D1708" t="s">
        <v>22</v>
      </c>
      <c r="E1708" t="s">
        <v>23</v>
      </c>
      <c r="F1708" t="s">
        <v>24</v>
      </c>
      <c r="G1708" t="s">
        <v>105</v>
      </c>
      <c r="H1708" t="s">
        <v>53</v>
      </c>
      <c r="I1708" t="s">
        <v>1411</v>
      </c>
      <c r="J1708" t="s">
        <v>28</v>
      </c>
      <c r="K1708" t="s">
        <v>29</v>
      </c>
      <c r="L1708" t="s">
        <v>238</v>
      </c>
      <c r="M1708" t="s">
        <v>2789</v>
      </c>
      <c r="N1708">
        <v>22901</v>
      </c>
      <c r="O1708" s="1">
        <v>42162</v>
      </c>
      <c r="P1708" s="1">
        <v>42167</v>
      </c>
      <c r="Q1708" s="5">
        <f t="shared" si="52"/>
        <v>5</v>
      </c>
      <c r="R1708">
        <v>0.02</v>
      </c>
      <c r="S1708">
        <v>284.98</v>
      </c>
      <c r="T1708">
        <v>69.55</v>
      </c>
      <c r="U1708">
        <v>3</v>
      </c>
      <c r="V1708">
        <f t="shared" si="53"/>
        <v>924.47</v>
      </c>
      <c r="W1708">
        <v>86723</v>
      </c>
      <c r="X1708" t="s">
        <v>3007</v>
      </c>
    </row>
    <row r="1709" spans="1:24" x14ac:dyDescent="0.35">
      <c r="A1709">
        <v>1672</v>
      </c>
      <c r="B1709" t="s">
        <v>2788</v>
      </c>
      <c r="C1709" t="s">
        <v>43</v>
      </c>
      <c r="D1709" t="s">
        <v>34</v>
      </c>
      <c r="E1709" t="s">
        <v>23</v>
      </c>
      <c r="F1709" t="s">
        <v>44</v>
      </c>
      <c r="G1709" t="s">
        <v>84</v>
      </c>
      <c r="H1709" t="s">
        <v>69</v>
      </c>
      <c r="I1709" t="s">
        <v>843</v>
      </c>
      <c r="J1709" t="s">
        <v>28</v>
      </c>
      <c r="K1709" t="s">
        <v>29</v>
      </c>
      <c r="L1709" t="s">
        <v>238</v>
      </c>
      <c r="M1709" t="s">
        <v>2789</v>
      </c>
      <c r="N1709">
        <v>22901</v>
      </c>
      <c r="O1709" s="1">
        <v>42162</v>
      </c>
      <c r="P1709" s="1">
        <v>42164</v>
      </c>
      <c r="Q1709" s="5">
        <f t="shared" si="52"/>
        <v>2</v>
      </c>
      <c r="R1709">
        <v>0.08</v>
      </c>
      <c r="S1709">
        <v>55.48</v>
      </c>
      <c r="T1709">
        <v>14.3</v>
      </c>
      <c r="U1709">
        <v>17</v>
      </c>
      <c r="V1709">
        <f t="shared" si="53"/>
        <v>957.37999999999988</v>
      </c>
      <c r="W1709">
        <v>86723</v>
      </c>
      <c r="X1709" t="s">
        <v>3007</v>
      </c>
    </row>
    <row r="1710" spans="1:24" x14ac:dyDescent="0.35">
      <c r="A1710">
        <v>3397</v>
      </c>
      <c r="B1710" t="s">
        <v>1580</v>
      </c>
      <c r="C1710" t="s">
        <v>43</v>
      </c>
      <c r="D1710" t="s">
        <v>34</v>
      </c>
      <c r="E1710" t="s">
        <v>23</v>
      </c>
      <c r="F1710" t="s">
        <v>44</v>
      </c>
      <c r="G1710" t="s">
        <v>68</v>
      </c>
      <c r="H1710" t="s">
        <v>69</v>
      </c>
      <c r="I1710" t="s">
        <v>648</v>
      </c>
      <c r="J1710" t="s">
        <v>28</v>
      </c>
      <c r="K1710" t="s">
        <v>48</v>
      </c>
      <c r="L1710" t="s">
        <v>99</v>
      </c>
      <c r="M1710" t="s">
        <v>1582</v>
      </c>
      <c r="N1710">
        <v>61832</v>
      </c>
      <c r="O1710" s="1">
        <v>42162</v>
      </c>
      <c r="P1710" s="1">
        <v>42164</v>
      </c>
      <c r="Q1710" s="5">
        <f t="shared" si="52"/>
        <v>2</v>
      </c>
      <c r="R1710">
        <v>0</v>
      </c>
      <c r="S1710">
        <v>1270.99</v>
      </c>
      <c r="T1710">
        <v>19.989999999999998</v>
      </c>
      <c r="U1710">
        <v>7</v>
      </c>
      <c r="V1710">
        <f t="shared" si="53"/>
        <v>8916.92</v>
      </c>
      <c r="W1710">
        <v>87535</v>
      </c>
      <c r="X1710" t="s">
        <v>3008</v>
      </c>
    </row>
    <row r="1711" spans="1:24" x14ac:dyDescent="0.35">
      <c r="A1711">
        <v>92</v>
      </c>
      <c r="B1711" t="s">
        <v>2539</v>
      </c>
      <c r="C1711" t="s">
        <v>112</v>
      </c>
      <c r="D1711" t="s">
        <v>83</v>
      </c>
      <c r="E1711" t="s">
        <v>90</v>
      </c>
      <c r="F1711" t="s">
        <v>44</v>
      </c>
      <c r="G1711" t="s">
        <v>564</v>
      </c>
      <c r="H1711" t="s">
        <v>38</v>
      </c>
      <c r="I1711" t="s">
        <v>565</v>
      </c>
      <c r="J1711" t="s">
        <v>28</v>
      </c>
      <c r="K1711" t="s">
        <v>29</v>
      </c>
      <c r="L1711" t="s">
        <v>164</v>
      </c>
      <c r="M1711" t="s">
        <v>2541</v>
      </c>
      <c r="N1711">
        <v>70056</v>
      </c>
      <c r="O1711" s="1">
        <v>42162</v>
      </c>
      <c r="P1711" s="1">
        <v>42164</v>
      </c>
      <c r="Q1711" s="5">
        <f t="shared" si="52"/>
        <v>2</v>
      </c>
      <c r="R1711">
        <v>0.04</v>
      </c>
      <c r="S1711">
        <v>12.98</v>
      </c>
      <c r="T1711">
        <v>3.14</v>
      </c>
      <c r="U1711">
        <v>16</v>
      </c>
      <c r="V1711">
        <f t="shared" si="53"/>
        <v>210.78</v>
      </c>
      <c r="W1711">
        <v>87178</v>
      </c>
      <c r="X1711" t="s">
        <v>3007</v>
      </c>
    </row>
    <row r="1712" spans="1:24" x14ac:dyDescent="0.35">
      <c r="A1712">
        <v>2583</v>
      </c>
      <c r="B1712" t="s">
        <v>2790</v>
      </c>
      <c r="C1712" t="s">
        <v>112</v>
      </c>
      <c r="D1712" t="s">
        <v>22</v>
      </c>
      <c r="E1712" t="s">
        <v>67</v>
      </c>
      <c r="F1712" t="s">
        <v>36</v>
      </c>
      <c r="G1712" t="s">
        <v>52</v>
      </c>
      <c r="H1712" t="s">
        <v>53</v>
      </c>
      <c r="I1712" t="s">
        <v>2791</v>
      </c>
      <c r="J1712" t="s">
        <v>28</v>
      </c>
      <c r="K1712" t="s">
        <v>48</v>
      </c>
      <c r="L1712" t="s">
        <v>285</v>
      </c>
      <c r="M1712" t="s">
        <v>2792</v>
      </c>
      <c r="N1712">
        <v>49423</v>
      </c>
      <c r="O1712" s="1">
        <v>42162</v>
      </c>
      <c r="P1712" s="1">
        <v>42164</v>
      </c>
      <c r="Q1712" s="5">
        <f t="shared" si="52"/>
        <v>2</v>
      </c>
      <c r="R1712">
        <v>0.04</v>
      </c>
      <c r="S1712">
        <v>510.14</v>
      </c>
      <c r="T1712">
        <v>14.7</v>
      </c>
      <c r="U1712">
        <v>3</v>
      </c>
      <c r="V1712">
        <f t="shared" si="53"/>
        <v>1545.0800000000002</v>
      </c>
      <c r="W1712">
        <v>89657</v>
      </c>
      <c r="X1712" t="s">
        <v>3008</v>
      </c>
    </row>
    <row r="1713" spans="1:24" x14ac:dyDescent="0.35">
      <c r="A1713">
        <v>2583</v>
      </c>
      <c r="B1713" t="s">
        <v>2790</v>
      </c>
      <c r="C1713" t="s">
        <v>112</v>
      </c>
      <c r="D1713" t="s">
        <v>34</v>
      </c>
      <c r="E1713" t="s">
        <v>67</v>
      </c>
      <c r="F1713" t="s">
        <v>44</v>
      </c>
      <c r="G1713" t="s">
        <v>84</v>
      </c>
      <c r="H1713" t="s">
        <v>46</v>
      </c>
      <c r="I1713" t="s">
        <v>2793</v>
      </c>
      <c r="J1713" t="s">
        <v>28</v>
      </c>
      <c r="K1713" t="s">
        <v>48</v>
      </c>
      <c r="L1713" t="s">
        <v>285</v>
      </c>
      <c r="M1713" t="s">
        <v>2792</v>
      </c>
      <c r="N1713">
        <v>49423</v>
      </c>
      <c r="O1713" s="1">
        <v>42162</v>
      </c>
      <c r="P1713" s="1">
        <v>42164</v>
      </c>
      <c r="Q1713" s="5">
        <f t="shared" si="52"/>
        <v>2</v>
      </c>
      <c r="R1713">
        <v>0</v>
      </c>
      <c r="S1713">
        <v>4.76</v>
      </c>
      <c r="T1713">
        <v>3.01</v>
      </c>
      <c r="U1713">
        <v>23</v>
      </c>
      <c r="V1713">
        <f t="shared" si="53"/>
        <v>112.49</v>
      </c>
      <c r="W1713">
        <v>89657</v>
      </c>
      <c r="X1713" t="s">
        <v>3008</v>
      </c>
    </row>
    <row r="1714" spans="1:24" x14ac:dyDescent="0.35">
      <c r="A1714">
        <v>2920</v>
      </c>
      <c r="B1714" t="s">
        <v>2794</v>
      </c>
      <c r="C1714" t="s">
        <v>112</v>
      </c>
      <c r="D1714" t="s">
        <v>22</v>
      </c>
      <c r="E1714" t="s">
        <v>67</v>
      </c>
      <c r="F1714" t="s">
        <v>36</v>
      </c>
      <c r="G1714" t="s">
        <v>52</v>
      </c>
      <c r="H1714" t="s">
        <v>53</v>
      </c>
      <c r="I1714" t="s">
        <v>1462</v>
      </c>
      <c r="J1714" t="s">
        <v>28</v>
      </c>
      <c r="K1714" t="s">
        <v>48</v>
      </c>
      <c r="L1714" t="s">
        <v>99</v>
      </c>
      <c r="M1714" t="s">
        <v>529</v>
      </c>
      <c r="N1714">
        <v>60603</v>
      </c>
      <c r="O1714" s="1">
        <v>42162</v>
      </c>
      <c r="P1714" s="1">
        <v>42164</v>
      </c>
      <c r="Q1714" s="5">
        <f t="shared" si="52"/>
        <v>2</v>
      </c>
      <c r="R1714">
        <v>0.05</v>
      </c>
      <c r="S1714">
        <v>535.64</v>
      </c>
      <c r="T1714">
        <v>14.7</v>
      </c>
      <c r="U1714">
        <v>2</v>
      </c>
      <c r="V1714">
        <f t="shared" si="53"/>
        <v>1085.93</v>
      </c>
      <c r="W1714">
        <v>59365</v>
      </c>
      <c r="X1714" t="s">
        <v>3008</v>
      </c>
    </row>
    <row r="1715" spans="1:24" x14ac:dyDescent="0.35">
      <c r="A1715">
        <v>3005</v>
      </c>
      <c r="B1715" t="s">
        <v>2795</v>
      </c>
      <c r="C1715" t="s">
        <v>21</v>
      </c>
      <c r="D1715" t="s">
        <v>83</v>
      </c>
      <c r="E1715" t="s">
        <v>90</v>
      </c>
      <c r="F1715" t="s">
        <v>44</v>
      </c>
      <c r="G1715" t="s">
        <v>68</v>
      </c>
      <c r="H1715" t="s">
        <v>69</v>
      </c>
      <c r="I1715" t="s">
        <v>2420</v>
      </c>
      <c r="J1715" t="s">
        <v>28</v>
      </c>
      <c r="K1715" t="s">
        <v>55</v>
      </c>
      <c r="L1715" t="s">
        <v>486</v>
      </c>
      <c r="M1715" t="s">
        <v>1504</v>
      </c>
      <c r="N1715">
        <v>83814</v>
      </c>
      <c r="O1715" s="1">
        <v>42163</v>
      </c>
      <c r="P1715" s="1">
        <v>42166</v>
      </c>
      <c r="Q1715" s="5">
        <f t="shared" si="52"/>
        <v>3</v>
      </c>
      <c r="R1715">
        <v>0.05</v>
      </c>
      <c r="S1715">
        <v>122.99</v>
      </c>
      <c r="T1715">
        <v>19.989999999999998</v>
      </c>
      <c r="U1715">
        <v>12</v>
      </c>
      <c r="V1715">
        <f t="shared" si="53"/>
        <v>1495.82</v>
      </c>
      <c r="W1715">
        <v>91389</v>
      </c>
      <c r="X1715" t="s">
        <v>3009</v>
      </c>
    </row>
    <row r="1716" spans="1:24" x14ac:dyDescent="0.35">
      <c r="A1716">
        <v>2638</v>
      </c>
      <c r="B1716" t="s">
        <v>2796</v>
      </c>
      <c r="C1716" t="s">
        <v>43</v>
      </c>
      <c r="D1716" t="s">
        <v>83</v>
      </c>
      <c r="E1716" t="s">
        <v>35</v>
      </c>
      <c r="F1716" t="s">
        <v>36</v>
      </c>
      <c r="G1716" t="s">
        <v>37</v>
      </c>
      <c r="H1716" t="s">
        <v>69</v>
      </c>
      <c r="I1716" t="s">
        <v>2797</v>
      </c>
      <c r="J1716" t="s">
        <v>28</v>
      </c>
      <c r="K1716" t="s">
        <v>55</v>
      </c>
      <c r="L1716" t="s">
        <v>486</v>
      </c>
      <c r="M1716" t="s">
        <v>2575</v>
      </c>
      <c r="N1716">
        <v>83704</v>
      </c>
      <c r="O1716" s="1">
        <v>42163</v>
      </c>
      <c r="P1716" s="1">
        <v>42163</v>
      </c>
      <c r="Q1716" s="5">
        <f t="shared" si="52"/>
        <v>0</v>
      </c>
      <c r="R1716">
        <v>0.05</v>
      </c>
      <c r="S1716">
        <v>100.97</v>
      </c>
      <c r="T1716">
        <v>7.18</v>
      </c>
      <c r="U1716">
        <v>13</v>
      </c>
      <c r="V1716">
        <f t="shared" si="53"/>
        <v>1319.74</v>
      </c>
      <c r="W1716">
        <v>90951</v>
      </c>
      <c r="X1716" t="s">
        <v>3009</v>
      </c>
    </row>
    <row r="1717" spans="1:24" x14ac:dyDescent="0.35">
      <c r="A1717">
        <v>3137</v>
      </c>
      <c r="B1717" t="s">
        <v>2798</v>
      </c>
      <c r="C1717" t="s">
        <v>66</v>
      </c>
      <c r="D1717" t="s">
        <v>34</v>
      </c>
      <c r="E1717" t="s">
        <v>90</v>
      </c>
      <c r="F1717" t="s">
        <v>44</v>
      </c>
      <c r="G1717" t="s">
        <v>68</v>
      </c>
      <c r="H1717" t="s">
        <v>69</v>
      </c>
      <c r="I1717" t="s">
        <v>2799</v>
      </c>
      <c r="J1717" t="s">
        <v>28</v>
      </c>
      <c r="K1717" t="s">
        <v>107</v>
      </c>
      <c r="L1717" t="s">
        <v>1352</v>
      </c>
      <c r="M1717" t="s">
        <v>2800</v>
      </c>
      <c r="N1717">
        <v>3246</v>
      </c>
      <c r="O1717" s="1">
        <v>42163</v>
      </c>
      <c r="P1717" s="1">
        <v>42164</v>
      </c>
      <c r="Q1717" s="5">
        <f t="shared" si="52"/>
        <v>1</v>
      </c>
      <c r="R1717">
        <v>0.09</v>
      </c>
      <c r="S1717">
        <v>304.99</v>
      </c>
      <c r="T1717">
        <v>19.989999999999998</v>
      </c>
      <c r="U1717">
        <v>8</v>
      </c>
      <c r="V1717">
        <f t="shared" si="53"/>
        <v>2459.8199999999997</v>
      </c>
      <c r="W1717">
        <v>86795</v>
      </c>
      <c r="X1717" t="s">
        <v>3010</v>
      </c>
    </row>
    <row r="1718" spans="1:24" x14ac:dyDescent="0.35">
      <c r="A1718">
        <v>349</v>
      </c>
      <c r="B1718" t="s">
        <v>121</v>
      </c>
      <c r="C1718" t="s">
        <v>21</v>
      </c>
      <c r="D1718" t="s">
        <v>83</v>
      </c>
      <c r="E1718" t="s">
        <v>67</v>
      </c>
      <c r="F1718" t="s">
        <v>44</v>
      </c>
      <c r="G1718" t="s">
        <v>564</v>
      </c>
      <c r="H1718" t="s">
        <v>38</v>
      </c>
      <c r="I1718" t="s">
        <v>879</v>
      </c>
      <c r="J1718" t="s">
        <v>28</v>
      </c>
      <c r="K1718" t="s">
        <v>29</v>
      </c>
      <c r="L1718" t="s">
        <v>119</v>
      </c>
      <c r="M1718" t="s">
        <v>124</v>
      </c>
      <c r="N1718">
        <v>33132</v>
      </c>
      <c r="O1718" s="1">
        <v>42164</v>
      </c>
      <c r="P1718" s="1">
        <v>42166</v>
      </c>
      <c r="Q1718" s="5">
        <f t="shared" si="52"/>
        <v>2</v>
      </c>
      <c r="R1718">
        <v>0</v>
      </c>
      <c r="S1718">
        <v>8.34</v>
      </c>
      <c r="T1718">
        <v>2.64</v>
      </c>
      <c r="U1718">
        <v>23</v>
      </c>
      <c r="V1718">
        <f t="shared" si="53"/>
        <v>194.45999999999998</v>
      </c>
      <c r="W1718">
        <v>17446</v>
      </c>
      <c r="X1718" t="s">
        <v>3007</v>
      </c>
    </row>
    <row r="1719" spans="1:24" x14ac:dyDescent="0.35">
      <c r="A1719">
        <v>351</v>
      </c>
      <c r="B1719" t="s">
        <v>125</v>
      </c>
      <c r="C1719" t="s">
        <v>21</v>
      </c>
      <c r="D1719" t="s">
        <v>83</v>
      </c>
      <c r="E1719" t="s">
        <v>67</v>
      </c>
      <c r="F1719" t="s">
        <v>44</v>
      </c>
      <c r="G1719" t="s">
        <v>564</v>
      </c>
      <c r="H1719" t="s">
        <v>38</v>
      </c>
      <c r="I1719" t="s">
        <v>879</v>
      </c>
      <c r="J1719" t="s">
        <v>28</v>
      </c>
      <c r="K1719" t="s">
        <v>107</v>
      </c>
      <c r="L1719" t="s">
        <v>108</v>
      </c>
      <c r="M1719" t="s">
        <v>126</v>
      </c>
      <c r="N1719">
        <v>13601</v>
      </c>
      <c r="O1719" s="1">
        <v>42164</v>
      </c>
      <c r="P1719" s="1">
        <v>42166</v>
      </c>
      <c r="Q1719" s="5">
        <f t="shared" si="52"/>
        <v>2</v>
      </c>
      <c r="R1719">
        <v>0</v>
      </c>
      <c r="S1719">
        <v>8.34</v>
      </c>
      <c r="T1719">
        <v>2.64</v>
      </c>
      <c r="U1719">
        <v>6</v>
      </c>
      <c r="V1719">
        <f t="shared" si="53"/>
        <v>52.68</v>
      </c>
      <c r="W1719">
        <v>88685</v>
      </c>
      <c r="X1719" t="s">
        <v>3010</v>
      </c>
    </row>
    <row r="1720" spans="1:24" x14ac:dyDescent="0.35">
      <c r="A1720">
        <v>2584</v>
      </c>
      <c r="B1720" t="s">
        <v>2801</v>
      </c>
      <c r="C1720" t="s">
        <v>21</v>
      </c>
      <c r="D1720" t="s">
        <v>34</v>
      </c>
      <c r="E1720" t="s">
        <v>67</v>
      </c>
      <c r="F1720" t="s">
        <v>44</v>
      </c>
      <c r="G1720" t="s">
        <v>148</v>
      </c>
      <c r="H1720" t="s">
        <v>69</v>
      </c>
      <c r="I1720" t="s">
        <v>822</v>
      </c>
      <c r="J1720" t="s">
        <v>28</v>
      </c>
      <c r="K1720" t="s">
        <v>48</v>
      </c>
      <c r="L1720" t="s">
        <v>285</v>
      </c>
      <c r="M1720" t="s">
        <v>2802</v>
      </c>
      <c r="N1720">
        <v>48141</v>
      </c>
      <c r="O1720" s="1">
        <v>42164</v>
      </c>
      <c r="P1720" s="1">
        <v>42166</v>
      </c>
      <c r="Q1720" s="5">
        <f t="shared" si="52"/>
        <v>2</v>
      </c>
      <c r="R1720">
        <v>0.04</v>
      </c>
      <c r="S1720">
        <v>6.3</v>
      </c>
      <c r="T1720">
        <v>0.5</v>
      </c>
      <c r="U1720">
        <v>15</v>
      </c>
      <c r="V1720">
        <f t="shared" si="53"/>
        <v>94.96</v>
      </c>
      <c r="W1720">
        <v>89658</v>
      </c>
      <c r="X1720" t="s">
        <v>3008</v>
      </c>
    </row>
    <row r="1721" spans="1:24" x14ac:dyDescent="0.35">
      <c r="A1721">
        <v>1151</v>
      </c>
      <c r="B1721" t="s">
        <v>2803</v>
      </c>
      <c r="C1721" t="s">
        <v>43</v>
      </c>
      <c r="D1721" t="s">
        <v>34</v>
      </c>
      <c r="E1721" t="s">
        <v>90</v>
      </c>
      <c r="F1721" t="s">
        <v>24</v>
      </c>
      <c r="G1721" t="s">
        <v>122</v>
      </c>
      <c r="H1721" t="s">
        <v>46</v>
      </c>
      <c r="I1721" t="s">
        <v>1683</v>
      </c>
      <c r="J1721" t="s">
        <v>28</v>
      </c>
      <c r="K1721" t="s">
        <v>107</v>
      </c>
      <c r="L1721" t="s">
        <v>399</v>
      </c>
      <c r="M1721" t="s">
        <v>2804</v>
      </c>
      <c r="N1721">
        <v>1075</v>
      </c>
      <c r="O1721" s="1">
        <v>42164</v>
      </c>
      <c r="P1721" s="1">
        <v>42164</v>
      </c>
      <c r="Q1721" s="5">
        <f t="shared" si="52"/>
        <v>0</v>
      </c>
      <c r="R1721">
        <v>0.05</v>
      </c>
      <c r="S1721">
        <v>7.59</v>
      </c>
      <c r="T1721">
        <v>4</v>
      </c>
      <c r="U1721">
        <v>1</v>
      </c>
      <c r="V1721">
        <f t="shared" si="53"/>
        <v>11.54</v>
      </c>
      <c r="W1721">
        <v>91344</v>
      </c>
      <c r="X1721" t="s">
        <v>3010</v>
      </c>
    </row>
    <row r="1722" spans="1:24" x14ac:dyDescent="0.35">
      <c r="A1722">
        <v>218</v>
      </c>
      <c r="B1722" t="s">
        <v>2805</v>
      </c>
      <c r="C1722" t="s">
        <v>112</v>
      </c>
      <c r="D1722" t="s">
        <v>22</v>
      </c>
      <c r="E1722" t="s">
        <v>35</v>
      </c>
      <c r="F1722" t="s">
        <v>36</v>
      </c>
      <c r="G1722" t="s">
        <v>52</v>
      </c>
      <c r="H1722" t="s">
        <v>26</v>
      </c>
      <c r="I1722" t="s">
        <v>583</v>
      </c>
      <c r="J1722" t="s">
        <v>28</v>
      </c>
      <c r="K1722" t="s">
        <v>55</v>
      </c>
      <c r="L1722" t="s">
        <v>142</v>
      </c>
      <c r="M1722" t="s">
        <v>945</v>
      </c>
      <c r="N1722">
        <v>84107</v>
      </c>
      <c r="O1722" s="1">
        <v>42164</v>
      </c>
      <c r="P1722" s="1">
        <v>42166</v>
      </c>
      <c r="Q1722" s="5">
        <f t="shared" si="52"/>
        <v>2</v>
      </c>
      <c r="R1722">
        <v>0.05</v>
      </c>
      <c r="S1722">
        <v>119.99</v>
      </c>
      <c r="T1722">
        <v>56.14</v>
      </c>
      <c r="U1722">
        <v>6</v>
      </c>
      <c r="V1722">
        <f t="shared" si="53"/>
        <v>776.03</v>
      </c>
      <c r="W1722">
        <v>88048</v>
      </c>
      <c r="X1722" t="s">
        <v>3009</v>
      </c>
    </row>
    <row r="1723" spans="1:24" x14ac:dyDescent="0.35">
      <c r="A1723">
        <v>3361</v>
      </c>
      <c r="B1723" t="s">
        <v>806</v>
      </c>
      <c r="C1723" t="s">
        <v>112</v>
      </c>
      <c r="D1723" t="s">
        <v>34</v>
      </c>
      <c r="E1723" t="s">
        <v>67</v>
      </c>
      <c r="F1723" t="s">
        <v>44</v>
      </c>
      <c r="G1723" t="s">
        <v>68</v>
      </c>
      <c r="H1723" t="s">
        <v>69</v>
      </c>
      <c r="I1723" t="s">
        <v>2615</v>
      </c>
      <c r="J1723" t="s">
        <v>28</v>
      </c>
      <c r="K1723" t="s">
        <v>48</v>
      </c>
      <c r="L1723" t="s">
        <v>353</v>
      </c>
      <c r="M1723" t="s">
        <v>808</v>
      </c>
      <c r="N1723">
        <v>53095</v>
      </c>
      <c r="O1723" s="1">
        <v>42164</v>
      </c>
      <c r="P1723" s="1">
        <v>42166</v>
      </c>
      <c r="Q1723" s="5">
        <f t="shared" si="52"/>
        <v>2</v>
      </c>
      <c r="R1723">
        <v>0.03</v>
      </c>
      <c r="S1723">
        <v>4.9800000000000004</v>
      </c>
      <c r="T1723">
        <v>4.95</v>
      </c>
      <c r="U1723">
        <v>19</v>
      </c>
      <c r="V1723">
        <f t="shared" si="53"/>
        <v>99.54</v>
      </c>
      <c r="W1723">
        <v>91438</v>
      </c>
      <c r="X1723" t="s">
        <v>3008</v>
      </c>
    </row>
    <row r="1724" spans="1:24" x14ac:dyDescent="0.35">
      <c r="A1724">
        <v>326</v>
      </c>
      <c r="B1724" t="s">
        <v>2806</v>
      </c>
      <c r="C1724" t="s">
        <v>66</v>
      </c>
      <c r="D1724" t="s">
        <v>34</v>
      </c>
      <c r="E1724" t="s">
        <v>35</v>
      </c>
      <c r="F1724" t="s">
        <v>36</v>
      </c>
      <c r="G1724" t="s">
        <v>131</v>
      </c>
      <c r="H1724" t="s">
        <v>140</v>
      </c>
      <c r="I1724" t="s">
        <v>461</v>
      </c>
      <c r="J1724" t="s">
        <v>28</v>
      </c>
      <c r="K1724" t="s">
        <v>48</v>
      </c>
      <c r="L1724" t="s">
        <v>99</v>
      </c>
      <c r="M1724" t="s">
        <v>2191</v>
      </c>
      <c r="N1724">
        <v>60510</v>
      </c>
      <c r="O1724" s="1">
        <v>42164</v>
      </c>
      <c r="P1724" s="1">
        <v>42165</v>
      </c>
      <c r="Q1724" s="5">
        <f t="shared" si="52"/>
        <v>1</v>
      </c>
      <c r="R1724">
        <v>0.06</v>
      </c>
      <c r="S1724">
        <v>7.99</v>
      </c>
      <c r="T1724">
        <v>5.03</v>
      </c>
      <c r="U1724">
        <v>4</v>
      </c>
      <c r="V1724">
        <f t="shared" si="53"/>
        <v>36.93</v>
      </c>
      <c r="W1724">
        <v>90973</v>
      </c>
      <c r="X1724" t="s">
        <v>3008</v>
      </c>
    </row>
    <row r="1725" spans="1:24" x14ac:dyDescent="0.35">
      <c r="A1725">
        <v>3079</v>
      </c>
      <c r="B1725" t="s">
        <v>315</v>
      </c>
      <c r="C1725" t="s">
        <v>21</v>
      </c>
      <c r="D1725" t="s">
        <v>83</v>
      </c>
      <c r="E1725" t="s">
        <v>23</v>
      </c>
      <c r="F1725" t="s">
        <v>44</v>
      </c>
      <c r="G1725" t="s">
        <v>45</v>
      </c>
      <c r="H1725" t="s">
        <v>46</v>
      </c>
      <c r="I1725" t="s">
        <v>2807</v>
      </c>
      <c r="J1725" t="s">
        <v>28</v>
      </c>
      <c r="K1725" t="s">
        <v>107</v>
      </c>
      <c r="L1725" t="s">
        <v>316</v>
      </c>
      <c r="M1725" t="s">
        <v>317</v>
      </c>
      <c r="N1725">
        <v>19112</v>
      </c>
      <c r="O1725" s="1">
        <v>42165</v>
      </c>
      <c r="P1725" s="1">
        <v>42166</v>
      </c>
      <c r="Q1725" s="5">
        <f t="shared" si="52"/>
        <v>1</v>
      </c>
      <c r="R1725">
        <v>0</v>
      </c>
      <c r="S1725">
        <v>2.21</v>
      </c>
      <c r="T1725">
        <v>1</v>
      </c>
      <c r="U1725">
        <v>33</v>
      </c>
      <c r="V1725">
        <f t="shared" si="53"/>
        <v>73.929999999999993</v>
      </c>
      <c r="W1725">
        <v>48483</v>
      </c>
      <c r="X1725" t="s">
        <v>3010</v>
      </c>
    </row>
    <row r="1726" spans="1:24" x14ac:dyDescent="0.35">
      <c r="A1726">
        <v>3243</v>
      </c>
      <c r="B1726" t="s">
        <v>2808</v>
      </c>
      <c r="C1726" t="s">
        <v>33</v>
      </c>
      <c r="D1726" t="s">
        <v>34</v>
      </c>
      <c r="E1726" t="s">
        <v>23</v>
      </c>
      <c r="F1726" t="s">
        <v>36</v>
      </c>
      <c r="G1726" t="s">
        <v>37</v>
      </c>
      <c r="H1726" t="s">
        <v>38</v>
      </c>
      <c r="I1726" t="s">
        <v>2809</v>
      </c>
      <c r="J1726" t="s">
        <v>28</v>
      </c>
      <c r="K1726" t="s">
        <v>107</v>
      </c>
      <c r="L1726" t="s">
        <v>244</v>
      </c>
      <c r="M1726" t="s">
        <v>245</v>
      </c>
      <c r="N1726">
        <v>6010</v>
      </c>
      <c r="O1726" s="1">
        <v>42165</v>
      </c>
      <c r="P1726" s="1">
        <v>42165</v>
      </c>
      <c r="Q1726" s="5">
        <f t="shared" si="52"/>
        <v>0</v>
      </c>
      <c r="R1726">
        <v>0</v>
      </c>
      <c r="S1726">
        <v>7.28</v>
      </c>
      <c r="T1726">
        <v>3.52</v>
      </c>
      <c r="U1726">
        <v>3</v>
      </c>
      <c r="V1726">
        <f t="shared" si="53"/>
        <v>25.36</v>
      </c>
      <c r="W1726">
        <v>88329</v>
      </c>
      <c r="X1726" t="s">
        <v>3010</v>
      </c>
    </row>
    <row r="1727" spans="1:24" x14ac:dyDescent="0.35">
      <c r="A1727">
        <v>254</v>
      </c>
      <c r="B1727" t="s">
        <v>2810</v>
      </c>
      <c r="C1727" t="s">
        <v>112</v>
      </c>
      <c r="D1727" t="s">
        <v>22</v>
      </c>
      <c r="E1727" t="s">
        <v>67</v>
      </c>
      <c r="F1727" t="s">
        <v>24</v>
      </c>
      <c r="G1727" t="s">
        <v>25</v>
      </c>
      <c r="H1727" t="s">
        <v>26</v>
      </c>
      <c r="I1727" t="s">
        <v>2811</v>
      </c>
      <c r="J1727" t="s">
        <v>28</v>
      </c>
      <c r="K1727" t="s">
        <v>55</v>
      </c>
      <c r="L1727" t="s">
        <v>56</v>
      </c>
      <c r="M1727" t="s">
        <v>2812</v>
      </c>
      <c r="N1727">
        <v>80126</v>
      </c>
      <c r="O1727" s="1">
        <v>42165</v>
      </c>
      <c r="P1727" s="1">
        <v>42166</v>
      </c>
      <c r="Q1727" s="5">
        <f t="shared" si="52"/>
        <v>1</v>
      </c>
      <c r="R1727">
        <v>0.1</v>
      </c>
      <c r="S1727">
        <v>280.98</v>
      </c>
      <c r="T1727">
        <v>35.67</v>
      </c>
      <c r="U1727">
        <v>5</v>
      </c>
      <c r="V1727">
        <f t="shared" si="53"/>
        <v>1440.4700000000003</v>
      </c>
      <c r="W1727">
        <v>86268</v>
      </c>
      <c r="X1727" t="s">
        <v>3009</v>
      </c>
    </row>
    <row r="1728" spans="1:24" x14ac:dyDescent="0.35">
      <c r="A1728">
        <v>597</v>
      </c>
      <c r="B1728" t="s">
        <v>2813</v>
      </c>
      <c r="C1728" t="s">
        <v>66</v>
      </c>
      <c r="D1728" t="s">
        <v>34</v>
      </c>
      <c r="E1728" t="s">
        <v>23</v>
      </c>
      <c r="F1728" t="s">
        <v>44</v>
      </c>
      <c r="G1728" t="s">
        <v>84</v>
      </c>
      <c r="H1728" t="s">
        <v>69</v>
      </c>
      <c r="I1728" t="s">
        <v>1747</v>
      </c>
      <c r="J1728" t="s">
        <v>28</v>
      </c>
      <c r="K1728" t="s">
        <v>48</v>
      </c>
      <c r="L1728" t="s">
        <v>49</v>
      </c>
      <c r="M1728" t="s">
        <v>1479</v>
      </c>
      <c r="N1728">
        <v>47201</v>
      </c>
      <c r="O1728" s="1">
        <v>42165</v>
      </c>
      <c r="P1728" s="1">
        <v>42165</v>
      </c>
      <c r="Q1728" s="5">
        <f t="shared" si="52"/>
        <v>0</v>
      </c>
      <c r="R1728">
        <v>0.1</v>
      </c>
      <c r="S1728">
        <v>6.48</v>
      </c>
      <c r="T1728">
        <v>5.9</v>
      </c>
      <c r="U1728">
        <v>19</v>
      </c>
      <c r="V1728">
        <f t="shared" si="53"/>
        <v>128.92000000000002</v>
      </c>
      <c r="W1728">
        <v>86310</v>
      </c>
      <c r="X1728" t="s">
        <v>3008</v>
      </c>
    </row>
    <row r="1729" spans="1:24" x14ac:dyDescent="0.35">
      <c r="A1729">
        <v>2431</v>
      </c>
      <c r="B1729" t="s">
        <v>2566</v>
      </c>
      <c r="C1729" t="s">
        <v>66</v>
      </c>
      <c r="D1729" t="s">
        <v>34</v>
      </c>
      <c r="E1729" t="s">
        <v>35</v>
      </c>
      <c r="F1729" t="s">
        <v>44</v>
      </c>
      <c r="G1729" t="s">
        <v>68</v>
      </c>
      <c r="H1729" t="s">
        <v>69</v>
      </c>
      <c r="I1729" t="s">
        <v>2814</v>
      </c>
      <c r="J1729" t="s">
        <v>28</v>
      </c>
      <c r="K1729" t="s">
        <v>55</v>
      </c>
      <c r="L1729" t="s">
        <v>86</v>
      </c>
      <c r="M1729" t="s">
        <v>96</v>
      </c>
      <c r="N1729">
        <v>90004</v>
      </c>
      <c r="O1729" s="1">
        <v>42165</v>
      </c>
      <c r="P1729" s="1">
        <v>42166</v>
      </c>
      <c r="Q1729" s="5">
        <f t="shared" si="52"/>
        <v>1</v>
      </c>
      <c r="R1729">
        <v>0.05</v>
      </c>
      <c r="S1729">
        <v>8.85</v>
      </c>
      <c r="T1729">
        <v>5.6</v>
      </c>
      <c r="U1729">
        <v>21</v>
      </c>
      <c r="V1729">
        <f t="shared" si="53"/>
        <v>191.39999999999998</v>
      </c>
      <c r="W1729">
        <v>24869</v>
      </c>
      <c r="X1729" t="s">
        <v>3009</v>
      </c>
    </row>
    <row r="1730" spans="1:24" x14ac:dyDescent="0.35">
      <c r="A1730">
        <v>2433</v>
      </c>
      <c r="B1730" t="s">
        <v>2815</v>
      </c>
      <c r="C1730" t="s">
        <v>66</v>
      </c>
      <c r="D1730" t="s">
        <v>34</v>
      </c>
      <c r="E1730" t="s">
        <v>35</v>
      </c>
      <c r="F1730" t="s">
        <v>44</v>
      </c>
      <c r="G1730" t="s">
        <v>68</v>
      </c>
      <c r="H1730" t="s">
        <v>69</v>
      </c>
      <c r="I1730" t="s">
        <v>2814</v>
      </c>
      <c r="J1730" t="s">
        <v>28</v>
      </c>
      <c r="K1730" t="s">
        <v>48</v>
      </c>
      <c r="L1730" t="s">
        <v>203</v>
      </c>
      <c r="M1730" t="s">
        <v>607</v>
      </c>
      <c r="N1730">
        <v>73160</v>
      </c>
      <c r="O1730" s="1">
        <v>42165</v>
      </c>
      <c r="P1730" s="1">
        <v>42166</v>
      </c>
      <c r="Q1730" s="5">
        <f t="shared" si="52"/>
        <v>1</v>
      </c>
      <c r="R1730">
        <v>0.05</v>
      </c>
      <c r="S1730">
        <v>8.85</v>
      </c>
      <c r="T1730">
        <v>5.6</v>
      </c>
      <c r="U1730">
        <v>5</v>
      </c>
      <c r="V1730">
        <f t="shared" si="53"/>
        <v>49.800000000000004</v>
      </c>
      <c r="W1730">
        <v>89095</v>
      </c>
      <c r="X1730" t="s">
        <v>3008</v>
      </c>
    </row>
    <row r="1731" spans="1:24" x14ac:dyDescent="0.35">
      <c r="A1731">
        <v>1265</v>
      </c>
      <c r="B1731" t="s">
        <v>2816</v>
      </c>
      <c r="C1731" t="s">
        <v>21</v>
      </c>
      <c r="D1731" t="s">
        <v>34</v>
      </c>
      <c r="E1731" t="s">
        <v>67</v>
      </c>
      <c r="F1731" t="s">
        <v>44</v>
      </c>
      <c r="G1731" t="s">
        <v>84</v>
      </c>
      <c r="H1731" t="s">
        <v>69</v>
      </c>
      <c r="I1731" t="s">
        <v>2454</v>
      </c>
      <c r="J1731" t="s">
        <v>28</v>
      </c>
      <c r="K1731" t="s">
        <v>48</v>
      </c>
      <c r="L1731" t="s">
        <v>203</v>
      </c>
      <c r="M1731" t="s">
        <v>2817</v>
      </c>
      <c r="N1731">
        <v>73521</v>
      </c>
      <c r="O1731" s="1">
        <v>42166</v>
      </c>
      <c r="P1731" s="1">
        <v>42167</v>
      </c>
      <c r="Q1731" s="5">
        <f t="shared" ref="Q1731:Q1794" si="54">(P1731-O1731)</f>
        <v>1</v>
      </c>
      <c r="R1731">
        <v>0.05</v>
      </c>
      <c r="S1731">
        <v>5.28</v>
      </c>
      <c r="T1731">
        <v>6.26</v>
      </c>
      <c r="U1731">
        <v>1</v>
      </c>
      <c r="V1731">
        <f t="shared" ref="V1731:V1794" si="55">((U1731*S1731)+T1731)-R1731</f>
        <v>11.489999999999998</v>
      </c>
      <c r="W1731">
        <v>89729</v>
      </c>
      <c r="X1731" t="s">
        <v>3008</v>
      </c>
    </row>
    <row r="1732" spans="1:24" x14ac:dyDescent="0.35">
      <c r="A1732">
        <v>2779</v>
      </c>
      <c r="B1732" t="s">
        <v>2818</v>
      </c>
      <c r="C1732" t="s">
        <v>21</v>
      </c>
      <c r="D1732" t="s">
        <v>34</v>
      </c>
      <c r="E1732" t="s">
        <v>90</v>
      </c>
      <c r="F1732" t="s">
        <v>36</v>
      </c>
      <c r="G1732" t="s">
        <v>131</v>
      </c>
      <c r="H1732" t="s">
        <v>46</v>
      </c>
      <c r="I1732" t="s">
        <v>1368</v>
      </c>
      <c r="J1732" t="s">
        <v>28</v>
      </c>
      <c r="K1732" t="s">
        <v>29</v>
      </c>
      <c r="L1732" t="s">
        <v>93</v>
      </c>
      <c r="M1732" t="s">
        <v>2819</v>
      </c>
      <c r="N1732">
        <v>27893</v>
      </c>
      <c r="O1732" s="1">
        <v>42166</v>
      </c>
      <c r="P1732" s="1">
        <v>42167</v>
      </c>
      <c r="Q1732" s="5">
        <f t="shared" si="54"/>
        <v>1</v>
      </c>
      <c r="R1732">
        <v>0.01</v>
      </c>
      <c r="S1732">
        <v>35.99</v>
      </c>
      <c r="T1732">
        <v>5.99</v>
      </c>
      <c r="U1732">
        <v>11</v>
      </c>
      <c r="V1732">
        <f t="shared" si="55"/>
        <v>401.87000000000006</v>
      </c>
      <c r="W1732">
        <v>87161</v>
      </c>
      <c r="X1732" t="s">
        <v>3007</v>
      </c>
    </row>
    <row r="1733" spans="1:24" x14ac:dyDescent="0.35">
      <c r="A1733">
        <v>3251</v>
      </c>
      <c r="B1733" t="s">
        <v>2820</v>
      </c>
      <c r="C1733" t="s">
        <v>21</v>
      </c>
      <c r="D1733" t="s">
        <v>34</v>
      </c>
      <c r="E1733" t="s">
        <v>90</v>
      </c>
      <c r="F1733" t="s">
        <v>44</v>
      </c>
      <c r="G1733" t="s">
        <v>84</v>
      </c>
      <c r="H1733" t="s">
        <v>69</v>
      </c>
      <c r="I1733" t="s">
        <v>2454</v>
      </c>
      <c r="J1733" t="s">
        <v>28</v>
      </c>
      <c r="K1733" t="s">
        <v>107</v>
      </c>
      <c r="L1733" t="s">
        <v>108</v>
      </c>
      <c r="M1733" t="s">
        <v>109</v>
      </c>
      <c r="N1733">
        <v>10112</v>
      </c>
      <c r="O1733" s="1">
        <v>42166</v>
      </c>
      <c r="P1733" s="1">
        <v>42167</v>
      </c>
      <c r="Q1733" s="5">
        <f t="shared" si="54"/>
        <v>1</v>
      </c>
      <c r="R1733">
        <v>0.02</v>
      </c>
      <c r="S1733">
        <v>5.28</v>
      </c>
      <c r="T1733">
        <v>6.26</v>
      </c>
      <c r="U1733">
        <v>76</v>
      </c>
      <c r="V1733">
        <f t="shared" si="55"/>
        <v>407.52000000000004</v>
      </c>
      <c r="W1733">
        <v>39076</v>
      </c>
      <c r="X1733" t="s">
        <v>3010</v>
      </c>
    </row>
    <row r="1734" spans="1:24" x14ac:dyDescent="0.35">
      <c r="A1734">
        <v>3252</v>
      </c>
      <c r="B1734" t="s">
        <v>1919</v>
      </c>
      <c r="C1734" t="s">
        <v>21</v>
      </c>
      <c r="D1734" t="s">
        <v>34</v>
      </c>
      <c r="E1734" t="s">
        <v>90</v>
      </c>
      <c r="F1734" t="s">
        <v>44</v>
      </c>
      <c r="G1734" t="s">
        <v>84</v>
      </c>
      <c r="H1734" t="s">
        <v>69</v>
      </c>
      <c r="I1734" t="s">
        <v>2454</v>
      </c>
      <c r="J1734" t="s">
        <v>28</v>
      </c>
      <c r="K1734" t="s">
        <v>107</v>
      </c>
      <c r="L1734" t="s">
        <v>108</v>
      </c>
      <c r="M1734" t="s">
        <v>1920</v>
      </c>
      <c r="N1734">
        <v>12306</v>
      </c>
      <c r="O1734" s="1">
        <v>42166</v>
      </c>
      <c r="P1734" s="1">
        <v>42167</v>
      </c>
      <c r="Q1734" s="5">
        <f t="shared" si="54"/>
        <v>1</v>
      </c>
      <c r="R1734">
        <v>0.02</v>
      </c>
      <c r="S1734">
        <v>5.28</v>
      </c>
      <c r="T1734">
        <v>6.26</v>
      </c>
      <c r="U1734">
        <v>19</v>
      </c>
      <c r="V1734">
        <f t="shared" si="55"/>
        <v>106.56000000000002</v>
      </c>
      <c r="W1734">
        <v>87299</v>
      </c>
      <c r="X1734" t="s">
        <v>3010</v>
      </c>
    </row>
    <row r="1735" spans="1:24" x14ac:dyDescent="0.35">
      <c r="A1735">
        <v>1466</v>
      </c>
      <c r="B1735" t="s">
        <v>2821</v>
      </c>
      <c r="C1735" t="s">
        <v>33</v>
      </c>
      <c r="D1735" t="s">
        <v>34</v>
      </c>
      <c r="E1735" t="s">
        <v>23</v>
      </c>
      <c r="F1735" t="s">
        <v>36</v>
      </c>
      <c r="G1735" t="s">
        <v>131</v>
      </c>
      <c r="H1735" t="s">
        <v>69</v>
      </c>
      <c r="I1735" t="s">
        <v>2590</v>
      </c>
      <c r="J1735" t="s">
        <v>28</v>
      </c>
      <c r="K1735" t="s">
        <v>48</v>
      </c>
      <c r="L1735" t="s">
        <v>129</v>
      </c>
      <c r="M1735" t="s">
        <v>1479</v>
      </c>
      <c r="N1735">
        <v>68601</v>
      </c>
      <c r="O1735" s="1">
        <v>42166</v>
      </c>
      <c r="P1735" s="1">
        <v>42168</v>
      </c>
      <c r="Q1735" s="5">
        <f t="shared" si="54"/>
        <v>2</v>
      </c>
      <c r="R1735">
        <v>0</v>
      </c>
      <c r="S1735">
        <v>65.989999999999995</v>
      </c>
      <c r="T1735">
        <v>8.99</v>
      </c>
      <c r="U1735">
        <v>10</v>
      </c>
      <c r="V1735">
        <f t="shared" si="55"/>
        <v>668.89</v>
      </c>
      <c r="W1735">
        <v>91115</v>
      </c>
      <c r="X1735" t="s">
        <v>3008</v>
      </c>
    </row>
    <row r="1736" spans="1:24" x14ac:dyDescent="0.35">
      <c r="A1736">
        <v>2649</v>
      </c>
      <c r="B1736" t="s">
        <v>2822</v>
      </c>
      <c r="C1736" t="s">
        <v>33</v>
      </c>
      <c r="D1736" t="s">
        <v>34</v>
      </c>
      <c r="E1736" t="s">
        <v>90</v>
      </c>
      <c r="F1736" t="s">
        <v>36</v>
      </c>
      <c r="G1736" t="s">
        <v>37</v>
      </c>
      <c r="H1736" t="s">
        <v>69</v>
      </c>
      <c r="I1736" t="s">
        <v>1923</v>
      </c>
      <c r="J1736" t="s">
        <v>28</v>
      </c>
      <c r="K1736" t="s">
        <v>107</v>
      </c>
      <c r="L1736" t="s">
        <v>414</v>
      </c>
      <c r="M1736" t="s">
        <v>2326</v>
      </c>
      <c r="N1736">
        <v>21040</v>
      </c>
      <c r="O1736" s="1">
        <v>42166</v>
      </c>
      <c r="P1736" s="1">
        <v>42167</v>
      </c>
      <c r="Q1736" s="5">
        <f t="shared" si="54"/>
        <v>1</v>
      </c>
      <c r="R1736">
        <v>0.01</v>
      </c>
      <c r="S1736">
        <v>39.979999999999997</v>
      </c>
      <c r="T1736">
        <v>4</v>
      </c>
      <c r="U1736">
        <v>5</v>
      </c>
      <c r="V1736">
        <f t="shared" si="55"/>
        <v>203.89</v>
      </c>
      <c r="W1736">
        <v>88814</v>
      </c>
      <c r="X1736" t="s">
        <v>3010</v>
      </c>
    </row>
    <row r="1737" spans="1:24" x14ac:dyDescent="0.35">
      <c r="A1737">
        <v>3008</v>
      </c>
      <c r="B1737" t="s">
        <v>1514</v>
      </c>
      <c r="C1737" t="s">
        <v>33</v>
      </c>
      <c r="D1737" t="s">
        <v>34</v>
      </c>
      <c r="E1737" t="s">
        <v>67</v>
      </c>
      <c r="F1737" t="s">
        <v>44</v>
      </c>
      <c r="G1737" t="s">
        <v>84</v>
      </c>
      <c r="H1737" t="s">
        <v>69</v>
      </c>
      <c r="I1737" t="s">
        <v>2554</v>
      </c>
      <c r="J1737" t="s">
        <v>28</v>
      </c>
      <c r="K1737" t="s">
        <v>48</v>
      </c>
      <c r="L1737" t="s">
        <v>80</v>
      </c>
      <c r="M1737" t="s">
        <v>1516</v>
      </c>
      <c r="N1737">
        <v>55343</v>
      </c>
      <c r="O1737" s="1">
        <v>42166</v>
      </c>
      <c r="P1737" s="1">
        <v>42167</v>
      </c>
      <c r="Q1737" s="5">
        <f t="shared" si="54"/>
        <v>1</v>
      </c>
      <c r="R1737">
        <v>0.01</v>
      </c>
      <c r="S1737">
        <v>12.28</v>
      </c>
      <c r="T1737">
        <v>6.47</v>
      </c>
      <c r="U1737">
        <v>12</v>
      </c>
      <c r="V1737">
        <f t="shared" si="55"/>
        <v>153.82</v>
      </c>
      <c r="W1737">
        <v>89415</v>
      </c>
      <c r="X1737" t="s">
        <v>3008</v>
      </c>
    </row>
    <row r="1738" spans="1:24" x14ac:dyDescent="0.35">
      <c r="A1738">
        <v>2543</v>
      </c>
      <c r="B1738" t="s">
        <v>2823</v>
      </c>
      <c r="C1738" t="s">
        <v>112</v>
      </c>
      <c r="D1738" t="s">
        <v>34</v>
      </c>
      <c r="E1738" t="s">
        <v>23</v>
      </c>
      <c r="F1738" t="s">
        <v>24</v>
      </c>
      <c r="G1738" t="s">
        <v>122</v>
      </c>
      <c r="H1738" t="s">
        <v>38</v>
      </c>
      <c r="I1738" t="s">
        <v>2723</v>
      </c>
      <c r="J1738" t="s">
        <v>28</v>
      </c>
      <c r="K1738" t="s">
        <v>29</v>
      </c>
      <c r="L1738" t="s">
        <v>238</v>
      </c>
      <c r="M1738" t="s">
        <v>2428</v>
      </c>
      <c r="N1738">
        <v>23223</v>
      </c>
      <c r="O1738" s="1">
        <v>42166</v>
      </c>
      <c r="P1738" s="1">
        <v>42167</v>
      </c>
      <c r="Q1738" s="5">
        <f t="shared" si="54"/>
        <v>1</v>
      </c>
      <c r="R1738">
        <v>0.05</v>
      </c>
      <c r="S1738">
        <v>15.68</v>
      </c>
      <c r="T1738">
        <v>3.73</v>
      </c>
      <c r="U1738">
        <v>17</v>
      </c>
      <c r="V1738">
        <f t="shared" si="55"/>
        <v>270.24</v>
      </c>
      <c r="W1738">
        <v>87917</v>
      </c>
      <c r="X1738" t="s">
        <v>3007</v>
      </c>
    </row>
    <row r="1739" spans="1:24" x14ac:dyDescent="0.35">
      <c r="A1739">
        <v>2543</v>
      </c>
      <c r="B1739" t="s">
        <v>2823</v>
      </c>
      <c r="C1739" t="s">
        <v>112</v>
      </c>
      <c r="D1739" t="s">
        <v>34</v>
      </c>
      <c r="E1739" t="s">
        <v>23</v>
      </c>
      <c r="F1739" t="s">
        <v>36</v>
      </c>
      <c r="G1739" t="s">
        <v>131</v>
      </c>
      <c r="H1739" t="s">
        <v>69</v>
      </c>
      <c r="I1739" t="s">
        <v>2824</v>
      </c>
      <c r="J1739" t="s">
        <v>28</v>
      </c>
      <c r="K1739" t="s">
        <v>29</v>
      </c>
      <c r="L1739" t="s">
        <v>238</v>
      </c>
      <c r="M1739" t="s">
        <v>2428</v>
      </c>
      <c r="N1739">
        <v>23223</v>
      </c>
      <c r="O1739" s="1">
        <v>42166</v>
      </c>
      <c r="P1739" s="1">
        <v>42167</v>
      </c>
      <c r="Q1739" s="5">
        <f t="shared" si="54"/>
        <v>1</v>
      </c>
      <c r="R1739">
        <v>0.02</v>
      </c>
      <c r="S1739">
        <v>195.99</v>
      </c>
      <c r="T1739">
        <v>4.2</v>
      </c>
      <c r="U1739">
        <v>19</v>
      </c>
      <c r="V1739">
        <f t="shared" si="55"/>
        <v>3727.9900000000002</v>
      </c>
      <c r="W1739">
        <v>87917</v>
      </c>
      <c r="X1739" t="s">
        <v>3007</v>
      </c>
    </row>
    <row r="1740" spans="1:24" x14ac:dyDescent="0.35">
      <c r="A1740">
        <v>2840</v>
      </c>
      <c r="B1740" t="s">
        <v>1733</v>
      </c>
      <c r="C1740" t="s">
        <v>112</v>
      </c>
      <c r="D1740" t="s">
        <v>34</v>
      </c>
      <c r="E1740" t="s">
        <v>90</v>
      </c>
      <c r="F1740" t="s">
        <v>24</v>
      </c>
      <c r="G1740" t="s">
        <v>122</v>
      </c>
      <c r="H1740" t="s">
        <v>38</v>
      </c>
      <c r="I1740" t="s">
        <v>2723</v>
      </c>
      <c r="J1740" t="s">
        <v>28</v>
      </c>
      <c r="K1740" t="s">
        <v>29</v>
      </c>
      <c r="L1740" t="s">
        <v>119</v>
      </c>
      <c r="M1740" t="s">
        <v>1735</v>
      </c>
      <c r="N1740">
        <v>33161</v>
      </c>
      <c r="O1740" s="1">
        <v>42166</v>
      </c>
      <c r="P1740" s="1">
        <v>42168</v>
      </c>
      <c r="Q1740" s="5">
        <f t="shared" si="54"/>
        <v>2</v>
      </c>
      <c r="R1740">
        <v>0.05</v>
      </c>
      <c r="S1740">
        <v>15.68</v>
      </c>
      <c r="T1740">
        <v>3.73</v>
      </c>
      <c r="U1740">
        <v>17</v>
      </c>
      <c r="V1740">
        <f t="shared" si="55"/>
        <v>270.24</v>
      </c>
      <c r="W1740">
        <v>87885</v>
      </c>
      <c r="X1740" t="s">
        <v>3007</v>
      </c>
    </row>
    <row r="1741" spans="1:24" x14ac:dyDescent="0.35">
      <c r="A1741">
        <v>2840</v>
      </c>
      <c r="B1741" t="s">
        <v>1733</v>
      </c>
      <c r="C1741" t="s">
        <v>112</v>
      </c>
      <c r="D1741" t="s">
        <v>34</v>
      </c>
      <c r="E1741" t="s">
        <v>90</v>
      </c>
      <c r="F1741" t="s">
        <v>24</v>
      </c>
      <c r="G1741" t="s">
        <v>122</v>
      </c>
      <c r="H1741" t="s">
        <v>38</v>
      </c>
      <c r="I1741" t="s">
        <v>1482</v>
      </c>
      <c r="J1741" t="s">
        <v>28</v>
      </c>
      <c r="K1741" t="s">
        <v>29</v>
      </c>
      <c r="L1741" t="s">
        <v>119</v>
      </c>
      <c r="M1741" t="s">
        <v>1735</v>
      </c>
      <c r="N1741">
        <v>33161</v>
      </c>
      <c r="O1741" s="1">
        <v>42166</v>
      </c>
      <c r="P1741" s="1">
        <v>42167</v>
      </c>
      <c r="Q1741" s="5">
        <f t="shared" si="54"/>
        <v>1</v>
      </c>
      <c r="R1741">
        <v>0</v>
      </c>
      <c r="S1741">
        <v>14.98</v>
      </c>
      <c r="T1741">
        <v>8.99</v>
      </c>
      <c r="U1741">
        <v>18</v>
      </c>
      <c r="V1741">
        <f t="shared" si="55"/>
        <v>278.63</v>
      </c>
      <c r="W1741">
        <v>87885</v>
      </c>
      <c r="X1741" t="s">
        <v>3007</v>
      </c>
    </row>
    <row r="1742" spans="1:24" x14ac:dyDescent="0.35">
      <c r="A1742">
        <v>2840</v>
      </c>
      <c r="B1742" t="s">
        <v>1733</v>
      </c>
      <c r="C1742" t="s">
        <v>112</v>
      </c>
      <c r="D1742" t="s">
        <v>34</v>
      </c>
      <c r="E1742" t="s">
        <v>90</v>
      </c>
      <c r="F1742" t="s">
        <v>44</v>
      </c>
      <c r="G1742" t="s">
        <v>84</v>
      </c>
      <c r="H1742" t="s">
        <v>69</v>
      </c>
      <c r="I1742" t="s">
        <v>2825</v>
      </c>
      <c r="J1742" t="s">
        <v>28</v>
      </c>
      <c r="K1742" t="s">
        <v>29</v>
      </c>
      <c r="L1742" t="s">
        <v>119</v>
      </c>
      <c r="M1742" t="s">
        <v>1735</v>
      </c>
      <c r="N1742">
        <v>33161</v>
      </c>
      <c r="O1742" s="1">
        <v>42166</v>
      </c>
      <c r="P1742" s="1">
        <v>42167</v>
      </c>
      <c r="Q1742" s="5">
        <f t="shared" si="54"/>
        <v>1</v>
      </c>
      <c r="R1742">
        <v>0.02</v>
      </c>
      <c r="S1742">
        <v>38.76</v>
      </c>
      <c r="T1742">
        <v>13.26</v>
      </c>
      <c r="U1742">
        <v>1</v>
      </c>
      <c r="V1742">
        <f t="shared" si="55"/>
        <v>51.999999999999993</v>
      </c>
      <c r="W1742">
        <v>87885</v>
      </c>
      <c r="X1742" t="s">
        <v>3007</v>
      </c>
    </row>
    <row r="1743" spans="1:24" x14ac:dyDescent="0.35">
      <c r="A1743">
        <v>3078</v>
      </c>
      <c r="B1743" t="s">
        <v>2826</v>
      </c>
      <c r="C1743" t="s">
        <v>66</v>
      </c>
      <c r="D1743" t="s">
        <v>34</v>
      </c>
      <c r="E1743" t="s">
        <v>23</v>
      </c>
      <c r="F1743" t="s">
        <v>44</v>
      </c>
      <c r="G1743" t="s">
        <v>84</v>
      </c>
      <c r="H1743" t="s">
        <v>69</v>
      </c>
      <c r="I1743" t="s">
        <v>2074</v>
      </c>
      <c r="J1743" t="s">
        <v>28</v>
      </c>
      <c r="K1743" t="s">
        <v>107</v>
      </c>
      <c r="L1743" t="s">
        <v>313</v>
      </c>
      <c r="M1743" t="s">
        <v>2827</v>
      </c>
      <c r="N1743">
        <v>43615</v>
      </c>
      <c r="O1743" s="1">
        <v>42166</v>
      </c>
      <c r="P1743" s="1">
        <v>42166</v>
      </c>
      <c r="Q1743" s="5">
        <f t="shared" si="54"/>
        <v>0</v>
      </c>
      <c r="R1743">
        <v>0.04</v>
      </c>
      <c r="S1743">
        <v>35.44</v>
      </c>
      <c r="T1743">
        <v>5.09</v>
      </c>
      <c r="U1743">
        <v>5</v>
      </c>
      <c r="V1743">
        <f t="shared" si="55"/>
        <v>182.25</v>
      </c>
      <c r="W1743">
        <v>88240</v>
      </c>
      <c r="X1743" t="s">
        <v>3010</v>
      </c>
    </row>
    <row r="1744" spans="1:24" x14ac:dyDescent="0.35">
      <c r="A1744">
        <v>3078</v>
      </c>
      <c r="B1744" t="s">
        <v>2826</v>
      </c>
      <c r="C1744" t="s">
        <v>66</v>
      </c>
      <c r="D1744" t="s">
        <v>34</v>
      </c>
      <c r="E1744" t="s">
        <v>23</v>
      </c>
      <c r="F1744" t="s">
        <v>44</v>
      </c>
      <c r="G1744" t="s">
        <v>45</v>
      </c>
      <c r="H1744" t="s">
        <v>46</v>
      </c>
      <c r="I1744" t="s">
        <v>344</v>
      </c>
      <c r="J1744" t="s">
        <v>28</v>
      </c>
      <c r="K1744" t="s">
        <v>107</v>
      </c>
      <c r="L1744" t="s">
        <v>313</v>
      </c>
      <c r="M1744" t="s">
        <v>2827</v>
      </c>
      <c r="N1744">
        <v>43615</v>
      </c>
      <c r="O1744" s="1">
        <v>42166</v>
      </c>
      <c r="P1744" s="1">
        <v>42169</v>
      </c>
      <c r="Q1744" s="5">
        <f t="shared" si="54"/>
        <v>3</v>
      </c>
      <c r="R1744">
        <v>0.08</v>
      </c>
      <c r="S1744">
        <v>3.98</v>
      </c>
      <c r="T1744">
        <v>0.7</v>
      </c>
      <c r="U1744">
        <v>9</v>
      </c>
      <c r="V1744">
        <f t="shared" si="55"/>
        <v>36.440000000000005</v>
      </c>
      <c r="W1744">
        <v>88240</v>
      </c>
      <c r="X1744" t="s">
        <v>3010</v>
      </c>
    </row>
    <row r="1745" spans="1:24" x14ac:dyDescent="0.35">
      <c r="A1745">
        <v>3079</v>
      </c>
      <c r="B1745" t="s">
        <v>315</v>
      </c>
      <c r="C1745" t="s">
        <v>66</v>
      </c>
      <c r="D1745" t="s">
        <v>34</v>
      </c>
      <c r="E1745" t="s">
        <v>23</v>
      </c>
      <c r="F1745" t="s">
        <v>44</v>
      </c>
      <c r="G1745" t="s">
        <v>84</v>
      </c>
      <c r="H1745" t="s">
        <v>69</v>
      </c>
      <c r="I1745" t="s">
        <v>2074</v>
      </c>
      <c r="J1745" t="s">
        <v>28</v>
      </c>
      <c r="K1745" t="s">
        <v>107</v>
      </c>
      <c r="L1745" t="s">
        <v>316</v>
      </c>
      <c r="M1745" t="s">
        <v>317</v>
      </c>
      <c r="N1745">
        <v>19112</v>
      </c>
      <c r="O1745" s="1">
        <v>42166</v>
      </c>
      <c r="P1745" s="1">
        <v>42166</v>
      </c>
      <c r="Q1745" s="5">
        <f t="shared" si="54"/>
        <v>0</v>
      </c>
      <c r="R1745">
        <v>0.04</v>
      </c>
      <c r="S1745">
        <v>35.44</v>
      </c>
      <c r="T1745">
        <v>5.09</v>
      </c>
      <c r="U1745">
        <v>21</v>
      </c>
      <c r="V1745">
        <f t="shared" si="55"/>
        <v>749.29000000000008</v>
      </c>
      <c r="W1745">
        <v>53476</v>
      </c>
      <c r="X1745" t="s">
        <v>3010</v>
      </c>
    </row>
    <row r="1746" spans="1:24" x14ac:dyDescent="0.35">
      <c r="A1746">
        <v>3079</v>
      </c>
      <c r="B1746" t="s">
        <v>315</v>
      </c>
      <c r="C1746" t="s">
        <v>66</v>
      </c>
      <c r="D1746" t="s">
        <v>34</v>
      </c>
      <c r="E1746" t="s">
        <v>23</v>
      </c>
      <c r="F1746" t="s">
        <v>44</v>
      </c>
      <c r="G1746" t="s">
        <v>45</v>
      </c>
      <c r="H1746" t="s">
        <v>46</v>
      </c>
      <c r="I1746" t="s">
        <v>344</v>
      </c>
      <c r="J1746" t="s">
        <v>28</v>
      </c>
      <c r="K1746" t="s">
        <v>107</v>
      </c>
      <c r="L1746" t="s">
        <v>316</v>
      </c>
      <c r="M1746" t="s">
        <v>317</v>
      </c>
      <c r="N1746">
        <v>19112</v>
      </c>
      <c r="O1746" s="1">
        <v>42166</v>
      </c>
      <c r="P1746" s="1">
        <v>42169</v>
      </c>
      <c r="Q1746" s="5">
        <f t="shared" si="54"/>
        <v>3</v>
      </c>
      <c r="R1746">
        <v>0.08</v>
      </c>
      <c r="S1746">
        <v>3.98</v>
      </c>
      <c r="T1746">
        <v>0.7</v>
      </c>
      <c r="U1746">
        <v>36</v>
      </c>
      <c r="V1746">
        <f t="shared" si="55"/>
        <v>143.89999999999998</v>
      </c>
      <c r="W1746">
        <v>53476</v>
      </c>
      <c r="X1746" t="s">
        <v>3010</v>
      </c>
    </row>
    <row r="1747" spans="1:24" x14ac:dyDescent="0.35">
      <c r="A1747">
        <v>3079</v>
      </c>
      <c r="B1747" t="s">
        <v>315</v>
      </c>
      <c r="C1747" t="s">
        <v>66</v>
      </c>
      <c r="D1747" t="s">
        <v>34</v>
      </c>
      <c r="E1747" t="s">
        <v>23</v>
      </c>
      <c r="F1747" t="s">
        <v>44</v>
      </c>
      <c r="G1747" t="s">
        <v>45</v>
      </c>
      <c r="H1747" t="s">
        <v>46</v>
      </c>
      <c r="I1747" t="s">
        <v>1659</v>
      </c>
      <c r="J1747" t="s">
        <v>28</v>
      </c>
      <c r="K1747" t="s">
        <v>107</v>
      </c>
      <c r="L1747" t="s">
        <v>316</v>
      </c>
      <c r="M1747" t="s">
        <v>317</v>
      </c>
      <c r="N1747">
        <v>19112</v>
      </c>
      <c r="O1747" s="1">
        <v>42166</v>
      </c>
      <c r="P1747" s="1">
        <v>42167</v>
      </c>
      <c r="Q1747" s="5">
        <f t="shared" si="54"/>
        <v>1</v>
      </c>
      <c r="R1747">
        <v>0.01</v>
      </c>
      <c r="S1747">
        <v>1.76</v>
      </c>
      <c r="T1747">
        <v>0.7</v>
      </c>
      <c r="U1747">
        <v>71</v>
      </c>
      <c r="V1747">
        <f t="shared" si="55"/>
        <v>125.64999999999999</v>
      </c>
      <c r="W1747">
        <v>53476</v>
      </c>
      <c r="X1747" t="s">
        <v>3010</v>
      </c>
    </row>
    <row r="1748" spans="1:24" x14ac:dyDescent="0.35">
      <c r="A1748">
        <v>3079</v>
      </c>
      <c r="B1748" t="s">
        <v>315</v>
      </c>
      <c r="C1748" t="s">
        <v>66</v>
      </c>
      <c r="D1748" t="s">
        <v>83</v>
      </c>
      <c r="E1748" t="s">
        <v>23</v>
      </c>
      <c r="F1748" t="s">
        <v>44</v>
      </c>
      <c r="G1748" t="s">
        <v>74</v>
      </c>
      <c r="H1748" t="s">
        <v>69</v>
      </c>
      <c r="I1748" t="s">
        <v>1578</v>
      </c>
      <c r="J1748" t="s">
        <v>28</v>
      </c>
      <c r="K1748" t="s">
        <v>107</v>
      </c>
      <c r="L1748" t="s">
        <v>316</v>
      </c>
      <c r="M1748" t="s">
        <v>317</v>
      </c>
      <c r="N1748">
        <v>19112</v>
      </c>
      <c r="O1748" s="1">
        <v>42166</v>
      </c>
      <c r="P1748" s="1">
        <v>42166</v>
      </c>
      <c r="Q1748" s="5">
        <f t="shared" si="54"/>
        <v>0</v>
      </c>
      <c r="R1748">
        <v>0.01</v>
      </c>
      <c r="S1748">
        <v>193.17</v>
      </c>
      <c r="T1748">
        <v>19.989999999999998</v>
      </c>
      <c r="U1748">
        <v>63</v>
      </c>
      <c r="V1748">
        <f t="shared" si="55"/>
        <v>12189.689999999999</v>
      </c>
      <c r="W1748">
        <v>53476</v>
      </c>
      <c r="X1748" t="s">
        <v>3010</v>
      </c>
    </row>
    <row r="1749" spans="1:24" x14ac:dyDescent="0.35">
      <c r="A1749">
        <v>2046</v>
      </c>
      <c r="B1749" t="s">
        <v>2828</v>
      </c>
      <c r="C1749" t="s">
        <v>21</v>
      </c>
      <c r="D1749" t="s">
        <v>34</v>
      </c>
      <c r="E1749" t="s">
        <v>90</v>
      </c>
      <c r="F1749" t="s">
        <v>44</v>
      </c>
      <c r="G1749" t="s">
        <v>84</v>
      </c>
      <c r="H1749" t="s">
        <v>69</v>
      </c>
      <c r="I1749" t="s">
        <v>2829</v>
      </c>
      <c r="J1749" t="s">
        <v>28</v>
      </c>
      <c r="K1749" t="s">
        <v>48</v>
      </c>
      <c r="L1749" t="s">
        <v>533</v>
      </c>
      <c r="M1749" t="s">
        <v>2830</v>
      </c>
      <c r="N1749">
        <v>67901</v>
      </c>
      <c r="O1749" s="1">
        <v>42167</v>
      </c>
      <c r="P1749" s="1">
        <v>42169</v>
      </c>
      <c r="Q1749" s="5">
        <f t="shared" si="54"/>
        <v>2</v>
      </c>
      <c r="R1749">
        <v>0.04</v>
      </c>
      <c r="S1749">
        <v>4.28</v>
      </c>
      <c r="T1749">
        <v>5.68</v>
      </c>
      <c r="U1749">
        <v>7</v>
      </c>
      <c r="V1749">
        <f t="shared" si="55"/>
        <v>35.6</v>
      </c>
      <c r="W1749">
        <v>88219</v>
      </c>
      <c r="X1749" t="s">
        <v>3008</v>
      </c>
    </row>
    <row r="1750" spans="1:24" x14ac:dyDescent="0.35">
      <c r="A1750">
        <v>2046</v>
      </c>
      <c r="B1750" t="s">
        <v>2828</v>
      </c>
      <c r="C1750" t="s">
        <v>21</v>
      </c>
      <c r="D1750" t="s">
        <v>22</v>
      </c>
      <c r="E1750" t="s">
        <v>90</v>
      </c>
      <c r="F1750" t="s">
        <v>24</v>
      </c>
      <c r="G1750" t="s">
        <v>25</v>
      </c>
      <c r="H1750" t="s">
        <v>26</v>
      </c>
      <c r="I1750" t="s">
        <v>2831</v>
      </c>
      <c r="J1750" t="s">
        <v>28</v>
      </c>
      <c r="K1750" t="s">
        <v>48</v>
      </c>
      <c r="L1750" t="s">
        <v>533</v>
      </c>
      <c r="M1750" t="s">
        <v>2830</v>
      </c>
      <c r="N1750">
        <v>67901</v>
      </c>
      <c r="O1750" s="1">
        <v>42167</v>
      </c>
      <c r="P1750" s="1">
        <v>42169</v>
      </c>
      <c r="Q1750" s="5">
        <f t="shared" si="54"/>
        <v>2</v>
      </c>
      <c r="R1750">
        <v>0.06</v>
      </c>
      <c r="S1750">
        <v>376.13</v>
      </c>
      <c r="T1750">
        <v>85.63</v>
      </c>
      <c r="U1750">
        <v>13</v>
      </c>
      <c r="V1750">
        <f t="shared" si="55"/>
        <v>4975.2599999999993</v>
      </c>
      <c r="W1750">
        <v>88219</v>
      </c>
      <c r="X1750" t="s">
        <v>3008</v>
      </c>
    </row>
    <row r="1751" spans="1:24" x14ac:dyDescent="0.35">
      <c r="A1751">
        <v>2046</v>
      </c>
      <c r="B1751" t="s">
        <v>2828</v>
      </c>
      <c r="C1751" t="s">
        <v>21</v>
      </c>
      <c r="D1751" t="s">
        <v>22</v>
      </c>
      <c r="E1751" t="s">
        <v>90</v>
      </c>
      <c r="F1751" t="s">
        <v>24</v>
      </c>
      <c r="G1751" t="s">
        <v>25</v>
      </c>
      <c r="H1751" t="s">
        <v>26</v>
      </c>
      <c r="I1751" t="s">
        <v>911</v>
      </c>
      <c r="J1751" t="s">
        <v>28</v>
      </c>
      <c r="K1751" t="s">
        <v>48</v>
      </c>
      <c r="L1751" t="s">
        <v>533</v>
      </c>
      <c r="M1751" t="s">
        <v>2830</v>
      </c>
      <c r="N1751">
        <v>67901</v>
      </c>
      <c r="O1751" s="1">
        <v>42167</v>
      </c>
      <c r="P1751" s="1">
        <v>42168</v>
      </c>
      <c r="Q1751" s="5">
        <f t="shared" si="54"/>
        <v>1</v>
      </c>
      <c r="R1751">
        <v>0.06</v>
      </c>
      <c r="S1751">
        <v>424.21</v>
      </c>
      <c r="T1751">
        <v>110.2</v>
      </c>
      <c r="U1751">
        <v>17</v>
      </c>
      <c r="V1751">
        <f t="shared" si="55"/>
        <v>7321.7099999999991</v>
      </c>
      <c r="W1751">
        <v>88219</v>
      </c>
      <c r="X1751" t="s">
        <v>3008</v>
      </c>
    </row>
    <row r="1752" spans="1:24" x14ac:dyDescent="0.35">
      <c r="A1752">
        <v>2046</v>
      </c>
      <c r="B1752" t="s">
        <v>2828</v>
      </c>
      <c r="C1752" t="s">
        <v>21</v>
      </c>
      <c r="D1752" t="s">
        <v>34</v>
      </c>
      <c r="E1752" t="s">
        <v>90</v>
      </c>
      <c r="F1752" t="s">
        <v>36</v>
      </c>
      <c r="G1752" t="s">
        <v>131</v>
      </c>
      <c r="H1752" t="s">
        <v>69</v>
      </c>
      <c r="I1752" t="s">
        <v>1339</v>
      </c>
      <c r="J1752" t="s">
        <v>28</v>
      </c>
      <c r="K1752" t="s">
        <v>48</v>
      </c>
      <c r="L1752" t="s">
        <v>533</v>
      </c>
      <c r="M1752" t="s">
        <v>2830</v>
      </c>
      <c r="N1752">
        <v>67901</v>
      </c>
      <c r="O1752" s="1">
        <v>42167</v>
      </c>
      <c r="P1752" s="1">
        <v>42169</v>
      </c>
      <c r="Q1752" s="5">
        <f t="shared" si="54"/>
        <v>2</v>
      </c>
      <c r="R1752">
        <v>0.06</v>
      </c>
      <c r="S1752">
        <v>195.99</v>
      </c>
      <c r="T1752">
        <v>8.99</v>
      </c>
      <c r="U1752">
        <v>4</v>
      </c>
      <c r="V1752">
        <f t="shared" si="55"/>
        <v>792.8900000000001</v>
      </c>
      <c r="W1752">
        <v>88219</v>
      </c>
      <c r="X1752" t="s">
        <v>3008</v>
      </c>
    </row>
    <row r="1753" spans="1:24" x14ac:dyDescent="0.35">
      <c r="A1753">
        <v>62</v>
      </c>
      <c r="B1753" t="s">
        <v>2463</v>
      </c>
      <c r="C1753" t="s">
        <v>33</v>
      </c>
      <c r="D1753" t="s">
        <v>34</v>
      </c>
      <c r="E1753" t="s">
        <v>90</v>
      </c>
      <c r="F1753" t="s">
        <v>44</v>
      </c>
      <c r="G1753" t="s">
        <v>84</v>
      </c>
      <c r="H1753" t="s">
        <v>46</v>
      </c>
      <c r="I1753" t="s">
        <v>2832</v>
      </c>
      <c r="J1753" t="s">
        <v>28</v>
      </c>
      <c r="K1753" t="s">
        <v>48</v>
      </c>
      <c r="L1753" t="s">
        <v>183</v>
      </c>
      <c r="M1753" t="s">
        <v>2465</v>
      </c>
      <c r="N1753">
        <v>78664</v>
      </c>
      <c r="O1753" s="1">
        <v>42167</v>
      </c>
      <c r="P1753" s="1">
        <v>42169</v>
      </c>
      <c r="Q1753" s="5">
        <f t="shared" si="54"/>
        <v>2</v>
      </c>
      <c r="R1753">
        <v>0.04</v>
      </c>
      <c r="S1753">
        <v>29.14</v>
      </c>
      <c r="T1753">
        <v>4.8600000000000003</v>
      </c>
      <c r="U1753">
        <v>17</v>
      </c>
      <c r="V1753">
        <f t="shared" si="55"/>
        <v>500.2</v>
      </c>
      <c r="W1753">
        <v>87408</v>
      </c>
      <c r="X1753" t="s">
        <v>3008</v>
      </c>
    </row>
    <row r="1754" spans="1:24" x14ac:dyDescent="0.35">
      <c r="A1754">
        <v>387</v>
      </c>
      <c r="B1754" t="s">
        <v>2833</v>
      </c>
      <c r="C1754" t="s">
        <v>33</v>
      </c>
      <c r="D1754" t="s">
        <v>83</v>
      </c>
      <c r="E1754" t="s">
        <v>90</v>
      </c>
      <c r="F1754" t="s">
        <v>44</v>
      </c>
      <c r="G1754" t="s">
        <v>68</v>
      </c>
      <c r="H1754" t="s">
        <v>69</v>
      </c>
      <c r="I1754" t="s">
        <v>216</v>
      </c>
      <c r="J1754" t="s">
        <v>28</v>
      </c>
      <c r="K1754" t="s">
        <v>48</v>
      </c>
      <c r="L1754" t="s">
        <v>129</v>
      </c>
      <c r="M1754" t="s">
        <v>2834</v>
      </c>
      <c r="N1754">
        <v>68801</v>
      </c>
      <c r="O1754" s="1">
        <v>42167</v>
      </c>
      <c r="P1754" s="1">
        <v>42169</v>
      </c>
      <c r="Q1754" s="5">
        <f t="shared" si="54"/>
        <v>2</v>
      </c>
      <c r="R1754">
        <v>0.1</v>
      </c>
      <c r="S1754">
        <v>8.8800000000000008</v>
      </c>
      <c r="T1754">
        <v>6.28</v>
      </c>
      <c r="U1754">
        <v>15</v>
      </c>
      <c r="V1754">
        <f t="shared" si="55"/>
        <v>139.38000000000002</v>
      </c>
      <c r="W1754">
        <v>90339</v>
      </c>
      <c r="X1754" t="s">
        <v>3008</v>
      </c>
    </row>
    <row r="1755" spans="1:24" x14ac:dyDescent="0.35">
      <c r="A1755">
        <v>1016</v>
      </c>
      <c r="B1755" t="s">
        <v>2835</v>
      </c>
      <c r="C1755" t="s">
        <v>33</v>
      </c>
      <c r="D1755" t="s">
        <v>83</v>
      </c>
      <c r="E1755" t="s">
        <v>67</v>
      </c>
      <c r="F1755" t="s">
        <v>44</v>
      </c>
      <c r="G1755" t="s">
        <v>84</v>
      </c>
      <c r="H1755" t="s">
        <v>69</v>
      </c>
      <c r="I1755" t="s">
        <v>856</v>
      </c>
      <c r="J1755" t="s">
        <v>28</v>
      </c>
      <c r="K1755" t="s">
        <v>29</v>
      </c>
      <c r="L1755" t="s">
        <v>93</v>
      </c>
      <c r="M1755" t="s">
        <v>2836</v>
      </c>
      <c r="N1755">
        <v>28806</v>
      </c>
      <c r="O1755" s="1">
        <v>42167</v>
      </c>
      <c r="P1755" s="1">
        <v>42168</v>
      </c>
      <c r="Q1755" s="5">
        <f t="shared" si="54"/>
        <v>1</v>
      </c>
      <c r="R1755">
        <v>0.02</v>
      </c>
      <c r="S1755">
        <v>6.48</v>
      </c>
      <c r="T1755">
        <v>7.86</v>
      </c>
      <c r="U1755">
        <v>1</v>
      </c>
      <c r="V1755">
        <f t="shared" si="55"/>
        <v>14.32</v>
      </c>
      <c r="W1755">
        <v>88389</v>
      </c>
      <c r="X1755" t="s">
        <v>3007</v>
      </c>
    </row>
    <row r="1756" spans="1:24" x14ac:dyDescent="0.35">
      <c r="A1756">
        <v>1745</v>
      </c>
      <c r="B1756" t="s">
        <v>355</v>
      </c>
      <c r="C1756" t="s">
        <v>33</v>
      </c>
      <c r="D1756" t="s">
        <v>22</v>
      </c>
      <c r="E1756" t="s">
        <v>35</v>
      </c>
      <c r="F1756" t="s">
        <v>24</v>
      </c>
      <c r="G1756" t="s">
        <v>25</v>
      </c>
      <c r="H1756" t="s">
        <v>26</v>
      </c>
      <c r="I1756" t="s">
        <v>1145</v>
      </c>
      <c r="J1756" t="s">
        <v>28</v>
      </c>
      <c r="K1756" t="s">
        <v>29</v>
      </c>
      <c r="L1756" t="s">
        <v>71</v>
      </c>
      <c r="M1756" t="s">
        <v>357</v>
      </c>
      <c r="N1756">
        <v>30305</v>
      </c>
      <c r="O1756" s="1">
        <v>42167</v>
      </c>
      <c r="P1756" s="1">
        <v>42169</v>
      </c>
      <c r="Q1756" s="5">
        <f t="shared" si="54"/>
        <v>2</v>
      </c>
      <c r="R1756">
        <v>0.04</v>
      </c>
      <c r="S1756">
        <v>124.49</v>
      </c>
      <c r="T1756">
        <v>51.94</v>
      </c>
      <c r="U1756">
        <v>4</v>
      </c>
      <c r="V1756">
        <f t="shared" si="55"/>
        <v>549.86</v>
      </c>
      <c r="W1756">
        <v>12224</v>
      </c>
      <c r="X1756" t="s">
        <v>3007</v>
      </c>
    </row>
    <row r="1757" spans="1:24" x14ac:dyDescent="0.35">
      <c r="A1757">
        <v>1745</v>
      </c>
      <c r="B1757" t="s">
        <v>355</v>
      </c>
      <c r="C1757" t="s">
        <v>33</v>
      </c>
      <c r="D1757" t="s">
        <v>34</v>
      </c>
      <c r="E1757" t="s">
        <v>35</v>
      </c>
      <c r="F1757" t="s">
        <v>36</v>
      </c>
      <c r="G1757" t="s">
        <v>131</v>
      </c>
      <c r="H1757" t="s">
        <v>46</v>
      </c>
      <c r="I1757" t="s">
        <v>1845</v>
      </c>
      <c r="J1757" t="s">
        <v>28</v>
      </c>
      <c r="K1757" t="s">
        <v>29</v>
      </c>
      <c r="L1757" t="s">
        <v>71</v>
      </c>
      <c r="M1757" t="s">
        <v>357</v>
      </c>
      <c r="N1757">
        <v>30305</v>
      </c>
      <c r="O1757" s="1">
        <v>42167</v>
      </c>
      <c r="P1757" s="1">
        <v>42167</v>
      </c>
      <c r="Q1757" s="5">
        <f t="shared" si="54"/>
        <v>0</v>
      </c>
      <c r="R1757">
        <v>0.1</v>
      </c>
      <c r="S1757">
        <v>35.99</v>
      </c>
      <c r="T1757">
        <v>5</v>
      </c>
      <c r="U1757">
        <v>54</v>
      </c>
      <c r="V1757">
        <f t="shared" si="55"/>
        <v>1948.3600000000001</v>
      </c>
      <c r="W1757">
        <v>12224</v>
      </c>
      <c r="X1757" t="s">
        <v>3007</v>
      </c>
    </row>
    <row r="1758" spans="1:24" x14ac:dyDescent="0.35">
      <c r="A1758">
        <v>1748</v>
      </c>
      <c r="B1758" t="s">
        <v>2837</v>
      </c>
      <c r="C1758" t="s">
        <v>33</v>
      </c>
      <c r="D1758" t="s">
        <v>22</v>
      </c>
      <c r="E1758" t="s">
        <v>35</v>
      </c>
      <c r="F1758" t="s">
        <v>24</v>
      </c>
      <c r="G1758" t="s">
        <v>25</v>
      </c>
      <c r="H1758" t="s">
        <v>26</v>
      </c>
      <c r="I1758" t="s">
        <v>1145</v>
      </c>
      <c r="J1758" t="s">
        <v>28</v>
      </c>
      <c r="K1758" t="s">
        <v>48</v>
      </c>
      <c r="L1758" t="s">
        <v>203</v>
      </c>
      <c r="M1758" t="s">
        <v>2838</v>
      </c>
      <c r="N1758">
        <v>73703</v>
      </c>
      <c r="O1758" s="1">
        <v>42167</v>
      </c>
      <c r="P1758" s="1">
        <v>42169</v>
      </c>
      <c r="Q1758" s="5">
        <f t="shared" si="54"/>
        <v>2</v>
      </c>
      <c r="R1758">
        <v>0.04</v>
      </c>
      <c r="S1758">
        <v>124.49</v>
      </c>
      <c r="T1758">
        <v>51.94</v>
      </c>
      <c r="U1758">
        <v>1</v>
      </c>
      <c r="V1758">
        <f t="shared" si="55"/>
        <v>176.39000000000001</v>
      </c>
      <c r="W1758">
        <v>87245</v>
      </c>
      <c r="X1758" t="s">
        <v>3008</v>
      </c>
    </row>
    <row r="1759" spans="1:24" x14ac:dyDescent="0.35">
      <c r="A1759">
        <v>1781</v>
      </c>
      <c r="B1759" t="s">
        <v>295</v>
      </c>
      <c r="C1759" t="s">
        <v>33</v>
      </c>
      <c r="D1759" t="s">
        <v>34</v>
      </c>
      <c r="E1759" t="s">
        <v>90</v>
      </c>
      <c r="F1759" t="s">
        <v>44</v>
      </c>
      <c r="G1759" t="s">
        <v>84</v>
      </c>
      <c r="H1759" t="s">
        <v>69</v>
      </c>
      <c r="I1759" t="s">
        <v>843</v>
      </c>
      <c r="J1759" t="s">
        <v>28</v>
      </c>
      <c r="K1759" t="s">
        <v>55</v>
      </c>
      <c r="L1759" t="s">
        <v>86</v>
      </c>
      <c r="M1759" t="s">
        <v>297</v>
      </c>
      <c r="N1759">
        <v>94070</v>
      </c>
      <c r="O1759" s="1">
        <v>42167</v>
      </c>
      <c r="P1759" s="1">
        <v>42169</v>
      </c>
      <c r="Q1759" s="5">
        <f t="shared" si="54"/>
        <v>2</v>
      </c>
      <c r="R1759">
        <v>0</v>
      </c>
      <c r="S1759">
        <v>55.48</v>
      </c>
      <c r="T1759">
        <v>14.3</v>
      </c>
      <c r="U1759">
        <v>11</v>
      </c>
      <c r="V1759">
        <f t="shared" si="55"/>
        <v>624.57999999999993</v>
      </c>
      <c r="W1759">
        <v>89857</v>
      </c>
      <c r="X1759" t="s">
        <v>3009</v>
      </c>
    </row>
    <row r="1760" spans="1:24" x14ac:dyDescent="0.35">
      <c r="A1760">
        <v>2257</v>
      </c>
      <c r="B1760" t="s">
        <v>2839</v>
      </c>
      <c r="C1760" t="s">
        <v>33</v>
      </c>
      <c r="D1760" t="s">
        <v>34</v>
      </c>
      <c r="E1760" t="s">
        <v>90</v>
      </c>
      <c r="F1760" t="s">
        <v>44</v>
      </c>
      <c r="G1760" t="s">
        <v>84</v>
      </c>
      <c r="H1760" t="s">
        <v>69</v>
      </c>
      <c r="I1760" t="s">
        <v>972</v>
      </c>
      <c r="J1760" t="s">
        <v>28</v>
      </c>
      <c r="K1760" t="s">
        <v>29</v>
      </c>
      <c r="L1760" t="s">
        <v>93</v>
      </c>
      <c r="M1760" t="s">
        <v>2840</v>
      </c>
      <c r="N1760">
        <v>27604</v>
      </c>
      <c r="O1760" s="1">
        <v>42167</v>
      </c>
      <c r="P1760" s="1">
        <v>42168</v>
      </c>
      <c r="Q1760" s="5">
        <f t="shared" si="54"/>
        <v>1</v>
      </c>
      <c r="R1760">
        <v>0.06</v>
      </c>
      <c r="S1760">
        <v>6.68</v>
      </c>
      <c r="T1760">
        <v>6.93</v>
      </c>
      <c r="U1760">
        <v>14</v>
      </c>
      <c r="V1760">
        <f t="shared" si="55"/>
        <v>100.38999999999999</v>
      </c>
      <c r="W1760">
        <v>87965</v>
      </c>
      <c r="X1760" t="s">
        <v>3007</v>
      </c>
    </row>
    <row r="1761" spans="1:24" x14ac:dyDescent="0.35">
      <c r="A1761">
        <v>1466</v>
      </c>
      <c r="B1761" t="s">
        <v>2821</v>
      </c>
      <c r="C1761" t="s">
        <v>43</v>
      </c>
      <c r="D1761" t="s">
        <v>22</v>
      </c>
      <c r="E1761" t="s">
        <v>23</v>
      </c>
      <c r="F1761" t="s">
        <v>24</v>
      </c>
      <c r="G1761" t="s">
        <v>113</v>
      </c>
      <c r="H1761" t="s">
        <v>26</v>
      </c>
      <c r="I1761" t="s">
        <v>1399</v>
      </c>
      <c r="J1761" t="s">
        <v>28</v>
      </c>
      <c r="K1761" t="s">
        <v>48</v>
      </c>
      <c r="L1761" t="s">
        <v>129</v>
      </c>
      <c r="M1761" t="s">
        <v>1479</v>
      </c>
      <c r="N1761">
        <v>68601</v>
      </c>
      <c r="O1761" s="1">
        <v>42167</v>
      </c>
      <c r="P1761" s="1">
        <v>42167</v>
      </c>
      <c r="Q1761" s="5">
        <f t="shared" si="54"/>
        <v>0</v>
      </c>
      <c r="R1761">
        <v>0.04</v>
      </c>
      <c r="S1761">
        <v>130.97999999999999</v>
      </c>
      <c r="T1761">
        <v>54.74</v>
      </c>
      <c r="U1761">
        <v>14</v>
      </c>
      <c r="V1761">
        <f t="shared" si="55"/>
        <v>1888.4199999999998</v>
      </c>
      <c r="W1761">
        <v>91116</v>
      </c>
      <c r="X1761" t="s">
        <v>3008</v>
      </c>
    </row>
    <row r="1762" spans="1:24" x14ac:dyDescent="0.35">
      <c r="A1762">
        <v>1469</v>
      </c>
      <c r="B1762" t="s">
        <v>2841</v>
      </c>
      <c r="C1762" t="s">
        <v>43</v>
      </c>
      <c r="D1762" t="s">
        <v>34</v>
      </c>
      <c r="E1762" t="s">
        <v>23</v>
      </c>
      <c r="F1762" t="s">
        <v>24</v>
      </c>
      <c r="G1762" t="s">
        <v>122</v>
      </c>
      <c r="H1762" t="s">
        <v>60</v>
      </c>
      <c r="I1762" t="s">
        <v>190</v>
      </c>
      <c r="J1762" t="s">
        <v>28</v>
      </c>
      <c r="K1762" t="s">
        <v>55</v>
      </c>
      <c r="L1762" t="s">
        <v>142</v>
      </c>
      <c r="M1762" t="s">
        <v>2842</v>
      </c>
      <c r="N1762">
        <v>84015</v>
      </c>
      <c r="O1762" s="1">
        <v>42167</v>
      </c>
      <c r="P1762" s="1">
        <v>42171</v>
      </c>
      <c r="Q1762" s="5">
        <f t="shared" si="54"/>
        <v>4</v>
      </c>
      <c r="R1762">
        <v>0.04</v>
      </c>
      <c r="S1762">
        <v>105.29</v>
      </c>
      <c r="T1762">
        <v>10.119999999999999</v>
      </c>
      <c r="U1762">
        <v>9</v>
      </c>
      <c r="V1762">
        <f t="shared" si="55"/>
        <v>957.69</v>
      </c>
      <c r="W1762">
        <v>91116</v>
      </c>
      <c r="X1762" t="s">
        <v>3009</v>
      </c>
    </row>
    <row r="1763" spans="1:24" x14ac:dyDescent="0.35">
      <c r="A1763">
        <v>1469</v>
      </c>
      <c r="B1763" t="s">
        <v>2841</v>
      </c>
      <c r="C1763" t="s">
        <v>43</v>
      </c>
      <c r="D1763" t="s">
        <v>22</v>
      </c>
      <c r="E1763" t="s">
        <v>23</v>
      </c>
      <c r="F1763" t="s">
        <v>24</v>
      </c>
      <c r="G1763" t="s">
        <v>25</v>
      </c>
      <c r="H1763" t="s">
        <v>26</v>
      </c>
      <c r="I1763" t="s">
        <v>662</v>
      </c>
      <c r="J1763" t="s">
        <v>28</v>
      </c>
      <c r="K1763" t="s">
        <v>55</v>
      </c>
      <c r="L1763" t="s">
        <v>142</v>
      </c>
      <c r="M1763" t="s">
        <v>2842</v>
      </c>
      <c r="N1763">
        <v>84015</v>
      </c>
      <c r="O1763" s="1">
        <v>42167</v>
      </c>
      <c r="P1763" s="1">
        <v>42169</v>
      </c>
      <c r="Q1763" s="5">
        <f t="shared" si="54"/>
        <v>2</v>
      </c>
      <c r="R1763">
        <v>7.0000000000000007E-2</v>
      </c>
      <c r="S1763">
        <v>31.76</v>
      </c>
      <c r="T1763">
        <v>45.51</v>
      </c>
      <c r="U1763">
        <v>18</v>
      </c>
      <c r="V1763">
        <f t="shared" si="55"/>
        <v>617.12</v>
      </c>
      <c r="W1763">
        <v>91116</v>
      </c>
      <c r="X1763" t="s">
        <v>3009</v>
      </c>
    </row>
    <row r="1764" spans="1:24" x14ac:dyDescent="0.35">
      <c r="A1764">
        <v>3179</v>
      </c>
      <c r="B1764" t="s">
        <v>2843</v>
      </c>
      <c r="C1764" t="s">
        <v>43</v>
      </c>
      <c r="D1764" t="s">
        <v>34</v>
      </c>
      <c r="E1764" t="s">
        <v>90</v>
      </c>
      <c r="F1764" t="s">
        <v>44</v>
      </c>
      <c r="G1764" t="s">
        <v>84</v>
      </c>
      <c r="H1764" t="s">
        <v>69</v>
      </c>
      <c r="I1764" t="s">
        <v>563</v>
      </c>
      <c r="J1764" t="s">
        <v>28</v>
      </c>
      <c r="K1764" t="s">
        <v>48</v>
      </c>
      <c r="L1764" t="s">
        <v>80</v>
      </c>
      <c r="M1764" t="s">
        <v>2844</v>
      </c>
      <c r="N1764">
        <v>55060</v>
      </c>
      <c r="O1764" s="1">
        <v>42167</v>
      </c>
      <c r="P1764" s="1">
        <v>42174</v>
      </c>
      <c r="Q1764" s="5">
        <f t="shared" si="54"/>
        <v>7</v>
      </c>
      <c r="R1764">
        <v>7.0000000000000007E-2</v>
      </c>
      <c r="S1764">
        <v>35.44</v>
      </c>
      <c r="T1764">
        <v>7.5</v>
      </c>
      <c r="U1764">
        <v>11</v>
      </c>
      <c r="V1764">
        <f t="shared" si="55"/>
        <v>397.27</v>
      </c>
      <c r="W1764">
        <v>86989</v>
      </c>
      <c r="X1764" t="s">
        <v>3008</v>
      </c>
    </row>
    <row r="1765" spans="1:24" x14ac:dyDescent="0.35">
      <c r="A1765">
        <v>550</v>
      </c>
      <c r="B1765" t="s">
        <v>868</v>
      </c>
      <c r="C1765" t="s">
        <v>112</v>
      </c>
      <c r="D1765" t="s">
        <v>22</v>
      </c>
      <c r="E1765" t="s">
        <v>90</v>
      </c>
      <c r="F1765" t="s">
        <v>36</v>
      </c>
      <c r="G1765" t="s">
        <v>59</v>
      </c>
      <c r="H1765" t="s">
        <v>53</v>
      </c>
      <c r="I1765" t="s">
        <v>1240</v>
      </c>
      <c r="J1765" t="s">
        <v>28</v>
      </c>
      <c r="K1765" t="s">
        <v>48</v>
      </c>
      <c r="L1765" t="s">
        <v>183</v>
      </c>
      <c r="M1765" t="s">
        <v>869</v>
      </c>
      <c r="N1765">
        <v>78155</v>
      </c>
      <c r="O1765" s="1">
        <v>42167</v>
      </c>
      <c r="P1765" s="1">
        <v>42168</v>
      </c>
      <c r="Q1765" s="5">
        <f t="shared" si="54"/>
        <v>1</v>
      </c>
      <c r="R1765">
        <v>0.06</v>
      </c>
      <c r="S1765">
        <v>549.99</v>
      </c>
      <c r="T1765">
        <v>49</v>
      </c>
      <c r="U1765">
        <v>13</v>
      </c>
      <c r="V1765">
        <f t="shared" si="55"/>
        <v>7198.8099999999995</v>
      </c>
      <c r="W1765">
        <v>90910</v>
      </c>
      <c r="X1765" t="s">
        <v>3008</v>
      </c>
    </row>
    <row r="1766" spans="1:24" x14ac:dyDescent="0.35">
      <c r="A1766">
        <v>550</v>
      </c>
      <c r="B1766" t="s">
        <v>868</v>
      </c>
      <c r="C1766" t="s">
        <v>112</v>
      </c>
      <c r="D1766" t="s">
        <v>83</v>
      </c>
      <c r="E1766" t="s">
        <v>90</v>
      </c>
      <c r="F1766" t="s">
        <v>36</v>
      </c>
      <c r="G1766" t="s">
        <v>131</v>
      </c>
      <c r="H1766" t="s">
        <v>69</v>
      </c>
      <c r="I1766" t="s">
        <v>2845</v>
      </c>
      <c r="J1766" t="s">
        <v>28</v>
      </c>
      <c r="K1766" t="s">
        <v>48</v>
      </c>
      <c r="L1766" t="s">
        <v>183</v>
      </c>
      <c r="M1766" t="s">
        <v>869</v>
      </c>
      <c r="N1766">
        <v>78155</v>
      </c>
      <c r="O1766" s="1">
        <v>42167</v>
      </c>
      <c r="P1766" s="1">
        <v>42168</v>
      </c>
      <c r="Q1766" s="5">
        <f t="shared" si="54"/>
        <v>1</v>
      </c>
      <c r="R1766">
        <v>0.08</v>
      </c>
      <c r="S1766">
        <v>115.99</v>
      </c>
      <c r="T1766">
        <v>5.99</v>
      </c>
      <c r="U1766">
        <v>1</v>
      </c>
      <c r="V1766">
        <f t="shared" si="55"/>
        <v>121.89999999999999</v>
      </c>
      <c r="W1766">
        <v>90910</v>
      </c>
      <c r="X1766" t="s">
        <v>3008</v>
      </c>
    </row>
    <row r="1767" spans="1:24" x14ac:dyDescent="0.35">
      <c r="A1767">
        <v>3230</v>
      </c>
      <c r="B1767" t="s">
        <v>696</v>
      </c>
      <c r="C1767" t="s">
        <v>21</v>
      </c>
      <c r="D1767" t="s">
        <v>83</v>
      </c>
      <c r="E1767" t="s">
        <v>23</v>
      </c>
      <c r="F1767" t="s">
        <v>44</v>
      </c>
      <c r="G1767" t="s">
        <v>68</v>
      </c>
      <c r="H1767" t="s">
        <v>69</v>
      </c>
      <c r="I1767" t="s">
        <v>1929</v>
      </c>
      <c r="J1767" t="s">
        <v>28</v>
      </c>
      <c r="K1767" t="s">
        <v>48</v>
      </c>
      <c r="L1767" t="s">
        <v>353</v>
      </c>
      <c r="M1767" t="s">
        <v>698</v>
      </c>
      <c r="N1767">
        <v>53186</v>
      </c>
      <c r="O1767" s="1">
        <v>42168</v>
      </c>
      <c r="P1767" s="1">
        <v>42168</v>
      </c>
      <c r="Q1767" s="5">
        <f t="shared" si="54"/>
        <v>0</v>
      </c>
      <c r="R1767">
        <v>0.06</v>
      </c>
      <c r="S1767">
        <v>4.91</v>
      </c>
      <c r="T1767">
        <v>5.68</v>
      </c>
      <c r="U1767">
        <v>10</v>
      </c>
      <c r="V1767">
        <f t="shared" si="55"/>
        <v>54.72</v>
      </c>
      <c r="W1767">
        <v>87436</v>
      </c>
      <c r="X1767" t="s">
        <v>3008</v>
      </c>
    </row>
    <row r="1768" spans="1:24" x14ac:dyDescent="0.35">
      <c r="A1768">
        <v>3230</v>
      </c>
      <c r="B1768" t="s">
        <v>696</v>
      </c>
      <c r="C1768" t="s">
        <v>21</v>
      </c>
      <c r="D1768" t="s">
        <v>83</v>
      </c>
      <c r="E1768" t="s">
        <v>23</v>
      </c>
      <c r="F1768" t="s">
        <v>44</v>
      </c>
      <c r="G1768" t="s">
        <v>84</v>
      </c>
      <c r="H1768" t="s">
        <v>69</v>
      </c>
      <c r="I1768" t="s">
        <v>2846</v>
      </c>
      <c r="J1768" t="s">
        <v>28</v>
      </c>
      <c r="K1768" t="s">
        <v>48</v>
      </c>
      <c r="L1768" t="s">
        <v>353</v>
      </c>
      <c r="M1768" t="s">
        <v>698</v>
      </c>
      <c r="N1768">
        <v>53186</v>
      </c>
      <c r="O1768" s="1">
        <v>42168</v>
      </c>
      <c r="P1768" s="1">
        <v>42169</v>
      </c>
      <c r="Q1768" s="5">
        <f t="shared" si="54"/>
        <v>1</v>
      </c>
      <c r="R1768">
        <v>7.0000000000000007E-2</v>
      </c>
      <c r="S1768">
        <v>48.94</v>
      </c>
      <c r="T1768">
        <v>5.86</v>
      </c>
      <c r="U1768">
        <v>21</v>
      </c>
      <c r="V1768">
        <f t="shared" si="55"/>
        <v>1033.53</v>
      </c>
      <c r="W1768">
        <v>87436</v>
      </c>
      <c r="X1768" t="s">
        <v>3008</v>
      </c>
    </row>
    <row r="1769" spans="1:24" x14ac:dyDescent="0.35">
      <c r="A1769">
        <v>2143</v>
      </c>
      <c r="B1769" t="s">
        <v>2847</v>
      </c>
      <c r="C1769" t="s">
        <v>33</v>
      </c>
      <c r="D1769" t="s">
        <v>34</v>
      </c>
      <c r="E1769" t="s">
        <v>67</v>
      </c>
      <c r="F1769" t="s">
        <v>44</v>
      </c>
      <c r="G1769" t="s">
        <v>74</v>
      </c>
      <c r="H1769" t="s">
        <v>69</v>
      </c>
      <c r="I1769" t="s">
        <v>646</v>
      </c>
      <c r="J1769" t="s">
        <v>28</v>
      </c>
      <c r="K1769" t="s">
        <v>29</v>
      </c>
      <c r="L1769" t="s">
        <v>238</v>
      </c>
      <c r="M1769" t="s">
        <v>257</v>
      </c>
      <c r="N1769">
        <v>20151</v>
      </c>
      <c r="O1769" s="1">
        <v>42168</v>
      </c>
      <c r="P1769" s="1">
        <v>42171</v>
      </c>
      <c r="Q1769" s="5">
        <f t="shared" si="54"/>
        <v>3</v>
      </c>
      <c r="R1769">
        <v>0.08</v>
      </c>
      <c r="S1769">
        <v>17.149999999999999</v>
      </c>
      <c r="T1769">
        <v>4.96</v>
      </c>
      <c r="U1769">
        <v>12</v>
      </c>
      <c r="V1769">
        <f t="shared" si="55"/>
        <v>210.67999999999998</v>
      </c>
      <c r="W1769">
        <v>87569</v>
      </c>
      <c r="X1769" t="s">
        <v>3007</v>
      </c>
    </row>
    <row r="1770" spans="1:24" x14ac:dyDescent="0.35">
      <c r="A1770">
        <v>2771</v>
      </c>
      <c r="B1770" t="s">
        <v>2848</v>
      </c>
      <c r="C1770" t="s">
        <v>33</v>
      </c>
      <c r="D1770" t="s">
        <v>34</v>
      </c>
      <c r="E1770" t="s">
        <v>90</v>
      </c>
      <c r="F1770" t="s">
        <v>44</v>
      </c>
      <c r="G1770" t="s">
        <v>91</v>
      </c>
      <c r="H1770" t="s">
        <v>69</v>
      </c>
      <c r="I1770" t="s">
        <v>2849</v>
      </c>
      <c r="J1770" t="s">
        <v>28</v>
      </c>
      <c r="K1770" t="s">
        <v>29</v>
      </c>
      <c r="L1770" t="s">
        <v>71</v>
      </c>
      <c r="M1770" t="s">
        <v>2850</v>
      </c>
      <c r="N1770">
        <v>30344</v>
      </c>
      <c r="O1770" s="1">
        <v>42168</v>
      </c>
      <c r="P1770" s="1">
        <v>42168</v>
      </c>
      <c r="Q1770" s="5">
        <f t="shared" si="54"/>
        <v>0</v>
      </c>
      <c r="R1770">
        <v>7.0000000000000007E-2</v>
      </c>
      <c r="S1770">
        <v>177.98</v>
      </c>
      <c r="T1770">
        <v>0.99</v>
      </c>
      <c r="U1770">
        <v>3</v>
      </c>
      <c r="V1770">
        <f t="shared" si="55"/>
        <v>534.8599999999999</v>
      </c>
      <c r="W1770">
        <v>88974</v>
      </c>
      <c r="X1770" t="s">
        <v>3007</v>
      </c>
    </row>
    <row r="1771" spans="1:24" x14ac:dyDescent="0.35">
      <c r="A1771">
        <v>1129</v>
      </c>
      <c r="B1771" t="s">
        <v>782</v>
      </c>
      <c r="C1771" t="s">
        <v>43</v>
      </c>
      <c r="D1771" t="s">
        <v>34</v>
      </c>
      <c r="E1771" t="s">
        <v>90</v>
      </c>
      <c r="F1771" t="s">
        <v>36</v>
      </c>
      <c r="G1771" t="s">
        <v>37</v>
      </c>
      <c r="H1771" t="s">
        <v>69</v>
      </c>
      <c r="I1771" t="s">
        <v>2851</v>
      </c>
      <c r="J1771" t="s">
        <v>28</v>
      </c>
      <c r="K1771" t="s">
        <v>107</v>
      </c>
      <c r="L1771" t="s">
        <v>399</v>
      </c>
      <c r="M1771" t="s">
        <v>784</v>
      </c>
      <c r="N1771">
        <v>2118</v>
      </c>
      <c r="O1771" s="1">
        <v>42168</v>
      </c>
      <c r="P1771" s="1">
        <v>42172</v>
      </c>
      <c r="Q1771" s="5">
        <f t="shared" si="54"/>
        <v>4</v>
      </c>
      <c r="R1771">
        <v>0.03</v>
      </c>
      <c r="S1771">
        <v>30.98</v>
      </c>
      <c r="T1771">
        <v>6.5</v>
      </c>
      <c r="U1771">
        <v>44</v>
      </c>
      <c r="V1771">
        <f t="shared" si="55"/>
        <v>1369.5900000000001</v>
      </c>
      <c r="W1771">
        <v>39430</v>
      </c>
      <c r="X1771" t="s">
        <v>3010</v>
      </c>
    </row>
    <row r="1772" spans="1:24" x14ac:dyDescent="0.35">
      <c r="A1772">
        <v>1132</v>
      </c>
      <c r="B1772" t="s">
        <v>1089</v>
      </c>
      <c r="C1772" t="s">
        <v>43</v>
      </c>
      <c r="D1772" t="s">
        <v>34</v>
      </c>
      <c r="E1772" t="s">
        <v>90</v>
      </c>
      <c r="F1772" t="s">
        <v>36</v>
      </c>
      <c r="G1772" t="s">
        <v>37</v>
      </c>
      <c r="H1772" t="s">
        <v>69</v>
      </c>
      <c r="I1772" t="s">
        <v>2851</v>
      </c>
      <c r="J1772" t="s">
        <v>28</v>
      </c>
      <c r="K1772" t="s">
        <v>48</v>
      </c>
      <c r="L1772" t="s">
        <v>183</v>
      </c>
      <c r="M1772" t="s">
        <v>1090</v>
      </c>
      <c r="N1772">
        <v>76039</v>
      </c>
      <c r="O1772" s="1">
        <v>42168</v>
      </c>
      <c r="P1772" s="1">
        <v>42172</v>
      </c>
      <c r="Q1772" s="5">
        <f t="shared" si="54"/>
        <v>4</v>
      </c>
      <c r="R1772">
        <v>0.03</v>
      </c>
      <c r="S1772">
        <v>30.98</v>
      </c>
      <c r="T1772">
        <v>6.5</v>
      </c>
      <c r="U1772">
        <v>11</v>
      </c>
      <c r="V1772">
        <f t="shared" si="55"/>
        <v>347.25000000000006</v>
      </c>
      <c r="W1772">
        <v>88104</v>
      </c>
      <c r="X1772" t="s">
        <v>3008</v>
      </c>
    </row>
    <row r="1773" spans="1:24" x14ac:dyDescent="0.35">
      <c r="A1773">
        <v>1505</v>
      </c>
      <c r="B1773" t="s">
        <v>2852</v>
      </c>
      <c r="C1773" t="s">
        <v>43</v>
      </c>
      <c r="D1773" t="s">
        <v>34</v>
      </c>
      <c r="E1773" t="s">
        <v>23</v>
      </c>
      <c r="F1773" t="s">
        <v>36</v>
      </c>
      <c r="G1773" t="s">
        <v>131</v>
      </c>
      <c r="H1773" t="s">
        <v>46</v>
      </c>
      <c r="I1773" t="s">
        <v>1592</v>
      </c>
      <c r="J1773" t="s">
        <v>28</v>
      </c>
      <c r="K1773" t="s">
        <v>48</v>
      </c>
      <c r="L1773" t="s">
        <v>183</v>
      </c>
      <c r="M1773" t="s">
        <v>2853</v>
      </c>
      <c r="N1773">
        <v>77840</v>
      </c>
      <c r="O1773" s="1">
        <v>42168</v>
      </c>
      <c r="P1773" s="1">
        <v>42173</v>
      </c>
      <c r="Q1773" s="5">
        <f t="shared" si="54"/>
        <v>5</v>
      </c>
      <c r="R1773">
        <v>0</v>
      </c>
      <c r="S1773">
        <v>85.99</v>
      </c>
      <c r="T1773">
        <v>0.99</v>
      </c>
      <c r="U1773">
        <v>6</v>
      </c>
      <c r="V1773">
        <f t="shared" si="55"/>
        <v>516.92999999999995</v>
      </c>
      <c r="W1773">
        <v>86181</v>
      </c>
      <c r="X1773" t="s">
        <v>3008</v>
      </c>
    </row>
    <row r="1774" spans="1:24" x14ac:dyDescent="0.35">
      <c r="A1774">
        <v>5</v>
      </c>
      <c r="B1774" t="s">
        <v>2854</v>
      </c>
      <c r="C1774" t="s">
        <v>66</v>
      </c>
      <c r="D1774" t="s">
        <v>22</v>
      </c>
      <c r="E1774" t="s">
        <v>67</v>
      </c>
      <c r="F1774" t="s">
        <v>24</v>
      </c>
      <c r="G1774" t="s">
        <v>105</v>
      </c>
      <c r="H1774" t="s">
        <v>53</v>
      </c>
      <c r="I1774" t="s">
        <v>2292</v>
      </c>
      <c r="J1774" t="s">
        <v>28</v>
      </c>
      <c r="K1774" t="s">
        <v>55</v>
      </c>
      <c r="L1774" t="s">
        <v>86</v>
      </c>
      <c r="M1774" t="s">
        <v>2212</v>
      </c>
      <c r="N1774">
        <v>91776</v>
      </c>
      <c r="O1774" s="1">
        <v>42168</v>
      </c>
      <c r="P1774" s="1">
        <v>42170</v>
      </c>
      <c r="Q1774" s="5">
        <f t="shared" si="54"/>
        <v>2</v>
      </c>
      <c r="R1774">
        <v>0.02</v>
      </c>
      <c r="S1774">
        <v>500.98</v>
      </c>
      <c r="T1774">
        <v>26</v>
      </c>
      <c r="U1774">
        <v>12</v>
      </c>
      <c r="V1774">
        <f t="shared" si="55"/>
        <v>6037.74</v>
      </c>
      <c r="W1774">
        <v>90193</v>
      </c>
      <c r="X1774" t="s">
        <v>3009</v>
      </c>
    </row>
    <row r="1775" spans="1:24" x14ac:dyDescent="0.35">
      <c r="A1775">
        <v>1044</v>
      </c>
      <c r="B1775" t="s">
        <v>1396</v>
      </c>
      <c r="C1775" t="s">
        <v>21</v>
      </c>
      <c r="D1775" t="s">
        <v>34</v>
      </c>
      <c r="E1775" t="s">
        <v>67</v>
      </c>
      <c r="F1775" t="s">
        <v>24</v>
      </c>
      <c r="G1775" t="s">
        <v>122</v>
      </c>
      <c r="H1775" t="s">
        <v>60</v>
      </c>
      <c r="I1775" t="s">
        <v>205</v>
      </c>
      <c r="J1775" t="s">
        <v>28</v>
      </c>
      <c r="K1775" t="s">
        <v>55</v>
      </c>
      <c r="L1775" t="s">
        <v>86</v>
      </c>
      <c r="M1775" t="s">
        <v>96</v>
      </c>
      <c r="N1775">
        <v>90004</v>
      </c>
      <c r="O1775" s="1">
        <v>42169</v>
      </c>
      <c r="P1775" s="1">
        <v>42169</v>
      </c>
      <c r="Q1775" s="5">
        <f t="shared" si="54"/>
        <v>0</v>
      </c>
      <c r="R1775">
        <v>0.02</v>
      </c>
      <c r="S1775">
        <v>209.84</v>
      </c>
      <c r="T1775">
        <v>21.21</v>
      </c>
      <c r="U1775">
        <v>62</v>
      </c>
      <c r="V1775">
        <f t="shared" si="55"/>
        <v>13031.269999999999</v>
      </c>
      <c r="W1775">
        <v>28001</v>
      </c>
      <c r="X1775" t="s">
        <v>3009</v>
      </c>
    </row>
    <row r="1776" spans="1:24" x14ac:dyDescent="0.35">
      <c r="A1776">
        <v>1044</v>
      </c>
      <c r="B1776" t="s">
        <v>1396</v>
      </c>
      <c r="C1776" t="s">
        <v>21</v>
      </c>
      <c r="D1776" t="s">
        <v>34</v>
      </c>
      <c r="E1776" t="s">
        <v>67</v>
      </c>
      <c r="F1776" t="s">
        <v>24</v>
      </c>
      <c r="G1776" t="s">
        <v>122</v>
      </c>
      <c r="H1776" t="s">
        <v>60</v>
      </c>
      <c r="I1776" t="s">
        <v>202</v>
      </c>
      <c r="J1776" t="s">
        <v>28</v>
      </c>
      <c r="K1776" t="s">
        <v>55</v>
      </c>
      <c r="L1776" t="s">
        <v>86</v>
      </c>
      <c r="M1776" t="s">
        <v>96</v>
      </c>
      <c r="N1776">
        <v>90004</v>
      </c>
      <c r="O1776" s="1">
        <v>42169</v>
      </c>
      <c r="P1776" s="1">
        <v>42171</v>
      </c>
      <c r="Q1776" s="5">
        <f t="shared" si="54"/>
        <v>2</v>
      </c>
      <c r="R1776">
        <v>0.01</v>
      </c>
      <c r="S1776">
        <v>194.3</v>
      </c>
      <c r="T1776">
        <v>11.54</v>
      </c>
      <c r="U1776">
        <v>32</v>
      </c>
      <c r="V1776">
        <f t="shared" si="55"/>
        <v>6229.13</v>
      </c>
      <c r="W1776">
        <v>28001</v>
      </c>
      <c r="X1776" t="s">
        <v>3009</v>
      </c>
    </row>
    <row r="1777" spans="1:24" x14ac:dyDescent="0.35">
      <c r="A1777">
        <v>1519</v>
      </c>
      <c r="B1777" t="s">
        <v>2855</v>
      </c>
      <c r="C1777" t="s">
        <v>21</v>
      </c>
      <c r="D1777" t="s">
        <v>34</v>
      </c>
      <c r="E1777" t="s">
        <v>35</v>
      </c>
      <c r="F1777" t="s">
        <v>44</v>
      </c>
      <c r="G1777" t="s">
        <v>84</v>
      </c>
      <c r="H1777" t="s">
        <v>69</v>
      </c>
      <c r="I1777" t="s">
        <v>2856</v>
      </c>
      <c r="J1777" t="s">
        <v>28</v>
      </c>
      <c r="K1777" t="s">
        <v>107</v>
      </c>
      <c r="L1777" t="s">
        <v>327</v>
      </c>
      <c r="M1777" t="s">
        <v>1200</v>
      </c>
      <c r="N1777">
        <v>4210</v>
      </c>
      <c r="O1777" s="1">
        <v>42169</v>
      </c>
      <c r="P1777" s="1">
        <v>42169</v>
      </c>
      <c r="Q1777" s="5">
        <f t="shared" si="54"/>
        <v>0</v>
      </c>
      <c r="R1777">
        <v>0.06</v>
      </c>
      <c r="S1777">
        <v>55.48</v>
      </c>
      <c r="T1777">
        <v>4.8499999999999996</v>
      </c>
      <c r="U1777">
        <v>19</v>
      </c>
      <c r="V1777">
        <f t="shared" si="55"/>
        <v>1058.9099999999999</v>
      </c>
      <c r="W1777">
        <v>89957</v>
      </c>
      <c r="X1777" t="s">
        <v>3010</v>
      </c>
    </row>
    <row r="1778" spans="1:24" x14ac:dyDescent="0.35">
      <c r="A1778">
        <v>1522</v>
      </c>
      <c r="B1778" t="s">
        <v>2857</v>
      </c>
      <c r="C1778" t="s">
        <v>21</v>
      </c>
      <c r="D1778" t="s">
        <v>22</v>
      </c>
      <c r="E1778" t="s">
        <v>35</v>
      </c>
      <c r="F1778" t="s">
        <v>24</v>
      </c>
      <c r="G1778" t="s">
        <v>105</v>
      </c>
      <c r="H1778" t="s">
        <v>53</v>
      </c>
      <c r="I1778" t="s">
        <v>800</v>
      </c>
      <c r="J1778" t="s">
        <v>28</v>
      </c>
      <c r="K1778" t="s">
        <v>48</v>
      </c>
      <c r="L1778" t="s">
        <v>80</v>
      </c>
      <c r="M1778" t="s">
        <v>2858</v>
      </c>
      <c r="N1778">
        <v>55305</v>
      </c>
      <c r="O1778" s="1">
        <v>42169</v>
      </c>
      <c r="P1778" s="1">
        <v>42170</v>
      </c>
      <c r="Q1778" s="5">
        <f t="shared" si="54"/>
        <v>1</v>
      </c>
      <c r="R1778">
        <v>0.1</v>
      </c>
      <c r="S1778">
        <v>122.99</v>
      </c>
      <c r="T1778">
        <v>70.2</v>
      </c>
      <c r="U1778">
        <v>17</v>
      </c>
      <c r="V1778">
        <f t="shared" si="55"/>
        <v>2160.9299999999998</v>
      </c>
      <c r="W1778">
        <v>89957</v>
      </c>
      <c r="X1778" t="s">
        <v>3008</v>
      </c>
    </row>
    <row r="1779" spans="1:24" x14ac:dyDescent="0.35">
      <c r="A1779">
        <v>3339</v>
      </c>
      <c r="B1779" t="s">
        <v>2859</v>
      </c>
      <c r="C1779" t="s">
        <v>33</v>
      </c>
      <c r="D1779" t="s">
        <v>34</v>
      </c>
      <c r="E1779" t="s">
        <v>35</v>
      </c>
      <c r="F1779" t="s">
        <v>44</v>
      </c>
      <c r="G1779" t="s">
        <v>148</v>
      </c>
      <c r="H1779" t="s">
        <v>69</v>
      </c>
      <c r="I1779" t="s">
        <v>1363</v>
      </c>
      <c r="J1779" t="s">
        <v>28</v>
      </c>
      <c r="K1779" t="s">
        <v>29</v>
      </c>
      <c r="L1779" t="s">
        <v>119</v>
      </c>
      <c r="M1779" t="s">
        <v>2860</v>
      </c>
      <c r="N1779">
        <v>32780</v>
      </c>
      <c r="O1779" s="1">
        <v>42169</v>
      </c>
      <c r="P1779" s="1">
        <v>42170</v>
      </c>
      <c r="Q1779" s="5">
        <f t="shared" si="54"/>
        <v>1</v>
      </c>
      <c r="R1779">
        <v>0.03</v>
      </c>
      <c r="S1779">
        <v>2.61</v>
      </c>
      <c r="T1779">
        <v>0.5</v>
      </c>
      <c r="U1779">
        <v>7</v>
      </c>
      <c r="V1779">
        <f t="shared" si="55"/>
        <v>18.739999999999998</v>
      </c>
      <c r="W1779">
        <v>85981</v>
      </c>
      <c r="X1779" t="s">
        <v>3007</v>
      </c>
    </row>
    <row r="1780" spans="1:24" x14ac:dyDescent="0.35">
      <c r="A1780">
        <v>3339</v>
      </c>
      <c r="B1780" t="s">
        <v>2859</v>
      </c>
      <c r="C1780" t="s">
        <v>33</v>
      </c>
      <c r="D1780" t="s">
        <v>34</v>
      </c>
      <c r="E1780" t="s">
        <v>35</v>
      </c>
      <c r="F1780" t="s">
        <v>44</v>
      </c>
      <c r="G1780" t="s">
        <v>45</v>
      </c>
      <c r="H1780" t="s">
        <v>38</v>
      </c>
      <c r="I1780" t="s">
        <v>2134</v>
      </c>
      <c r="J1780" t="s">
        <v>28</v>
      </c>
      <c r="K1780" t="s">
        <v>29</v>
      </c>
      <c r="L1780" t="s">
        <v>119</v>
      </c>
      <c r="M1780" t="s">
        <v>2860</v>
      </c>
      <c r="N1780">
        <v>32780</v>
      </c>
      <c r="O1780" s="1">
        <v>42169</v>
      </c>
      <c r="P1780" s="1">
        <v>42170</v>
      </c>
      <c r="Q1780" s="5">
        <f t="shared" si="54"/>
        <v>1</v>
      </c>
      <c r="R1780">
        <v>0.01</v>
      </c>
      <c r="S1780">
        <v>11.66</v>
      </c>
      <c r="T1780">
        <v>7.95</v>
      </c>
      <c r="U1780">
        <v>16</v>
      </c>
      <c r="V1780">
        <f t="shared" si="55"/>
        <v>194.5</v>
      </c>
      <c r="W1780">
        <v>85981</v>
      </c>
      <c r="X1780" t="s">
        <v>3007</v>
      </c>
    </row>
    <row r="1781" spans="1:24" x14ac:dyDescent="0.35">
      <c r="A1781">
        <v>1644</v>
      </c>
      <c r="B1781" t="s">
        <v>2861</v>
      </c>
      <c r="C1781" t="s">
        <v>43</v>
      </c>
      <c r="D1781" t="s">
        <v>34</v>
      </c>
      <c r="E1781" t="s">
        <v>23</v>
      </c>
      <c r="F1781" t="s">
        <v>24</v>
      </c>
      <c r="G1781" t="s">
        <v>122</v>
      </c>
      <c r="H1781" t="s">
        <v>140</v>
      </c>
      <c r="I1781" t="s">
        <v>1491</v>
      </c>
      <c r="J1781" t="s">
        <v>28</v>
      </c>
      <c r="K1781" t="s">
        <v>48</v>
      </c>
      <c r="L1781" t="s">
        <v>183</v>
      </c>
      <c r="M1781" t="s">
        <v>1127</v>
      </c>
      <c r="N1781">
        <v>77546</v>
      </c>
      <c r="O1781" s="1">
        <v>42169</v>
      </c>
      <c r="P1781" s="1">
        <v>42171</v>
      </c>
      <c r="Q1781" s="5">
        <f t="shared" si="54"/>
        <v>2</v>
      </c>
      <c r="R1781">
        <v>0.09</v>
      </c>
      <c r="S1781">
        <v>107.53</v>
      </c>
      <c r="T1781">
        <v>5.81</v>
      </c>
      <c r="U1781">
        <v>1</v>
      </c>
      <c r="V1781">
        <f t="shared" si="55"/>
        <v>113.25</v>
      </c>
      <c r="W1781">
        <v>87342</v>
      </c>
      <c r="X1781" t="s">
        <v>3008</v>
      </c>
    </row>
    <row r="1782" spans="1:24" x14ac:dyDescent="0.35">
      <c r="A1782">
        <v>1738</v>
      </c>
      <c r="B1782" t="s">
        <v>1897</v>
      </c>
      <c r="C1782" t="s">
        <v>43</v>
      </c>
      <c r="D1782" t="s">
        <v>34</v>
      </c>
      <c r="E1782" t="s">
        <v>90</v>
      </c>
      <c r="F1782" t="s">
        <v>44</v>
      </c>
      <c r="G1782" t="s">
        <v>84</v>
      </c>
      <c r="H1782" t="s">
        <v>69</v>
      </c>
      <c r="I1782" t="s">
        <v>2253</v>
      </c>
      <c r="J1782" t="s">
        <v>28</v>
      </c>
      <c r="K1782" t="s">
        <v>29</v>
      </c>
      <c r="L1782" t="s">
        <v>93</v>
      </c>
      <c r="M1782" t="s">
        <v>1898</v>
      </c>
      <c r="N1782">
        <v>28052</v>
      </c>
      <c r="O1782" s="1">
        <v>42169</v>
      </c>
      <c r="P1782" s="1">
        <v>42176</v>
      </c>
      <c r="Q1782" s="5">
        <f t="shared" si="54"/>
        <v>7</v>
      </c>
      <c r="R1782">
        <v>0.04</v>
      </c>
      <c r="S1782">
        <v>35.44</v>
      </c>
      <c r="T1782">
        <v>19.989999999999998</v>
      </c>
      <c r="U1782">
        <v>11</v>
      </c>
      <c r="V1782">
        <f t="shared" si="55"/>
        <v>409.78999999999996</v>
      </c>
      <c r="W1782">
        <v>85868</v>
      </c>
      <c r="X1782" t="s">
        <v>3007</v>
      </c>
    </row>
    <row r="1783" spans="1:24" x14ac:dyDescent="0.35">
      <c r="A1783">
        <v>1775</v>
      </c>
      <c r="B1783" t="s">
        <v>2862</v>
      </c>
      <c r="C1783" t="s">
        <v>43</v>
      </c>
      <c r="D1783" t="s">
        <v>34</v>
      </c>
      <c r="E1783" t="s">
        <v>35</v>
      </c>
      <c r="F1783" t="s">
        <v>44</v>
      </c>
      <c r="G1783" t="s">
        <v>68</v>
      </c>
      <c r="H1783" t="s">
        <v>69</v>
      </c>
      <c r="I1783" t="s">
        <v>2735</v>
      </c>
      <c r="J1783" t="s">
        <v>28</v>
      </c>
      <c r="K1783" t="s">
        <v>48</v>
      </c>
      <c r="L1783" t="s">
        <v>49</v>
      </c>
      <c r="M1783" t="s">
        <v>2863</v>
      </c>
      <c r="N1783">
        <v>46614</v>
      </c>
      <c r="O1783" s="1">
        <v>42169</v>
      </c>
      <c r="P1783" s="1">
        <v>42176</v>
      </c>
      <c r="Q1783" s="5">
        <f t="shared" si="54"/>
        <v>7</v>
      </c>
      <c r="R1783">
        <v>0.09</v>
      </c>
      <c r="S1783">
        <v>12.95</v>
      </c>
      <c r="T1783">
        <v>4.9800000000000004</v>
      </c>
      <c r="U1783">
        <v>21</v>
      </c>
      <c r="V1783">
        <f t="shared" si="55"/>
        <v>276.84000000000003</v>
      </c>
      <c r="W1783">
        <v>89944</v>
      </c>
      <c r="X1783" t="s">
        <v>3008</v>
      </c>
    </row>
    <row r="1784" spans="1:24" x14ac:dyDescent="0.35">
      <c r="A1784">
        <v>547</v>
      </c>
      <c r="B1784" t="s">
        <v>2864</v>
      </c>
      <c r="C1784" t="s">
        <v>66</v>
      </c>
      <c r="D1784" t="s">
        <v>83</v>
      </c>
      <c r="E1784" t="s">
        <v>90</v>
      </c>
      <c r="F1784" t="s">
        <v>24</v>
      </c>
      <c r="G1784" t="s">
        <v>122</v>
      </c>
      <c r="H1784" t="s">
        <v>46</v>
      </c>
      <c r="I1784" t="s">
        <v>1763</v>
      </c>
      <c r="J1784" t="s">
        <v>28</v>
      </c>
      <c r="K1784" t="s">
        <v>107</v>
      </c>
      <c r="L1784" t="s">
        <v>899</v>
      </c>
      <c r="M1784" t="s">
        <v>2865</v>
      </c>
      <c r="N1784">
        <v>26501</v>
      </c>
      <c r="O1784" s="1">
        <v>42169</v>
      </c>
      <c r="P1784" s="1">
        <v>42170</v>
      </c>
      <c r="Q1784" s="5">
        <f t="shared" si="54"/>
        <v>1</v>
      </c>
      <c r="R1784">
        <v>0.03</v>
      </c>
      <c r="S1784">
        <v>13.73</v>
      </c>
      <c r="T1784">
        <v>6.85</v>
      </c>
      <c r="U1784">
        <v>4</v>
      </c>
      <c r="V1784">
        <f t="shared" si="55"/>
        <v>61.74</v>
      </c>
      <c r="W1784">
        <v>86250</v>
      </c>
      <c r="X1784" t="s">
        <v>3010</v>
      </c>
    </row>
    <row r="1785" spans="1:24" x14ac:dyDescent="0.35">
      <c r="A1785">
        <v>2979</v>
      </c>
      <c r="B1785" t="s">
        <v>814</v>
      </c>
      <c r="C1785" t="s">
        <v>66</v>
      </c>
      <c r="D1785" t="s">
        <v>34</v>
      </c>
      <c r="E1785" t="s">
        <v>90</v>
      </c>
      <c r="F1785" t="s">
        <v>44</v>
      </c>
      <c r="G1785" t="s">
        <v>45</v>
      </c>
      <c r="H1785" t="s">
        <v>46</v>
      </c>
      <c r="I1785" t="s">
        <v>2602</v>
      </c>
      <c r="J1785" t="s">
        <v>28</v>
      </c>
      <c r="K1785" t="s">
        <v>48</v>
      </c>
      <c r="L1785" t="s">
        <v>561</v>
      </c>
      <c r="M1785" t="s">
        <v>816</v>
      </c>
      <c r="N1785">
        <v>58601</v>
      </c>
      <c r="O1785" s="1">
        <v>42169</v>
      </c>
      <c r="P1785" s="1">
        <v>42171</v>
      </c>
      <c r="Q1785" s="5">
        <f t="shared" si="54"/>
        <v>2</v>
      </c>
      <c r="R1785">
        <v>0.01</v>
      </c>
      <c r="S1785">
        <v>5.84</v>
      </c>
      <c r="T1785">
        <v>0.83</v>
      </c>
      <c r="U1785">
        <v>4</v>
      </c>
      <c r="V1785">
        <f t="shared" si="55"/>
        <v>24.179999999999996</v>
      </c>
      <c r="W1785">
        <v>86546</v>
      </c>
      <c r="X1785" t="s">
        <v>3008</v>
      </c>
    </row>
    <row r="1786" spans="1:24" x14ac:dyDescent="0.35">
      <c r="A1786">
        <v>3120</v>
      </c>
      <c r="B1786" t="s">
        <v>2866</v>
      </c>
      <c r="C1786" t="s">
        <v>66</v>
      </c>
      <c r="D1786" t="s">
        <v>34</v>
      </c>
      <c r="E1786" t="s">
        <v>67</v>
      </c>
      <c r="F1786" t="s">
        <v>44</v>
      </c>
      <c r="G1786" t="s">
        <v>68</v>
      </c>
      <c r="H1786" t="s">
        <v>69</v>
      </c>
      <c r="I1786" t="s">
        <v>2223</v>
      </c>
      <c r="J1786" t="s">
        <v>28</v>
      </c>
      <c r="K1786" t="s">
        <v>29</v>
      </c>
      <c r="L1786" t="s">
        <v>164</v>
      </c>
      <c r="M1786" t="s">
        <v>2867</v>
      </c>
      <c r="N1786">
        <v>70117</v>
      </c>
      <c r="O1786" s="1">
        <v>42169</v>
      </c>
      <c r="P1786" s="1">
        <v>42169</v>
      </c>
      <c r="Q1786" s="5">
        <f t="shared" si="54"/>
        <v>0</v>
      </c>
      <c r="R1786">
        <v>0.08</v>
      </c>
      <c r="S1786">
        <v>315.98</v>
      </c>
      <c r="T1786">
        <v>19.989999999999998</v>
      </c>
      <c r="U1786">
        <v>9</v>
      </c>
      <c r="V1786">
        <f t="shared" si="55"/>
        <v>2863.73</v>
      </c>
      <c r="W1786">
        <v>90160</v>
      </c>
      <c r="X1786" t="s">
        <v>3007</v>
      </c>
    </row>
    <row r="1787" spans="1:24" x14ac:dyDescent="0.35">
      <c r="A1787">
        <v>1860</v>
      </c>
      <c r="B1787" t="s">
        <v>2868</v>
      </c>
      <c r="C1787" t="s">
        <v>21</v>
      </c>
      <c r="D1787" t="s">
        <v>34</v>
      </c>
      <c r="E1787" t="s">
        <v>67</v>
      </c>
      <c r="F1787" t="s">
        <v>44</v>
      </c>
      <c r="G1787" t="s">
        <v>68</v>
      </c>
      <c r="H1787" t="s">
        <v>69</v>
      </c>
      <c r="I1787" t="s">
        <v>1583</v>
      </c>
      <c r="J1787" t="s">
        <v>28</v>
      </c>
      <c r="K1787" t="s">
        <v>107</v>
      </c>
      <c r="L1787" t="s">
        <v>399</v>
      </c>
      <c r="M1787" t="s">
        <v>2869</v>
      </c>
      <c r="N1787">
        <v>1570</v>
      </c>
      <c r="O1787" s="1">
        <v>42170</v>
      </c>
      <c r="P1787" s="1">
        <v>42172</v>
      </c>
      <c r="Q1787" s="5">
        <f t="shared" si="54"/>
        <v>2</v>
      </c>
      <c r="R1787">
        <v>0.09</v>
      </c>
      <c r="S1787">
        <v>5.98</v>
      </c>
      <c r="T1787">
        <v>1.49</v>
      </c>
      <c r="U1787">
        <v>5</v>
      </c>
      <c r="V1787">
        <f t="shared" si="55"/>
        <v>31.3</v>
      </c>
      <c r="W1787">
        <v>86846</v>
      </c>
      <c r="X1787" t="s">
        <v>3010</v>
      </c>
    </row>
    <row r="1788" spans="1:24" x14ac:dyDescent="0.35">
      <c r="A1788">
        <v>33</v>
      </c>
      <c r="B1788" t="s">
        <v>2870</v>
      </c>
      <c r="C1788" t="s">
        <v>66</v>
      </c>
      <c r="D1788" t="s">
        <v>34</v>
      </c>
      <c r="E1788" t="s">
        <v>90</v>
      </c>
      <c r="F1788" t="s">
        <v>44</v>
      </c>
      <c r="G1788" t="s">
        <v>68</v>
      </c>
      <c r="H1788" t="s">
        <v>69</v>
      </c>
      <c r="I1788" t="s">
        <v>1667</v>
      </c>
      <c r="J1788" t="s">
        <v>28</v>
      </c>
      <c r="K1788" t="s">
        <v>55</v>
      </c>
      <c r="L1788" t="s">
        <v>135</v>
      </c>
      <c r="M1788" t="s">
        <v>2871</v>
      </c>
      <c r="N1788">
        <v>97030</v>
      </c>
      <c r="O1788" s="1">
        <v>42170</v>
      </c>
      <c r="P1788" s="1">
        <v>42172</v>
      </c>
      <c r="Q1788" s="5">
        <f t="shared" si="54"/>
        <v>2</v>
      </c>
      <c r="R1788">
        <v>0.03</v>
      </c>
      <c r="S1788">
        <v>4.24</v>
      </c>
      <c r="T1788">
        <v>5.41</v>
      </c>
      <c r="U1788">
        <v>13</v>
      </c>
      <c r="V1788">
        <f t="shared" si="55"/>
        <v>60.5</v>
      </c>
      <c r="W1788">
        <v>89201</v>
      </c>
      <c r="X1788" t="s">
        <v>3009</v>
      </c>
    </row>
    <row r="1789" spans="1:24" x14ac:dyDescent="0.35">
      <c r="A1789">
        <v>33</v>
      </c>
      <c r="B1789" t="s">
        <v>2870</v>
      </c>
      <c r="C1789" t="s">
        <v>66</v>
      </c>
      <c r="D1789" t="s">
        <v>34</v>
      </c>
      <c r="E1789" t="s">
        <v>90</v>
      </c>
      <c r="F1789" t="s">
        <v>44</v>
      </c>
      <c r="G1789" t="s">
        <v>45</v>
      </c>
      <c r="H1789" t="s">
        <v>46</v>
      </c>
      <c r="I1789" t="s">
        <v>815</v>
      </c>
      <c r="J1789" t="s">
        <v>28</v>
      </c>
      <c r="K1789" t="s">
        <v>55</v>
      </c>
      <c r="L1789" t="s">
        <v>135</v>
      </c>
      <c r="M1789" t="s">
        <v>2871</v>
      </c>
      <c r="N1789">
        <v>97030</v>
      </c>
      <c r="O1789" s="1">
        <v>42170</v>
      </c>
      <c r="P1789" s="1">
        <v>42171</v>
      </c>
      <c r="Q1789" s="5">
        <f t="shared" si="54"/>
        <v>1</v>
      </c>
      <c r="R1789">
        <v>0.04</v>
      </c>
      <c r="S1789">
        <v>2.94</v>
      </c>
      <c r="T1789">
        <v>0.7</v>
      </c>
      <c r="U1789">
        <v>18</v>
      </c>
      <c r="V1789">
        <f t="shared" si="55"/>
        <v>53.580000000000005</v>
      </c>
      <c r="W1789">
        <v>89201</v>
      </c>
      <c r="X1789" t="s">
        <v>3009</v>
      </c>
    </row>
    <row r="1790" spans="1:24" x14ac:dyDescent="0.35">
      <c r="A1790">
        <v>736</v>
      </c>
      <c r="B1790" t="s">
        <v>2872</v>
      </c>
      <c r="C1790" t="s">
        <v>66</v>
      </c>
      <c r="D1790" t="s">
        <v>22</v>
      </c>
      <c r="E1790" t="s">
        <v>35</v>
      </c>
      <c r="F1790" t="s">
        <v>24</v>
      </c>
      <c r="G1790" t="s">
        <v>105</v>
      </c>
      <c r="H1790" t="s">
        <v>53</v>
      </c>
      <c r="I1790" t="s">
        <v>187</v>
      </c>
      <c r="J1790" t="s">
        <v>28</v>
      </c>
      <c r="K1790" t="s">
        <v>107</v>
      </c>
      <c r="L1790" t="s">
        <v>1352</v>
      </c>
      <c r="M1790" t="s">
        <v>1469</v>
      </c>
      <c r="N1790">
        <v>3079</v>
      </c>
      <c r="O1790" s="1">
        <v>42170</v>
      </c>
      <c r="P1790" s="1">
        <v>42172</v>
      </c>
      <c r="Q1790" s="5">
        <f t="shared" si="54"/>
        <v>2</v>
      </c>
      <c r="R1790">
        <v>0.06</v>
      </c>
      <c r="S1790">
        <v>350.98</v>
      </c>
      <c r="T1790">
        <v>30</v>
      </c>
      <c r="U1790">
        <v>6</v>
      </c>
      <c r="V1790">
        <f t="shared" si="55"/>
        <v>2135.8200000000002</v>
      </c>
      <c r="W1790">
        <v>90361</v>
      </c>
      <c r="X1790" t="s">
        <v>3010</v>
      </c>
    </row>
    <row r="1791" spans="1:24" x14ac:dyDescent="0.35">
      <c r="A1791">
        <v>738</v>
      </c>
      <c r="B1791" t="s">
        <v>2873</v>
      </c>
      <c r="C1791" t="s">
        <v>66</v>
      </c>
      <c r="D1791" t="s">
        <v>22</v>
      </c>
      <c r="E1791" t="s">
        <v>35</v>
      </c>
      <c r="F1791" t="s">
        <v>24</v>
      </c>
      <c r="G1791" t="s">
        <v>113</v>
      </c>
      <c r="H1791" t="s">
        <v>26</v>
      </c>
      <c r="I1791" t="s">
        <v>374</v>
      </c>
      <c r="J1791" t="s">
        <v>28</v>
      </c>
      <c r="K1791" t="s">
        <v>107</v>
      </c>
      <c r="L1791" t="s">
        <v>393</v>
      </c>
      <c r="M1791" t="s">
        <v>2368</v>
      </c>
      <c r="N1791">
        <v>7016</v>
      </c>
      <c r="O1791" s="1">
        <v>42170</v>
      </c>
      <c r="P1791" s="1">
        <v>42171</v>
      </c>
      <c r="Q1791" s="5">
        <f t="shared" si="54"/>
        <v>1</v>
      </c>
      <c r="R1791">
        <v>0.02</v>
      </c>
      <c r="S1791">
        <v>70.98</v>
      </c>
      <c r="T1791">
        <v>46.74</v>
      </c>
      <c r="U1791">
        <v>4</v>
      </c>
      <c r="V1791">
        <f t="shared" si="55"/>
        <v>330.64000000000004</v>
      </c>
      <c r="W1791">
        <v>90361</v>
      </c>
      <c r="X1791" t="s">
        <v>3010</v>
      </c>
    </row>
    <row r="1792" spans="1:24" x14ac:dyDescent="0.35">
      <c r="A1792">
        <v>741</v>
      </c>
      <c r="B1792" t="s">
        <v>2874</v>
      </c>
      <c r="C1792" t="s">
        <v>66</v>
      </c>
      <c r="D1792" t="s">
        <v>34</v>
      </c>
      <c r="E1792" t="s">
        <v>35</v>
      </c>
      <c r="F1792" t="s">
        <v>36</v>
      </c>
      <c r="G1792" t="s">
        <v>37</v>
      </c>
      <c r="H1792" t="s">
        <v>69</v>
      </c>
      <c r="I1792" t="s">
        <v>2057</v>
      </c>
      <c r="J1792" t="s">
        <v>28</v>
      </c>
      <c r="K1792" t="s">
        <v>107</v>
      </c>
      <c r="L1792" t="s">
        <v>393</v>
      </c>
      <c r="M1792" t="s">
        <v>2875</v>
      </c>
      <c r="N1792">
        <v>7901</v>
      </c>
      <c r="O1792" s="1">
        <v>42170</v>
      </c>
      <c r="P1792" s="1">
        <v>42172</v>
      </c>
      <c r="Q1792" s="5">
        <f t="shared" si="54"/>
        <v>2</v>
      </c>
      <c r="R1792">
        <v>0.04</v>
      </c>
      <c r="S1792">
        <v>27.48</v>
      </c>
      <c r="T1792">
        <v>4</v>
      </c>
      <c r="U1792">
        <v>15</v>
      </c>
      <c r="V1792">
        <f t="shared" si="55"/>
        <v>416.15999999999997</v>
      </c>
      <c r="W1792">
        <v>90361</v>
      </c>
      <c r="X1792" t="s">
        <v>3010</v>
      </c>
    </row>
    <row r="1793" spans="1:24" x14ac:dyDescent="0.35">
      <c r="A1793">
        <v>2183</v>
      </c>
      <c r="B1793" t="s">
        <v>2876</v>
      </c>
      <c r="C1793" t="s">
        <v>66</v>
      </c>
      <c r="D1793" t="s">
        <v>34</v>
      </c>
      <c r="E1793" t="s">
        <v>67</v>
      </c>
      <c r="F1793" t="s">
        <v>44</v>
      </c>
      <c r="G1793" t="s">
        <v>172</v>
      </c>
      <c r="H1793" t="s">
        <v>46</v>
      </c>
      <c r="I1793" t="s">
        <v>173</v>
      </c>
      <c r="J1793" t="s">
        <v>28</v>
      </c>
      <c r="K1793" t="s">
        <v>29</v>
      </c>
      <c r="L1793" t="s">
        <v>384</v>
      </c>
      <c r="M1793" t="s">
        <v>2877</v>
      </c>
      <c r="N1793">
        <v>42301</v>
      </c>
      <c r="O1793" s="1">
        <v>42170</v>
      </c>
      <c r="P1793" s="1">
        <v>42172</v>
      </c>
      <c r="Q1793" s="5">
        <f t="shared" si="54"/>
        <v>2</v>
      </c>
      <c r="R1793">
        <v>0</v>
      </c>
      <c r="S1793">
        <v>1.48</v>
      </c>
      <c r="T1793">
        <v>0.7</v>
      </c>
      <c r="U1793">
        <v>12</v>
      </c>
      <c r="V1793">
        <f t="shared" si="55"/>
        <v>18.459999999999997</v>
      </c>
      <c r="W1793">
        <v>91571</v>
      </c>
      <c r="X1793" t="s">
        <v>3007</v>
      </c>
    </row>
    <row r="1794" spans="1:24" x14ac:dyDescent="0.35">
      <c r="A1794">
        <v>2512</v>
      </c>
      <c r="B1794" t="s">
        <v>2878</v>
      </c>
      <c r="C1794" t="s">
        <v>66</v>
      </c>
      <c r="D1794" t="s">
        <v>34</v>
      </c>
      <c r="E1794" t="s">
        <v>67</v>
      </c>
      <c r="F1794" t="s">
        <v>44</v>
      </c>
      <c r="G1794" t="s">
        <v>84</v>
      </c>
      <c r="H1794" t="s">
        <v>69</v>
      </c>
      <c r="I1794" t="s">
        <v>2220</v>
      </c>
      <c r="J1794" t="s">
        <v>28</v>
      </c>
      <c r="K1794" t="s">
        <v>107</v>
      </c>
      <c r="L1794" t="s">
        <v>399</v>
      </c>
      <c r="M1794" t="s">
        <v>2879</v>
      </c>
      <c r="N1794">
        <v>2138</v>
      </c>
      <c r="O1794" s="1">
        <v>42170</v>
      </c>
      <c r="P1794" s="1">
        <v>42172</v>
      </c>
      <c r="Q1794" s="5">
        <f t="shared" si="54"/>
        <v>2</v>
      </c>
      <c r="R1794">
        <v>0.04</v>
      </c>
      <c r="S1794">
        <v>6.48</v>
      </c>
      <c r="T1794">
        <v>9.5399999999999991</v>
      </c>
      <c r="U1794">
        <v>19</v>
      </c>
      <c r="V1794">
        <f t="shared" si="55"/>
        <v>132.62</v>
      </c>
      <c r="W1794">
        <v>87030</v>
      </c>
      <c r="X1794" t="s">
        <v>3010</v>
      </c>
    </row>
    <row r="1795" spans="1:24" x14ac:dyDescent="0.35">
      <c r="A1795">
        <v>1038</v>
      </c>
      <c r="B1795" t="s">
        <v>2880</v>
      </c>
      <c r="C1795" t="s">
        <v>21</v>
      </c>
      <c r="D1795" t="s">
        <v>34</v>
      </c>
      <c r="E1795" t="s">
        <v>90</v>
      </c>
      <c r="F1795" t="s">
        <v>44</v>
      </c>
      <c r="G1795" t="s">
        <v>84</v>
      </c>
      <c r="H1795" t="s">
        <v>46</v>
      </c>
      <c r="I1795" t="s">
        <v>228</v>
      </c>
      <c r="J1795" t="s">
        <v>28</v>
      </c>
      <c r="K1795" t="s">
        <v>29</v>
      </c>
      <c r="L1795" t="s">
        <v>119</v>
      </c>
      <c r="M1795" t="s">
        <v>2881</v>
      </c>
      <c r="N1795">
        <v>33430</v>
      </c>
      <c r="O1795" s="1">
        <v>42171</v>
      </c>
      <c r="P1795" s="1">
        <v>42172</v>
      </c>
      <c r="Q1795" s="5">
        <f t="shared" ref="Q1795:Q1858" si="56">(P1795-O1795)</f>
        <v>1</v>
      </c>
      <c r="R1795">
        <v>0.1</v>
      </c>
      <c r="S1795">
        <v>7.64</v>
      </c>
      <c r="T1795">
        <v>5.83</v>
      </c>
      <c r="U1795">
        <v>5</v>
      </c>
      <c r="V1795">
        <f t="shared" ref="V1795:V1858" si="57">((U1795*S1795)+T1795)-R1795</f>
        <v>43.929999999999993</v>
      </c>
      <c r="W1795">
        <v>90641</v>
      </c>
      <c r="X1795" t="s">
        <v>3007</v>
      </c>
    </row>
    <row r="1796" spans="1:24" x14ac:dyDescent="0.35">
      <c r="A1796">
        <v>2677</v>
      </c>
      <c r="B1796" t="s">
        <v>2882</v>
      </c>
      <c r="C1796" t="s">
        <v>21</v>
      </c>
      <c r="D1796" t="s">
        <v>83</v>
      </c>
      <c r="E1796" t="s">
        <v>23</v>
      </c>
      <c r="F1796" t="s">
        <v>24</v>
      </c>
      <c r="G1796" t="s">
        <v>122</v>
      </c>
      <c r="H1796" t="s">
        <v>140</v>
      </c>
      <c r="I1796" t="s">
        <v>2883</v>
      </c>
      <c r="J1796" t="s">
        <v>28</v>
      </c>
      <c r="K1796" t="s">
        <v>29</v>
      </c>
      <c r="L1796" t="s">
        <v>238</v>
      </c>
      <c r="M1796" t="s">
        <v>798</v>
      </c>
      <c r="N1796">
        <v>22601</v>
      </c>
      <c r="O1796" s="1">
        <v>42171</v>
      </c>
      <c r="P1796" s="1">
        <v>42172</v>
      </c>
      <c r="Q1796" s="5">
        <f t="shared" si="56"/>
        <v>1</v>
      </c>
      <c r="R1796">
        <v>0.03</v>
      </c>
      <c r="S1796">
        <v>41.32</v>
      </c>
      <c r="T1796">
        <v>58.66</v>
      </c>
      <c r="U1796">
        <v>10</v>
      </c>
      <c r="V1796">
        <f t="shared" si="57"/>
        <v>471.83000000000004</v>
      </c>
      <c r="W1796">
        <v>86633</v>
      </c>
      <c r="X1796" t="s">
        <v>3007</v>
      </c>
    </row>
    <row r="1797" spans="1:24" x14ac:dyDescent="0.35">
      <c r="A1797">
        <v>2677</v>
      </c>
      <c r="B1797" t="s">
        <v>2882</v>
      </c>
      <c r="C1797" t="s">
        <v>21</v>
      </c>
      <c r="D1797" t="s">
        <v>34</v>
      </c>
      <c r="E1797" t="s">
        <v>23</v>
      </c>
      <c r="F1797" t="s">
        <v>44</v>
      </c>
      <c r="G1797" t="s">
        <v>84</v>
      </c>
      <c r="H1797" t="s">
        <v>46</v>
      </c>
      <c r="I1797" t="s">
        <v>848</v>
      </c>
      <c r="J1797" t="s">
        <v>28</v>
      </c>
      <c r="K1797" t="s">
        <v>29</v>
      </c>
      <c r="L1797" t="s">
        <v>238</v>
      </c>
      <c r="M1797" t="s">
        <v>798</v>
      </c>
      <c r="N1797">
        <v>22601</v>
      </c>
      <c r="O1797" s="1">
        <v>42171</v>
      </c>
      <c r="P1797" s="1">
        <v>42171</v>
      </c>
      <c r="Q1797" s="5">
        <f t="shared" si="56"/>
        <v>0</v>
      </c>
      <c r="R1797">
        <v>0</v>
      </c>
      <c r="S1797">
        <v>6.88</v>
      </c>
      <c r="T1797">
        <v>2</v>
      </c>
      <c r="U1797">
        <v>5</v>
      </c>
      <c r="V1797">
        <f t="shared" si="57"/>
        <v>36.4</v>
      </c>
      <c r="W1797">
        <v>86633</v>
      </c>
      <c r="X1797" t="s">
        <v>3007</v>
      </c>
    </row>
    <row r="1798" spans="1:24" x14ac:dyDescent="0.35">
      <c r="A1798">
        <v>2720</v>
      </c>
      <c r="B1798" t="s">
        <v>2884</v>
      </c>
      <c r="C1798" t="s">
        <v>21</v>
      </c>
      <c r="D1798" t="s">
        <v>34</v>
      </c>
      <c r="E1798" t="s">
        <v>23</v>
      </c>
      <c r="F1798" t="s">
        <v>36</v>
      </c>
      <c r="G1798" t="s">
        <v>37</v>
      </c>
      <c r="H1798" t="s">
        <v>69</v>
      </c>
      <c r="I1798" t="s">
        <v>2050</v>
      </c>
      <c r="J1798" t="s">
        <v>28</v>
      </c>
      <c r="K1798" t="s">
        <v>29</v>
      </c>
      <c r="L1798" t="s">
        <v>71</v>
      </c>
      <c r="M1798" t="s">
        <v>2885</v>
      </c>
      <c r="N1798">
        <v>30721</v>
      </c>
      <c r="O1798" s="1">
        <v>42171</v>
      </c>
      <c r="P1798" s="1">
        <v>42172</v>
      </c>
      <c r="Q1798" s="5">
        <f t="shared" si="56"/>
        <v>1</v>
      </c>
      <c r="R1798">
        <v>0</v>
      </c>
      <c r="S1798">
        <v>40.479999999999997</v>
      </c>
      <c r="T1798">
        <v>19.989999999999998</v>
      </c>
      <c r="U1798">
        <v>6</v>
      </c>
      <c r="V1798">
        <f t="shared" si="57"/>
        <v>262.87</v>
      </c>
      <c r="W1798">
        <v>88766</v>
      </c>
      <c r="X1798" t="s">
        <v>3007</v>
      </c>
    </row>
    <row r="1799" spans="1:24" x14ac:dyDescent="0.35">
      <c r="A1799">
        <v>1492</v>
      </c>
      <c r="B1799" t="s">
        <v>2886</v>
      </c>
      <c r="C1799" t="s">
        <v>33</v>
      </c>
      <c r="D1799" t="s">
        <v>22</v>
      </c>
      <c r="E1799" t="s">
        <v>90</v>
      </c>
      <c r="F1799" t="s">
        <v>36</v>
      </c>
      <c r="G1799" t="s">
        <v>52</v>
      </c>
      <c r="H1799" t="s">
        <v>53</v>
      </c>
      <c r="I1799" t="s">
        <v>2147</v>
      </c>
      <c r="J1799" t="s">
        <v>28</v>
      </c>
      <c r="K1799" t="s">
        <v>48</v>
      </c>
      <c r="L1799" t="s">
        <v>76</v>
      </c>
      <c r="M1799" t="s">
        <v>2887</v>
      </c>
      <c r="N1799">
        <v>65721</v>
      </c>
      <c r="O1799" s="1">
        <v>42171</v>
      </c>
      <c r="P1799" s="1">
        <v>42173</v>
      </c>
      <c r="Q1799" s="5">
        <f t="shared" si="56"/>
        <v>2</v>
      </c>
      <c r="R1799">
        <v>0.04</v>
      </c>
      <c r="S1799">
        <v>119.99</v>
      </c>
      <c r="T1799">
        <v>14</v>
      </c>
      <c r="U1799">
        <v>6</v>
      </c>
      <c r="V1799">
        <f t="shared" si="57"/>
        <v>733.9</v>
      </c>
      <c r="W1799">
        <v>88004</v>
      </c>
      <c r="X1799" t="s">
        <v>3008</v>
      </c>
    </row>
    <row r="1800" spans="1:24" x14ac:dyDescent="0.35">
      <c r="A1800">
        <v>2355</v>
      </c>
      <c r="B1800" t="s">
        <v>1208</v>
      </c>
      <c r="C1800" t="s">
        <v>112</v>
      </c>
      <c r="D1800" t="s">
        <v>22</v>
      </c>
      <c r="E1800" t="s">
        <v>35</v>
      </c>
      <c r="F1800" t="s">
        <v>24</v>
      </c>
      <c r="G1800" t="s">
        <v>25</v>
      </c>
      <c r="H1800" t="s">
        <v>26</v>
      </c>
      <c r="I1800" t="s">
        <v>151</v>
      </c>
      <c r="J1800" t="s">
        <v>28</v>
      </c>
      <c r="K1800" t="s">
        <v>55</v>
      </c>
      <c r="L1800" t="s">
        <v>86</v>
      </c>
      <c r="M1800" t="s">
        <v>1210</v>
      </c>
      <c r="N1800">
        <v>92236</v>
      </c>
      <c r="O1800" s="1">
        <v>42171</v>
      </c>
      <c r="P1800" s="1">
        <v>42173</v>
      </c>
      <c r="Q1800" s="5">
        <f t="shared" si="56"/>
        <v>2</v>
      </c>
      <c r="R1800">
        <v>0.06</v>
      </c>
      <c r="S1800">
        <v>146.34</v>
      </c>
      <c r="T1800">
        <v>43.75</v>
      </c>
      <c r="U1800">
        <v>12</v>
      </c>
      <c r="V1800">
        <f t="shared" si="57"/>
        <v>1799.77</v>
      </c>
      <c r="W1800">
        <v>91306</v>
      </c>
      <c r="X1800" t="s">
        <v>3009</v>
      </c>
    </row>
    <row r="1801" spans="1:24" x14ac:dyDescent="0.35">
      <c r="A1801">
        <v>3096</v>
      </c>
      <c r="B1801" t="s">
        <v>2649</v>
      </c>
      <c r="C1801" t="s">
        <v>21</v>
      </c>
      <c r="D1801" t="s">
        <v>83</v>
      </c>
      <c r="E1801" t="s">
        <v>35</v>
      </c>
      <c r="F1801" t="s">
        <v>44</v>
      </c>
      <c r="G1801" t="s">
        <v>74</v>
      </c>
      <c r="H1801" t="s">
        <v>69</v>
      </c>
      <c r="I1801" t="s">
        <v>301</v>
      </c>
      <c r="J1801" t="s">
        <v>28</v>
      </c>
      <c r="K1801" t="s">
        <v>107</v>
      </c>
      <c r="L1801" t="s">
        <v>313</v>
      </c>
      <c r="M1801" t="s">
        <v>2436</v>
      </c>
      <c r="N1801">
        <v>43026</v>
      </c>
      <c r="O1801" s="1">
        <v>42172</v>
      </c>
      <c r="P1801" s="1">
        <v>42173</v>
      </c>
      <c r="Q1801" s="5">
        <f t="shared" si="56"/>
        <v>1</v>
      </c>
      <c r="R1801">
        <v>0.04</v>
      </c>
      <c r="S1801">
        <v>33.89</v>
      </c>
      <c r="T1801">
        <v>5.0999999999999996</v>
      </c>
      <c r="U1801">
        <v>6</v>
      </c>
      <c r="V1801">
        <f t="shared" si="57"/>
        <v>208.4</v>
      </c>
      <c r="W1801">
        <v>86222</v>
      </c>
      <c r="X1801" t="s">
        <v>3010</v>
      </c>
    </row>
    <row r="1802" spans="1:24" x14ac:dyDescent="0.35">
      <c r="A1802">
        <v>283</v>
      </c>
      <c r="B1802" t="s">
        <v>2888</v>
      </c>
      <c r="C1802" t="s">
        <v>33</v>
      </c>
      <c r="D1802" t="s">
        <v>34</v>
      </c>
      <c r="E1802" t="s">
        <v>90</v>
      </c>
      <c r="F1802" t="s">
        <v>44</v>
      </c>
      <c r="G1802" t="s">
        <v>45</v>
      </c>
      <c r="H1802" t="s">
        <v>46</v>
      </c>
      <c r="I1802" t="s">
        <v>570</v>
      </c>
      <c r="J1802" t="s">
        <v>28</v>
      </c>
      <c r="K1802" t="s">
        <v>107</v>
      </c>
      <c r="L1802" t="s">
        <v>393</v>
      </c>
      <c r="M1802" t="s">
        <v>2721</v>
      </c>
      <c r="N1802">
        <v>7101</v>
      </c>
      <c r="O1802" s="1">
        <v>42172</v>
      </c>
      <c r="P1802" s="1">
        <v>42173</v>
      </c>
      <c r="Q1802" s="5">
        <f t="shared" si="56"/>
        <v>1</v>
      </c>
      <c r="R1802">
        <v>0.1</v>
      </c>
      <c r="S1802">
        <v>1.68</v>
      </c>
      <c r="T1802">
        <v>1.57</v>
      </c>
      <c r="U1802">
        <v>11</v>
      </c>
      <c r="V1802">
        <f t="shared" si="57"/>
        <v>19.95</v>
      </c>
      <c r="W1802">
        <v>89293</v>
      </c>
      <c r="X1802" t="s">
        <v>3010</v>
      </c>
    </row>
    <row r="1803" spans="1:24" x14ac:dyDescent="0.35">
      <c r="A1803">
        <v>286</v>
      </c>
      <c r="B1803" t="s">
        <v>2889</v>
      </c>
      <c r="C1803" t="s">
        <v>43</v>
      </c>
      <c r="D1803" t="s">
        <v>34</v>
      </c>
      <c r="E1803" t="s">
        <v>23</v>
      </c>
      <c r="F1803" t="s">
        <v>44</v>
      </c>
      <c r="G1803" t="s">
        <v>68</v>
      </c>
      <c r="H1803" t="s">
        <v>69</v>
      </c>
      <c r="I1803" t="s">
        <v>2890</v>
      </c>
      <c r="J1803" t="s">
        <v>28</v>
      </c>
      <c r="K1803" t="s">
        <v>48</v>
      </c>
      <c r="L1803" t="s">
        <v>533</v>
      </c>
      <c r="M1803" t="s">
        <v>2891</v>
      </c>
      <c r="N1803">
        <v>66203</v>
      </c>
      <c r="O1803" s="1">
        <v>42172</v>
      </c>
      <c r="P1803" s="1">
        <v>42176</v>
      </c>
      <c r="Q1803" s="5">
        <f t="shared" si="56"/>
        <v>4</v>
      </c>
      <c r="R1803">
        <v>0</v>
      </c>
      <c r="S1803">
        <v>4.13</v>
      </c>
      <c r="T1803">
        <v>5.34</v>
      </c>
      <c r="U1803">
        <v>9</v>
      </c>
      <c r="V1803">
        <f t="shared" si="57"/>
        <v>42.510000000000005</v>
      </c>
      <c r="W1803">
        <v>89761</v>
      </c>
      <c r="X1803" t="s">
        <v>3008</v>
      </c>
    </row>
    <row r="1804" spans="1:24" x14ac:dyDescent="0.35">
      <c r="A1804">
        <v>286</v>
      </c>
      <c r="B1804" t="s">
        <v>2889</v>
      </c>
      <c r="C1804" t="s">
        <v>43</v>
      </c>
      <c r="D1804" t="s">
        <v>22</v>
      </c>
      <c r="E1804" t="s">
        <v>23</v>
      </c>
      <c r="F1804" t="s">
        <v>24</v>
      </c>
      <c r="G1804" t="s">
        <v>113</v>
      </c>
      <c r="H1804" t="s">
        <v>26</v>
      </c>
      <c r="I1804" t="s">
        <v>1399</v>
      </c>
      <c r="J1804" t="s">
        <v>28</v>
      </c>
      <c r="K1804" t="s">
        <v>48</v>
      </c>
      <c r="L1804" t="s">
        <v>533</v>
      </c>
      <c r="M1804" t="s">
        <v>2891</v>
      </c>
      <c r="N1804">
        <v>66203</v>
      </c>
      <c r="O1804" s="1">
        <v>42172</v>
      </c>
      <c r="P1804" s="1">
        <v>42176</v>
      </c>
      <c r="Q1804" s="5">
        <f t="shared" si="56"/>
        <v>4</v>
      </c>
      <c r="R1804">
        <v>0.1</v>
      </c>
      <c r="S1804">
        <v>130.97999999999999</v>
      </c>
      <c r="T1804">
        <v>54.74</v>
      </c>
      <c r="U1804">
        <v>9</v>
      </c>
      <c r="V1804">
        <f t="shared" si="57"/>
        <v>1233.46</v>
      </c>
      <c r="W1804">
        <v>89761</v>
      </c>
      <c r="X1804" t="s">
        <v>3008</v>
      </c>
    </row>
    <row r="1805" spans="1:24" x14ac:dyDescent="0.35">
      <c r="A1805">
        <v>646</v>
      </c>
      <c r="B1805" t="s">
        <v>2892</v>
      </c>
      <c r="C1805" t="s">
        <v>43</v>
      </c>
      <c r="D1805" t="s">
        <v>34</v>
      </c>
      <c r="E1805" t="s">
        <v>90</v>
      </c>
      <c r="F1805" t="s">
        <v>24</v>
      </c>
      <c r="G1805" t="s">
        <v>122</v>
      </c>
      <c r="H1805" t="s">
        <v>69</v>
      </c>
      <c r="I1805" t="s">
        <v>2893</v>
      </c>
      <c r="J1805" t="s">
        <v>28</v>
      </c>
      <c r="K1805" t="s">
        <v>48</v>
      </c>
      <c r="L1805" t="s">
        <v>80</v>
      </c>
      <c r="M1805" t="s">
        <v>2894</v>
      </c>
      <c r="N1805">
        <v>55379</v>
      </c>
      <c r="O1805" s="1">
        <v>42172</v>
      </c>
      <c r="P1805" s="1">
        <v>42177</v>
      </c>
      <c r="Q1805" s="5">
        <f t="shared" si="56"/>
        <v>5</v>
      </c>
      <c r="R1805">
        <v>0.03</v>
      </c>
      <c r="S1805">
        <v>51.75</v>
      </c>
      <c r="T1805">
        <v>19.989999999999998</v>
      </c>
      <c r="U1805">
        <v>16</v>
      </c>
      <c r="V1805">
        <f t="shared" si="57"/>
        <v>847.96</v>
      </c>
      <c r="W1805">
        <v>90735</v>
      </c>
      <c r="X1805" t="s">
        <v>3008</v>
      </c>
    </row>
    <row r="1806" spans="1:24" x14ac:dyDescent="0.35">
      <c r="A1806">
        <v>1189</v>
      </c>
      <c r="B1806" t="s">
        <v>2895</v>
      </c>
      <c r="C1806" t="s">
        <v>43</v>
      </c>
      <c r="D1806" t="s">
        <v>34</v>
      </c>
      <c r="E1806" t="s">
        <v>35</v>
      </c>
      <c r="F1806" t="s">
        <v>44</v>
      </c>
      <c r="G1806" t="s">
        <v>91</v>
      </c>
      <c r="H1806" t="s">
        <v>69</v>
      </c>
      <c r="I1806" t="s">
        <v>769</v>
      </c>
      <c r="J1806" t="s">
        <v>28</v>
      </c>
      <c r="K1806" t="s">
        <v>55</v>
      </c>
      <c r="L1806" t="s">
        <v>86</v>
      </c>
      <c r="M1806" t="s">
        <v>2092</v>
      </c>
      <c r="N1806">
        <v>92646</v>
      </c>
      <c r="O1806" s="1">
        <v>42172</v>
      </c>
      <c r="P1806" s="1">
        <v>42177</v>
      </c>
      <c r="Q1806" s="5">
        <f t="shared" si="56"/>
        <v>5</v>
      </c>
      <c r="R1806">
        <v>0.06</v>
      </c>
      <c r="S1806">
        <v>10.89</v>
      </c>
      <c r="T1806">
        <v>4.5</v>
      </c>
      <c r="U1806">
        <v>14</v>
      </c>
      <c r="V1806">
        <f t="shared" si="57"/>
        <v>156.9</v>
      </c>
      <c r="W1806">
        <v>87584</v>
      </c>
      <c r="X1806" t="s">
        <v>3009</v>
      </c>
    </row>
    <row r="1807" spans="1:24" x14ac:dyDescent="0.35">
      <c r="A1807">
        <v>1189</v>
      </c>
      <c r="B1807" t="s">
        <v>2895</v>
      </c>
      <c r="C1807" t="s">
        <v>43</v>
      </c>
      <c r="D1807" t="s">
        <v>34</v>
      </c>
      <c r="E1807" t="s">
        <v>35</v>
      </c>
      <c r="F1807" t="s">
        <v>24</v>
      </c>
      <c r="G1807" t="s">
        <v>122</v>
      </c>
      <c r="H1807" t="s">
        <v>69</v>
      </c>
      <c r="I1807" t="s">
        <v>1840</v>
      </c>
      <c r="J1807" t="s">
        <v>28</v>
      </c>
      <c r="K1807" t="s">
        <v>55</v>
      </c>
      <c r="L1807" t="s">
        <v>86</v>
      </c>
      <c r="M1807" t="s">
        <v>2092</v>
      </c>
      <c r="N1807">
        <v>92646</v>
      </c>
      <c r="O1807" s="1">
        <v>42172</v>
      </c>
      <c r="P1807" s="1">
        <v>42177</v>
      </c>
      <c r="Q1807" s="5">
        <f t="shared" si="56"/>
        <v>5</v>
      </c>
      <c r="R1807">
        <v>0.03</v>
      </c>
      <c r="S1807">
        <v>10.64</v>
      </c>
      <c r="T1807">
        <v>5.16</v>
      </c>
      <c r="U1807">
        <v>16</v>
      </c>
      <c r="V1807">
        <f t="shared" si="57"/>
        <v>175.37</v>
      </c>
      <c r="W1807">
        <v>87584</v>
      </c>
      <c r="X1807" t="s">
        <v>3009</v>
      </c>
    </row>
    <row r="1808" spans="1:24" x14ac:dyDescent="0.35">
      <c r="A1808">
        <v>1189</v>
      </c>
      <c r="B1808" t="s">
        <v>2895</v>
      </c>
      <c r="C1808" t="s">
        <v>43</v>
      </c>
      <c r="D1808" t="s">
        <v>34</v>
      </c>
      <c r="E1808" t="s">
        <v>35</v>
      </c>
      <c r="F1808" t="s">
        <v>24</v>
      </c>
      <c r="G1808" t="s">
        <v>122</v>
      </c>
      <c r="H1808" t="s">
        <v>69</v>
      </c>
      <c r="I1808" t="s">
        <v>807</v>
      </c>
      <c r="J1808" t="s">
        <v>28</v>
      </c>
      <c r="K1808" t="s">
        <v>55</v>
      </c>
      <c r="L1808" t="s">
        <v>86</v>
      </c>
      <c r="M1808" t="s">
        <v>2092</v>
      </c>
      <c r="N1808">
        <v>92646</v>
      </c>
      <c r="O1808" s="1">
        <v>42172</v>
      </c>
      <c r="P1808" s="1">
        <v>42174</v>
      </c>
      <c r="Q1808" s="5">
        <f t="shared" si="56"/>
        <v>2</v>
      </c>
      <c r="R1808">
        <v>0.03</v>
      </c>
      <c r="S1808">
        <v>7.96</v>
      </c>
      <c r="T1808">
        <v>4.95</v>
      </c>
      <c r="U1808">
        <v>4</v>
      </c>
      <c r="V1808">
        <f t="shared" si="57"/>
        <v>36.76</v>
      </c>
      <c r="W1808">
        <v>87584</v>
      </c>
      <c r="X1808" t="s">
        <v>3009</v>
      </c>
    </row>
    <row r="1809" spans="1:24" x14ac:dyDescent="0.35">
      <c r="A1809">
        <v>1193</v>
      </c>
      <c r="B1809" t="s">
        <v>1347</v>
      </c>
      <c r="C1809" t="s">
        <v>43</v>
      </c>
      <c r="D1809" t="s">
        <v>34</v>
      </c>
      <c r="E1809" t="s">
        <v>35</v>
      </c>
      <c r="F1809" t="s">
        <v>24</v>
      </c>
      <c r="G1809" t="s">
        <v>122</v>
      </c>
      <c r="H1809" t="s">
        <v>69</v>
      </c>
      <c r="I1809" t="s">
        <v>1840</v>
      </c>
      <c r="J1809" t="s">
        <v>28</v>
      </c>
      <c r="K1809" t="s">
        <v>107</v>
      </c>
      <c r="L1809" t="s">
        <v>370</v>
      </c>
      <c r="M1809" t="s">
        <v>62</v>
      </c>
      <c r="N1809">
        <v>20016</v>
      </c>
      <c r="O1809" s="1">
        <v>42172</v>
      </c>
      <c r="P1809" s="1">
        <v>42177</v>
      </c>
      <c r="Q1809" s="5">
        <f t="shared" si="56"/>
        <v>5</v>
      </c>
      <c r="R1809">
        <v>0.03</v>
      </c>
      <c r="S1809">
        <v>10.64</v>
      </c>
      <c r="T1809">
        <v>5.16</v>
      </c>
      <c r="U1809">
        <v>63</v>
      </c>
      <c r="V1809">
        <f t="shared" si="57"/>
        <v>675.45</v>
      </c>
      <c r="W1809">
        <v>5984</v>
      </c>
      <c r="X1809" t="s">
        <v>3010</v>
      </c>
    </row>
    <row r="1810" spans="1:24" x14ac:dyDescent="0.35">
      <c r="A1810">
        <v>1193</v>
      </c>
      <c r="B1810" t="s">
        <v>1347</v>
      </c>
      <c r="C1810" t="s">
        <v>43</v>
      </c>
      <c r="D1810" t="s">
        <v>34</v>
      </c>
      <c r="E1810" t="s">
        <v>35</v>
      </c>
      <c r="F1810" t="s">
        <v>24</v>
      </c>
      <c r="G1810" t="s">
        <v>122</v>
      </c>
      <c r="H1810" t="s">
        <v>69</v>
      </c>
      <c r="I1810" t="s">
        <v>807</v>
      </c>
      <c r="J1810" t="s">
        <v>28</v>
      </c>
      <c r="K1810" t="s">
        <v>107</v>
      </c>
      <c r="L1810" t="s">
        <v>370</v>
      </c>
      <c r="M1810" t="s">
        <v>62</v>
      </c>
      <c r="N1810">
        <v>20016</v>
      </c>
      <c r="O1810" s="1">
        <v>42172</v>
      </c>
      <c r="P1810" s="1">
        <v>42174</v>
      </c>
      <c r="Q1810" s="5">
        <f t="shared" si="56"/>
        <v>2</v>
      </c>
      <c r="R1810">
        <v>0.03</v>
      </c>
      <c r="S1810">
        <v>7.96</v>
      </c>
      <c r="T1810">
        <v>4.95</v>
      </c>
      <c r="U1810">
        <v>17</v>
      </c>
      <c r="V1810">
        <f t="shared" si="57"/>
        <v>140.23999999999998</v>
      </c>
      <c r="W1810">
        <v>5984</v>
      </c>
      <c r="X1810" t="s">
        <v>3010</v>
      </c>
    </row>
    <row r="1811" spans="1:24" x14ac:dyDescent="0.35">
      <c r="A1811">
        <v>3098</v>
      </c>
      <c r="B1811" t="s">
        <v>1416</v>
      </c>
      <c r="C1811" t="s">
        <v>43</v>
      </c>
      <c r="D1811" t="s">
        <v>83</v>
      </c>
      <c r="E1811" t="s">
        <v>35</v>
      </c>
      <c r="F1811" t="s">
        <v>44</v>
      </c>
      <c r="G1811" t="s">
        <v>91</v>
      </c>
      <c r="H1811" t="s">
        <v>140</v>
      </c>
      <c r="I1811" t="s">
        <v>756</v>
      </c>
      <c r="J1811" t="s">
        <v>28</v>
      </c>
      <c r="K1811" t="s">
        <v>107</v>
      </c>
      <c r="L1811" t="s">
        <v>108</v>
      </c>
      <c r="M1811" t="s">
        <v>1417</v>
      </c>
      <c r="N1811">
        <v>11967</v>
      </c>
      <c r="O1811" s="1">
        <v>42172</v>
      </c>
      <c r="P1811" s="1">
        <v>42174</v>
      </c>
      <c r="Q1811" s="5">
        <f t="shared" si="56"/>
        <v>2</v>
      </c>
      <c r="R1811">
        <v>0</v>
      </c>
      <c r="S1811">
        <v>11.7</v>
      </c>
      <c r="T1811">
        <v>6.96</v>
      </c>
      <c r="U1811">
        <v>10</v>
      </c>
      <c r="V1811">
        <f t="shared" si="57"/>
        <v>123.96</v>
      </c>
      <c r="W1811">
        <v>89315</v>
      </c>
      <c r="X1811" t="s">
        <v>3010</v>
      </c>
    </row>
    <row r="1812" spans="1:24" x14ac:dyDescent="0.35">
      <c r="A1812">
        <v>907</v>
      </c>
      <c r="B1812" t="s">
        <v>1367</v>
      </c>
      <c r="C1812" t="s">
        <v>112</v>
      </c>
      <c r="D1812" t="s">
        <v>34</v>
      </c>
      <c r="E1812" t="s">
        <v>67</v>
      </c>
      <c r="F1812" t="s">
        <v>44</v>
      </c>
      <c r="G1812" t="s">
        <v>45</v>
      </c>
      <c r="H1812" t="s">
        <v>46</v>
      </c>
      <c r="I1812" t="s">
        <v>352</v>
      </c>
      <c r="J1812" t="s">
        <v>28</v>
      </c>
      <c r="K1812" t="s">
        <v>29</v>
      </c>
      <c r="L1812" t="s">
        <v>384</v>
      </c>
      <c r="M1812" t="s">
        <v>462</v>
      </c>
      <c r="N1812">
        <v>42420</v>
      </c>
      <c r="O1812" s="1">
        <v>42172</v>
      </c>
      <c r="P1812" s="1">
        <v>42174</v>
      </c>
      <c r="Q1812" s="5">
        <f t="shared" si="56"/>
        <v>2</v>
      </c>
      <c r="R1812">
        <v>0.09</v>
      </c>
      <c r="S1812">
        <v>2.6</v>
      </c>
      <c r="T1812">
        <v>2.4</v>
      </c>
      <c r="U1812">
        <v>12</v>
      </c>
      <c r="V1812">
        <f t="shared" si="57"/>
        <v>33.51</v>
      </c>
      <c r="W1812">
        <v>86460</v>
      </c>
      <c r="X1812" t="s">
        <v>3007</v>
      </c>
    </row>
    <row r="1813" spans="1:24" x14ac:dyDescent="0.35">
      <c r="A1813">
        <v>317</v>
      </c>
      <c r="B1813" t="s">
        <v>2896</v>
      </c>
      <c r="C1813" t="s">
        <v>66</v>
      </c>
      <c r="D1813" t="s">
        <v>34</v>
      </c>
      <c r="E1813" t="s">
        <v>90</v>
      </c>
      <c r="F1813" t="s">
        <v>24</v>
      </c>
      <c r="G1813" t="s">
        <v>122</v>
      </c>
      <c r="H1813" t="s">
        <v>69</v>
      </c>
      <c r="I1813" t="s">
        <v>1913</v>
      </c>
      <c r="J1813" t="s">
        <v>28</v>
      </c>
      <c r="K1813" t="s">
        <v>55</v>
      </c>
      <c r="L1813" t="s">
        <v>86</v>
      </c>
      <c r="M1813" t="s">
        <v>2897</v>
      </c>
      <c r="N1813">
        <v>91945</v>
      </c>
      <c r="O1813" s="1">
        <v>42172</v>
      </c>
      <c r="P1813" s="1">
        <v>42173</v>
      </c>
      <c r="Q1813" s="5">
        <f t="shared" si="56"/>
        <v>1</v>
      </c>
      <c r="R1813">
        <v>0.09</v>
      </c>
      <c r="S1813">
        <v>7.38</v>
      </c>
      <c r="T1813">
        <v>5.21</v>
      </c>
      <c r="U1813">
        <v>9</v>
      </c>
      <c r="V1813">
        <f t="shared" si="57"/>
        <v>71.539999999999992</v>
      </c>
      <c r="W1813">
        <v>86041</v>
      </c>
      <c r="X1813" t="s">
        <v>3009</v>
      </c>
    </row>
    <row r="1814" spans="1:24" x14ac:dyDescent="0.35">
      <c r="A1814">
        <v>317</v>
      </c>
      <c r="B1814" t="s">
        <v>2896</v>
      </c>
      <c r="C1814" t="s">
        <v>66</v>
      </c>
      <c r="D1814" t="s">
        <v>34</v>
      </c>
      <c r="E1814" t="s">
        <v>90</v>
      </c>
      <c r="F1814" t="s">
        <v>44</v>
      </c>
      <c r="G1814" t="s">
        <v>84</v>
      </c>
      <c r="H1814" t="s">
        <v>69</v>
      </c>
      <c r="I1814" t="s">
        <v>2464</v>
      </c>
      <c r="J1814" t="s">
        <v>28</v>
      </c>
      <c r="K1814" t="s">
        <v>55</v>
      </c>
      <c r="L1814" t="s">
        <v>86</v>
      </c>
      <c r="M1814" t="s">
        <v>2897</v>
      </c>
      <c r="N1814">
        <v>91945</v>
      </c>
      <c r="O1814" s="1">
        <v>42172</v>
      </c>
      <c r="P1814" s="1">
        <v>42173</v>
      </c>
      <c r="Q1814" s="5">
        <f t="shared" si="56"/>
        <v>1</v>
      </c>
      <c r="R1814">
        <v>0.04</v>
      </c>
      <c r="S1814">
        <v>5.98</v>
      </c>
      <c r="T1814">
        <v>5.15</v>
      </c>
      <c r="U1814">
        <v>17</v>
      </c>
      <c r="V1814">
        <f t="shared" si="57"/>
        <v>106.77000000000001</v>
      </c>
      <c r="W1814">
        <v>86041</v>
      </c>
      <c r="X1814" t="s">
        <v>3009</v>
      </c>
    </row>
    <row r="1815" spans="1:24" x14ac:dyDescent="0.35">
      <c r="A1815">
        <v>317</v>
      </c>
      <c r="B1815" t="s">
        <v>2896</v>
      </c>
      <c r="C1815" t="s">
        <v>66</v>
      </c>
      <c r="D1815" t="s">
        <v>34</v>
      </c>
      <c r="E1815" t="s">
        <v>90</v>
      </c>
      <c r="F1815" t="s">
        <v>44</v>
      </c>
      <c r="G1815" t="s">
        <v>74</v>
      </c>
      <c r="H1815" t="s">
        <v>69</v>
      </c>
      <c r="I1815" t="s">
        <v>2261</v>
      </c>
      <c r="J1815" t="s">
        <v>28</v>
      </c>
      <c r="K1815" t="s">
        <v>55</v>
      </c>
      <c r="L1815" t="s">
        <v>86</v>
      </c>
      <c r="M1815" t="s">
        <v>2897</v>
      </c>
      <c r="N1815">
        <v>91945</v>
      </c>
      <c r="O1815" s="1">
        <v>42172</v>
      </c>
      <c r="P1815" s="1">
        <v>42173</v>
      </c>
      <c r="Q1815" s="5">
        <f t="shared" si="56"/>
        <v>1</v>
      </c>
      <c r="R1815">
        <v>0.04</v>
      </c>
      <c r="S1815">
        <v>15.42</v>
      </c>
      <c r="T1815">
        <v>10.68</v>
      </c>
      <c r="U1815">
        <v>12</v>
      </c>
      <c r="V1815">
        <f t="shared" si="57"/>
        <v>195.68</v>
      </c>
      <c r="W1815">
        <v>86041</v>
      </c>
      <c r="X1815" t="s">
        <v>3009</v>
      </c>
    </row>
    <row r="1816" spans="1:24" x14ac:dyDescent="0.35">
      <c r="A1816">
        <v>395</v>
      </c>
      <c r="B1816" t="s">
        <v>2898</v>
      </c>
      <c r="C1816" t="s">
        <v>21</v>
      </c>
      <c r="D1816" t="s">
        <v>34</v>
      </c>
      <c r="E1816" t="s">
        <v>90</v>
      </c>
      <c r="F1816" t="s">
        <v>36</v>
      </c>
      <c r="G1816" t="s">
        <v>37</v>
      </c>
      <c r="H1816" t="s">
        <v>69</v>
      </c>
      <c r="I1816" t="s">
        <v>1878</v>
      </c>
      <c r="J1816" t="s">
        <v>28</v>
      </c>
      <c r="K1816" t="s">
        <v>29</v>
      </c>
      <c r="L1816" t="s">
        <v>93</v>
      </c>
      <c r="M1816" t="s">
        <v>2899</v>
      </c>
      <c r="N1816">
        <v>28001</v>
      </c>
      <c r="O1816" s="1">
        <v>42173</v>
      </c>
      <c r="P1816" s="1">
        <v>42174</v>
      </c>
      <c r="Q1816" s="5">
        <f t="shared" si="56"/>
        <v>1</v>
      </c>
      <c r="R1816">
        <v>0.04</v>
      </c>
      <c r="S1816">
        <v>15.98</v>
      </c>
      <c r="T1816">
        <v>4</v>
      </c>
      <c r="U1816">
        <v>4</v>
      </c>
      <c r="V1816">
        <f t="shared" si="57"/>
        <v>67.88</v>
      </c>
      <c r="W1816">
        <v>86384</v>
      </c>
      <c r="X1816" t="s">
        <v>3007</v>
      </c>
    </row>
    <row r="1817" spans="1:24" x14ac:dyDescent="0.35">
      <c r="A1817">
        <v>395</v>
      </c>
      <c r="B1817" t="s">
        <v>2898</v>
      </c>
      <c r="C1817" t="s">
        <v>21</v>
      </c>
      <c r="D1817" t="s">
        <v>34</v>
      </c>
      <c r="E1817" t="s">
        <v>90</v>
      </c>
      <c r="F1817" t="s">
        <v>44</v>
      </c>
      <c r="G1817" t="s">
        <v>84</v>
      </c>
      <c r="H1817" t="s">
        <v>69</v>
      </c>
      <c r="I1817" t="s">
        <v>2900</v>
      </c>
      <c r="J1817" t="s">
        <v>28</v>
      </c>
      <c r="K1817" t="s">
        <v>29</v>
      </c>
      <c r="L1817" t="s">
        <v>93</v>
      </c>
      <c r="M1817" t="s">
        <v>2899</v>
      </c>
      <c r="N1817">
        <v>28001</v>
      </c>
      <c r="O1817" s="1">
        <v>42173</v>
      </c>
      <c r="P1817" s="1">
        <v>42175</v>
      </c>
      <c r="Q1817" s="5">
        <f t="shared" si="56"/>
        <v>2</v>
      </c>
      <c r="R1817">
        <v>0.06</v>
      </c>
      <c r="S1817">
        <v>22.84</v>
      </c>
      <c r="T1817">
        <v>5.47</v>
      </c>
      <c r="U1817">
        <v>20</v>
      </c>
      <c r="V1817">
        <f t="shared" si="57"/>
        <v>462.21000000000004</v>
      </c>
      <c r="W1817">
        <v>86384</v>
      </c>
      <c r="X1817" t="s">
        <v>3007</v>
      </c>
    </row>
    <row r="1818" spans="1:24" x14ac:dyDescent="0.35">
      <c r="A1818">
        <v>152</v>
      </c>
      <c r="B1818" t="s">
        <v>501</v>
      </c>
      <c r="C1818" t="s">
        <v>43</v>
      </c>
      <c r="D1818" t="s">
        <v>34</v>
      </c>
      <c r="E1818" t="s">
        <v>23</v>
      </c>
      <c r="F1818" t="s">
        <v>36</v>
      </c>
      <c r="G1818" t="s">
        <v>37</v>
      </c>
      <c r="H1818" t="s">
        <v>69</v>
      </c>
      <c r="I1818" t="s">
        <v>1923</v>
      </c>
      <c r="J1818" t="s">
        <v>28</v>
      </c>
      <c r="K1818" t="s">
        <v>29</v>
      </c>
      <c r="L1818" t="s">
        <v>396</v>
      </c>
      <c r="M1818" t="s">
        <v>503</v>
      </c>
      <c r="N1818">
        <v>37918</v>
      </c>
      <c r="O1818" s="1">
        <v>42173</v>
      </c>
      <c r="P1818" s="1">
        <v>42177</v>
      </c>
      <c r="Q1818" s="5">
        <f t="shared" si="56"/>
        <v>4</v>
      </c>
      <c r="R1818">
        <v>0.1</v>
      </c>
      <c r="S1818">
        <v>39.979999999999997</v>
      </c>
      <c r="T1818">
        <v>4</v>
      </c>
      <c r="U1818">
        <v>21</v>
      </c>
      <c r="V1818">
        <f t="shared" si="57"/>
        <v>843.4799999999999</v>
      </c>
      <c r="W1818">
        <v>89525</v>
      </c>
      <c r="X1818" t="s">
        <v>3007</v>
      </c>
    </row>
    <row r="1819" spans="1:24" x14ac:dyDescent="0.35">
      <c r="A1819">
        <v>1958</v>
      </c>
      <c r="B1819" t="s">
        <v>2901</v>
      </c>
      <c r="C1819" t="s">
        <v>43</v>
      </c>
      <c r="D1819" t="s">
        <v>83</v>
      </c>
      <c r="E1819" t="s">
        <v>35</v>
      </c>
      <c r="F1819" t="s">
        <v>36</v>
      </c>
      <c r="G1819" t="s">
        <v>37</v>
      </c>
      <c r="H1819" t="s">
        <v>69</v>
      </c>
      <c r="I1819" t="s">
        <v>2517</v>
      </c>
      <c r="J1819" t="s">
        <v>28</v>
      </c>
      <c r="K1819" t="s">
        <v>55</v>
      </c>
      <c r="L1819" t="s">
        <v>135</v>
      </c>
      <c r="M1819" t="s">
        <v>1724</v>
      </c>
      <c r="N1819">
        <v>97068</v>
      </c>
      <c r="O1819" s="1">
        <v>42173</v>
      </c>
      <c r="P1819" s="1">
        <v>42177</v>
      </c>
      <c r="Q1819" s="5">
        <f t="shared" si="56"/>
        <v>4</v>
      </c>
      <c r="R1819">
        <v>0.09</v>
      </c>
      <c r="S1819">
        <v>30.98</v>
      </c>
      <c r="T1819">
        <v>6.5</v>
      </c>
      <c r="U1819">
        <v>7</v>
      </c>
      <c r="V1819">
        <f t="shared" si="57"/>
        <v>223.27</v>
      </c>
      <c r="W1819">
        <v>89819</v>
      </c>
      <c r="X1819" t="s">
        <v>3009</v>
      </c>
    </row>
    <row r="1820" spans="1:24" x14ac:dyDescent="0.35">
      <c r="A1820">
        <v>2954</v>
      </c>
      <c r="B1820" t="s">
        <v>2902</v>
      </c>
      <c r="C1820" t="s">
        <v>43</v>
      </c>
      <c r="D1820" t="s">
        <v>34</v>
      </c>
      <c r="E1820" t="s">
        <v>35</v>
      </c>
      <c r="F1820" t="s">
        <v>24</v>
      </c>
      <c r="G1820" t="s">
        <v>122</v>
      </c>
      <c r="H1820" t="s">
        <v>38</v>
      </c>
      <c r="I1820" t="s">
        <v>2082</v>
      </c>
      <c r="J1820" t="s">
        <v>28</v>
      </c>
      <c r="K1820" t="s">
        <v>48</v>
      </c>
      <c r="L1820" t="s">
        <v>80</v>
      </c>
      <c r="M1820" t="s">
        <v>2903</v>
      </c>
      <c r="N1820">
        <v>55119</v>
      </c>
      <c r="O1820" s="1">
        <v>42173</v>
      </c>
      <c r="P1820" s="1">
        <v>42180</v>
      </c>
      <c r="Q1820" s="5">
        <f t="shared" si="56"/>
        <v>7</v>
      </c>
      <c r="R1820">
        <v>0.09</v>
      </c>
      <c r="S1820">
        <v>12.22</v>
      </c>
      <c r="T1820">
        <v>2.85</v>
      </c>
      <c r="U1820">
        <v>9</v>
      </c>
      <c r="V1820">
        <f t="shared" si="57"/>
        <v>112.74</v>
      </c>
      <c r="W1820">
        <v>86427</v>
      </c>
      <c r="X1820" t="s">
        <v>3008</v>
      </c>
    </row>
    <row r="1821" spans="1:24" x14ac:dyDescent="0.35">
      <c r="A1821">
        <v>553</v>
      </c>
      <c r="B1821" t="s">
        <v>847</v>
      </c>
      <c r="C1821" t="s">
        <v>112</v>
      </c>
      <c r="D1821" t="s">
        <v>22</v>
      </c>
      <c r="E1821" t="s">
        <v>90</v>
      </c>
      <c r="F1821" t="s">
        <v>24</v>
      </c>
      <c r="G1821" t="s">
        <v>25</v>
      </c>
      <c r="H1821" t="s">
        <v>26</v>
      </c>
      <c r="I1821" t="s">
        <v>1145</v>
      </c>
      <c r="J1821" t="s">
        <v>28</v>
      </c>
      <c r="K1821" t="s">
        <v>55</v>
      </c>
      <c r="L1821" t="s">
        <v>86</v>
      </c>
      <c r="M1821" t="s">
        <v>96</v>
      </c>
      <c r="N1821">
        <v>90008</v>
      </c>
      <c r="O1821" s="1">
        <v>42173</v>
      </c>
      <c r="P1821" s="1">
        <v>42174</v>
      </c>
      <c r="Q1821" s="5">
        <f t="shared" si="56"/>
        <v>1</v>
      </c>
      <c r="R1821">
        <v>0.08</v>
      </c>
      <c r="S1821">
        <v>124.49</v>
      </c>
      <c r="T1821">
        <v>51.94</v>
      </c>
      <c r="U1821">
        <v>56</v>
      </c>
      <c r="V1821">
        <f t="shared" si="57"/>
        <v>7023.2999999999993</v>
      </c>
      <c r="W1821">
        <v>359</v>
      </c>
      <c r="X1821" t="s">
        <v>3009</v>
      </c>
    </row>
    <row r="1822" spans="1:24" x14ac:dyDescent="0.35">
      <c r="A1822">
        <v>555</v>
      </c>
      <c r="B1822" t="s">
        <v>1296</v>
      </c>
      <c r="C1822" t="s">
        <v>112</v>
      </c>
      <c r="D1822" t="s">
        <v>22</v>
      </c>
      <c r="E1822" t="s">
        <v>90</v>
      </c>
      <c r="F1822" t="s">
        <v>24</v>
      </c>
      <c r="G1822" t="s">
        <v>25</v>
      </c>
      <c r="H1822" t="s">
        <v>26</v>
      </c>
      <c r="I1822" t="s">
        <v>1145</v>
      </c>
      <c r="J1822" t="s">
        <v>28</v>
      </c>
      <c r="K1822" t="s">
        <v>55</v>
      </c>
      <c r="L1822" t="s">
        <v>142</v>
      </c>
      <c r="M1822" t="s">
        <v>1297</v>
      </c>
      <c r="N1822">
        <v>84062</v>
      </c>
      <c r="O1822" s="1">
        <v>42173</v>
      </c>
      <c r="P1822" s="1">
        <v>42174</v>
      </c>
      <c r="Q1822" s="5">
        <f t="shared" si="56"/>
        <v>1</v>
      </c>
      <c r="R1822">
        <v>0.08</v>
      </c>
      <c r="S1822">
        <v>124.49</v>
      </c>
      <c r="T1822">
        <v>51.94</v>
      </c>
      <c r="U1822">
        <v>14</v>
      </c>
      <c r="V1822">
        <f t="shared" si="57"/>
        <v>1794.72</v>
      </c>
      <c r="W1822">
        <v>86192</v>
      </c>
      <c r="X1822" t="s">
        <v>3009</v>
      </c>
    </row>
    <row r="1823" spans="1:24" x14ac:dyDescent="0.35">
      <c r="A1823">
        <v>2016</v>
      </c>
      <c r="B1823" t="s">
        <v>2904</v>
      </c>
      <c r="C1823" t="s">
        <v>112</v>
      </c>
      <c r="D1823" t="s">
        <v>34</v>
      </c>
      <c r="E1823" t="s">
        <v>90</v>
      </c>
      <c r="F1823" t="s">
        <v>44</v>
      </c>
      <c r="G1823" t="s">
        <v>45</v>
      </c>
      <c r="H1823" t="s">
        <v>38</v>
      </c>
      <c r="I1823" t="s">
        <v>992</v>
      </c>
      <c r="J1823" t="s">
        <v>28</v>
      </c>
      <c r="K1823" t="s">
        <v>48</v>
      </c>
      <c r="L1823" t="s">
        <v>285</v>
      </c>
      <c r="M1823" t="s">
        <v>286</v>
      </c>
      <c r="N1823">
        <v>48195</v>
      </c>
      <c r="O1823" s="1">
        <v>42173</v>
      </c>
      <c r="P1823" s="1">
        <v>42174</v>
      </c>
      <c r="Q1823" s="5">
        <f t="shared" si="56"/>
        <v>1</v>
      </c>
      <c r="R1823">
        <v>0.1</v>
      </c>
      <c r="S1823">
        <v>10.48</v>
      </c>
      <c r="T1823">
        <v>2.89</v>
      </c>
      <c r="U1823">
        <v>4</v>
      </c>
      <c r="V1823">
        <f t="shared" si="57"/>
        <v>44.71</v>
      </c>
      <c r="W1823">
        <v>86874</v>
      </c>
      <c r="X1823" t="s">
        <v>3008</v>
      </c>
    </row>
    <row r="1824" spans="1:24" x14ac:dyDescent="0.35">
      <c r="A1824">
        <v>594</v>
      </c>
      <c r="B1824" t="s">
        <v>1640</v>
      </c>
      <c r="C1824" t="s">
        <v>21</v>
      </c>
      <c r="D1824" t="s">
        <v>34</v>
      </c>
      <c r="E1824" t="s">
        <v>35</v>
      </c>
      <c r="F1824" t="s">
        <v>36</v>
      </c>
      <c r="G1824" t="s">
        <v>37</v>
      </c>
      <c r="H1824" t="s">
        <v>38</v>
      </c>
      <c r="I1824" t="s">
        <v>1253</v>
      </c>
      <c r="J1824" t="s">
        <v>28</v>
      </c>
      <c r="K1824" t="s">
        <v>48</v>
      </c>
      <c r="L1824" t="s">
        <v>49</v>
      </c>
      <c r="M1824" t="s">
        <v>1641</v>
      </c>
      <c r="N1824">
        <v>46016</v>
      </c>
      <c r="O1824" s="1">
        <v>42174</v>
      </c>
      <c r="P1824" s="1">
        <v>42177</v>
      </c>
      <c r="Q1824" s="5">
        <f t="shared" si="56"/>
        <v>3</v>
      </c>
      <c r="R1824">
        <v>0.04</v>
      </c>
      <c r="S1824">
        <v>39.479999999999997</v>
      </c>
      <c r="T1824">
        <v>1.99</v>
      </c>
      <c r="U1824">
        <v>18</v>
      </c>
      <c r="V1824">
        <f t="shared" si="57"/>
        <v>712.59</v>
      </c>
      <c r="W1824">
        <v>86311</v>
      </c>
      <c r="X1824" t="s">
        <v>3008</v>
      </c>
    </row>
    <row r="1825" spans="1:24" x14ac:dyDescent="0.35">
      <c r="A1825">
        <v>594</v>
      </c>
      <c r="B1825" t="s">
        <v>1640</v>
      </c>
      <c r="C1825" t="s">
        <v>21</v>
      </c>
      <c r="D1825" t="s">
        <v>34</v>
      </c>
      <c r="E1825" t="s">
        <v>35</v>
      </c>
      <c r="F1825" t="s">
        <v>24</v>
      </c>
      <c r="G1825" t="s">
        <v>122</v>
      </c>
      <c r="H1825" t="s">
        <v>46</v>
      </c>
      <c r="I1825" t="s">
        <v>2905</v>
      </c>
      <c r="J1825" t="s">
        <v>28</v>
      </c>
      <c r="K1825" t="s">
        <v>48</v>
      </c>
      <c r="L1825" t="s">
        <v>49</v>
      </c>
      <c r="M1825" t="s">
        <v>1641</v>
      </c>
      <c r="N1825">
        <v>46016</v>
      </c>
      <c r="O1825" s="1">
        <v>42174</v>
      </c>
      <c r="P1825" s="1">
        <v>42175</v>
      </c>
      <c r="Q1825" s="5">
        <f t="shared" si="56"/>
        <v>1</v>
      </c>
      <c r="R1825">
        <v>0.04</v>
      </c>
      <c r="S1825">
        <v>3.7</v>
      </c>
      <c r="T1825">
        <v>1.61</v>
      </c>
      <c r="U1825">
        <v>18</v>
      </c>
      <c r="V1825">
        <f t="shared" si="57"/>
        <v>68.17</v>
      </c>
      <c r="W1825">
        <v>86311</v>
      </c>
      <c r="X1825" t="s">
        <v>3008</v>
      </c>
    </row>
    <row r="1826" spans="1:24" x14ac:dyDescent="0.35">
      <c r="A1826">
        <v>1009</v>
      </c>
      <c r="B1826" t="s">
        <v>2906</v>
      </c>
      <c r="C1826" t="s">
        <v>33</v>
      </c>
      <c r="D1826" t="s">
        <v>22</v>
      </c>
      <c r="E1826" t="s">
        <v>90</v>
      </c>
      <c r="F1826" t="s">
        <v>24</v>
      </c>
      <c r="G1826" t="s">
        <v>25</v>
      </c>
      <c r="H1826" t="s">
        <v>26</v>
      </c>
      <c r="I1826" t="s">
        <v>2907</v>
      </c>
      <c r="J1826" t="s">
        <v>28</v>
      </c>
      <c r="K1826" t="s">
        <v>107</v>
      </c>
      <c r="L1826" t="s">
        <v>327</v>
      </c>
      <c r="M1826" t="s">
        <v>2908</v>
      </c>
      <c r="N1826">
        <v>4072</v>
      </c>
      <c r="O1826" s="1">
        <v>42174</v>
      </c>
      <c r="P1826" s="1">
        <v>42176</v>
      </c>
      <c r="Q1826" s="5">
        <f t="shared" si="56"/>
        <v>2</v>
      </c>
      <c r="R1826">
        <v>0.1</v>
      </c>
      <c r="S1826">
        <v>550.98</v>
      </c>
      <c r="T1826">
        <v>45.7</v>
      </c>
      <c r="U1826">
        <v>14</v>
      </c>
      <c r="V1826">
        <f t="shared" si="57"/>
        <v>7759.32</v>
      </c>
      <c r="W1826">
        <v>88372</v>
      </c>
      <c r="X1826" t="s">
        <v>3010</v>
      </c>
    </row>
    <row r="1827" spans="1:24" x14ac:dyDescent="0.35">
      <c r="A1827">
        <v>1956</v>
      </c>
      <c r="B1827" t="s">
        <v>2909</v>
      </c>
      <c r="C1827" t="s">
        <v>33</v>
      </c>
      <c r="D1827" t="s">
        <v>34</v>
      </c>
      <c r="E1827" t="s">
        <v>35</v>
      </c>
      <c r="F1827" t="s">
        <v>36</v>
      </c>
      <c r="G1827" t="s">
        <v>37</v>
      </c>
      <c r="H1827" t="s">
        <v>69</v>
      </c>
      <c r="I1827" t="s">
        <v>442</v>
      </c>
      <c r="J1827" t="s">
        <v>28</v>
      </c>
      <c r="K1827" t="s">
        <v>55</v>
      </c>
      <c r="L1827" t="s">
        <v>56</v>
      </c>
      <c r="M1827" t="s">
        <v>1309</v>
      </c>
      <c r="N1827">
        <v>80027</v>
      </c>
      <c r="O1827" s="1">
        <v>42174</v>
      </c>
      <c r="P1827" s="1">
        <v>42176</v>
      </c>
      <c r="Q1827" s="5">
        <f t="shared" si="56"/>
        <v>2</v>
      </c>
      <c r="R1827">
        <v>0.09</v>
      </c>
      <c r="S1827">
        <v>40.98</v>
      </c>
      <c r="T1827">
        <v>6.5</v>
      </c>
      <c r="U1827">
        <v>19</v>
      </c>
      <c r="V1827">
        <f t="shared" si="57"/>
        <v>785.02999999999986</v>
      </c>
      <c r="W1827">
        <v>89820</v>
      </c>
      <c r="X1827" t="s">
        <v>3009</v>
      </c>
    </row>
    <row r="1828" spans="1:24" x14ac:dyDescent="0.35">
      <c r="A1828">
        <v>796</v>
      </c>
      <c r="B1828" t="s">
        <v>1584</v>
      </c>
      <c r="C1828" t="s">
        <v>66</v>
      </c>
      <c r="D1828" t="s">
        <v>34</v>
      </c>
      <c r="E1828" t="s">
        <v>90</v>
      </c>
      <c r="F1828" t="s">
        <v>44</v>
      </c>
      <c r="G1828" t="s">
        <v>91</v>
      </c>
      <c r="H1828" t="s">
        <v>140</v>
      </c>
      <c r="I1828" t="s">
        <v>405</v>
      </c>
      <c r="J1828" t="s">
        <v>28</v>
      </c>
      <c r="K1828" t="s">
        <v>48</v>
      </c>
      <c r="L1828" t="s">
        <v>129</v>
      </c>
      <c r="M1828" t="s">
        <v>1585</v>
      </c>
      <c r="N1828">
        <v>68046</v>
      </c>
      <c r="O1828" s="1">
        <v>42174</v>
      </c>
      <c r="P1828" s="1">
        <v>42177</v>
      </c>
      <c r="Q1828" s="5">
        <f t="shared" si="56"/>
        <v>3</v>
      </c>
      <c r="R1828">
        <v>0.1</v>
      </c>
      <c r="S1828">
        <v>14.42</v>
      </c>
      <c r="T1828">
        <v>6.75</v>
      </c>
      <c r="U1828">
        <v>1</v>
      </c>
      <c r="V1828">
        <f t="shared" si="57"/>
        <v>21.07</v>
      </c>
      <c r="W1828">
        <v>86869</v>
      </c>
      <c r="X1828" t="s">
        <v>3008</v>
      </c>
    </row>
    <row r="1829" spans="1:24" x14ac:dyDescent="0.35">
      <c r="A1829">
        <v>2323</v>
      </c>
      <c r="B1829" t="s">
        <v>1671</v>
      </c>
      <c r="C1829" t="s">
        <v>66</v>
      </c>
      <c r="D1829" t="s">
        <v>83</v>
      </c>
      <c r="E1829" t="s">
        <v>23</v>
      </c>
      <c r="F1829" t="s">
        <v>36</v>
      </c>
      <c r="G1829" t="s">
        <v>37</v>
      </c>
      <c r="H1829" t="s">
        <v>38</v>
      </c>
      <c r="I1829" t="s">
        <v>1217</v>
      </c>
      <c r="J1829" t="s">
        <v>28</v>
      </c>
      <c r="K1829" t="s">
        <v>55</v>
      </c>
      <c r="L1829" t="s">
        <v>86</v>
      </c>
      <c r="M1829" t="s">
        <v>1210</v>
      </c>
      <c r="N1829">
        <v>92236</v>
      </c>
      <c r="O1829" s="1">
        <v>42174</v>
      </c>
      <c r="P1829" s="1">
        <v>42174</v>
      </c>
      <c r="Q1829" s="5">
        <f t="shared" si="56"/>
        <v>0</v>
      </c>
      <c r="R1829">
        <v>0.06</v>
      </c>
      <c r="S1829">
        <v>4.9800000000000004</v>
      </c>
      <c r="T1829">
        <v>4.62</v>
      </c>
      <c r="U1829">
        <v>7</v>
      </c>
      <c r="V1829">
        <f t="shared" si="57"/>
        <v>39.419999999999995</v>
      </c>
      <c r="W1829">
        <v>88722</v>
      </c>
      <c r="X1829" t="s">
        <v>3009</v>
      </c>
    </row>
    <row r="1830" spans="1:24" x14ac:dyDescent="0.35">
      <c r="A1830">
        <v>3138</v>
      </c>
      <c r="B1830" t="s">
        <v>2910</v>
      </c>
      <c r="C1830" t="s">
        <v>66</v>
      </c>
      <c r="D1830" t="s">
        <v>83</v>
      </c>
      <c r="E1830" t="s">
        <v>90</v>
      </c>
      <c r="F1830" t="s">
        <v>44</v>
      </c>
      <c r="G1830" t="s">
        <v>91</v>
      </c>
      <c r="H1830" t="s">
        <v>69</v>
      </c>
      <c r="I1830" t="s">
        <v>1267</v>
      </c>
      <c r="J1830" t="s">
        <v>28</v>
      </c>
      <c r="K1830" t="s">
        <v>107</v>
      </c>
      <c r="L1830" t="s">
        <v>1352</v>
      </c>
      <c r="M1830" t="s">
        <v>2911</v>
      </c>
      <c r="N1830">
        <v>3053</v>
      </c>
      <c r="O1830" s="1">
        <v>42174</v>
      </c>
      <c r="P1830" s="1">
        <v>42176</v>
      </c>
      <c r="Q1830" s="5">
        <f t="shared" si="56"/>
        <v>2</v>
      </c>
      <c r="R1830">
        <v>0.05</v>
      </c>
      <c r="S1830">
        <v>4.0599999999999996</v>
      </c>
      <c r="T1830">
        <v>6.89</v>
      </c>
      <c r="U1830">
        <v>22</v>
      </c>
      <c r="V1830">
        <f t="shared" si="57"/>
        <v>96.16</v>
      </c>
      <c r="W1830">
        <v>86796</v>
      </c>
      <c r="X1830" t="s">
        <v>3010</v>
      </c>
    </row>
    <row r="1831" spans="1:24" x14ac:dyDescent="0.35">
      <c r="A1831">
        <v>3167</v>
      </c>
      <c r="B1831" t="s">
        <v>2912</v>
      </c>
      <c r="C1831" t="s">
        <v>66</v>
      </c>
      <c r="D1831" t="s">
        <v>22</v>
      </c>
      <c r="E1831" t="s">
        <v>90</v>
      </c>
      <c r="F1831" t="s">
        <v>24</v>
      </c>
      <c r="G1831" t="s">
        <v>105</v>
      </c>
      <c r="H1831" t="s">
        <v>53</v>
      </c>
      <c r="I1831" t="s">
        <v>858</v>
      </c>
      <c r="J1831" t="s">
        <v>28</v>
      </c>
      <c r="K1831" t="s">
        <v>29</v>
      </c>
      <c r="L1831" t="s">
        <v>119</v>
      </c>
      <c r="M1831" t="s">
        <v>2913</v>
      </c>
      <c r="N1831">
        <v>32004</v>
      </c>
      <c r="O1831" s="1">
        <v>42174</v>
      </c>
      <c r="P1831" s="1">
        <v>42175</v>
      </c>
      <c r="Q1831" s="5">
        <f t="shared" si="56"/>
        <v>1</v>
      </c>
      <c r="R1831">
        <v>7.0000000000000007E-2</v>
      </c>
      <c r="S1831">
        <v>280.98</v>
      </c>
      <c r="T1831">
        <v>57</v>
      </c>
      <c r="U1831">
        <v>14</v>
      </c>
      <c r="V1831">
        <f t="shared" si="57"/>
        <v>3990.65</v>
      </c>
      <c r="W1831">
        <v>86491</v>
      </c>
      <c r="X1831" t="s">
        <v>3007</v>
      </c>
    </row>
    <row r="1832" spans="1:24" x14ac:dyDescent="0.35">
      <c r="A1832">
        <v>3167</v>
      </c>
      <c r="B1832" t="s">
        <v>2912</v>
      </c>
      <c r="C1832" t="s">
        <v>66</v>
      </c>
      <c r="D1832" t="s">
        <v>34</v>
      </c>
      <c r="E1832" t="s">
        <v>90</v>
      </c>
      <c r="F1832" t="s">
        <v>44</v>
      </c>
      <c r="G1832" t="s">
        <v>84</v>
      </c>
      <c r="H1832" t="s">
        <v>69</v>
      </c>
      <c r="I1832" t="s">
        <v>2170</v>
      </c>
      <c r="J1832" t="s">
        <v>28</v>
      </c>
      <c r="K1832" t="s">
        <v>29</v>
      </c>
      <c r="L1832" t="s">
        <v>119</v>
      </c>
      <c r="M1832" t="s">
        <v>2913</v>
      </c>
      <c r="N1832">
        <v>32004</v>
      </c>
      <c r="O1832" s="1">
        <v>42174</v>
      </c>
      <c r="P1832" s="1">
        <v>42176</v>
      </c>
      <c r="Q1832" s="5">
        <f t="shared" si="56"/>
        <v>2</v>
      </c>
      <c r="R1832">
        <v>0</v>
      </c>
      <c r="S1832">
        <v>4.9800000000000004</v>
      </c>
      <c r="T1832">
        <v>7.44</v>
      </c>
      <c r="U1832">
        <v>15</v>
      </c>
      <c r="V1832">
        <f t="shared" si="57"/>
        <v>82.14</v>
      </c>
      <c r="W1832">
        <v>86491</v>
      </c>
      <c r="X1832" t="s">
        <v>3007</v>
      </c>
    </row>
    <row r="1833" spans="1:24" x14ac:dyDescent="0.35">
      <c r="A1833">
        <v>3167</v>
      </c>
      <c r="B1833" t="s">
        <v>2912</v>
      </c>
      <c r="C1833" t="s">
        <v>66</v>
      </c>
      <c r="D1833" t="s">
        <v>34</v>
      </c>
      <c r="E1833" t="s">
        <v>90</v>
      </c>
      <c r="F1833" t="s">
        <v>44</v>
      </c>
      <c r="G1833" t="s">
        <v>45</v>
      </c>
      <c r="H1833" t="s">
        <v>46</v>
      </c>
      <c r="I1833" t="s">
        <v>2781</v>
      </c>
      <c r="J1833" t="s">
        <v>28</v>
      </c>
      <c r="K1833" t="s">
        <v>29</v>
      </c>
      <c r="L1833" t="s">
        <v>119</v>
      </c>
      <c r="M1833" t="s">
        <v>2913</v>
      </c>
      <c r="N1833">
        <v>32004</v>
      </c>
      <c r="O1833" s="1">
        <v>42174</v>
      </c>
      <c r="P1833" s="1">
        <v>42176</v>
      </c>
      <c r="Q1833" s="5">
        <f t="shared" si="56"/>
        <v>2</v>
      </c>
      <c r="R1833">
        <v>0.1</v>
      </c>
      <c r="S1833">
        <v>3.98</v>
      </c>
      <c r="T1833">
        <v>0.83</v>
      </c>
      <c r="U1833">
        <v>11</v>
      </c>
      <c r="V1833">
        <f t="shared" si="57"/>
        <v>44.51</v>
      </c>
      <c r="W1833">
        <v>86491</v>
      </c>
      <c r="X1833" t="s">
        <v>3007</v>
      </c>
    </row>
    <row r="1834" spans="1:24" x14ac:dyDescent="0.35">
      <c r="A1834">
        <v>491</v>
      </c>
      <c r="B1834" t="s">
        <v>1069</v>
      </c>
      <c r="C1834" t="s">
        <v>21</v>
      </c>
      <c r="D1834" t="s">
        <v>22</v>
      </c>
      <c r="E1834" t="s">
        <v>35</v>
      </c>
      <c r="F1834" t="s">
        <v>36</v>
      </c>
      <c r="G1834" t="s">
        <v>52</v>
      </c>
      <c r="H1834" t="s">
        <v>53</v>
      </c>
      <c r="I1834" t="s">
        <v>2768</v>
      </c>
      <c r="J1834" t="s">
        <v>28</v>
      </c>
      <c r="K1834" t="s">
        <v>107</v>
      </c>
      <c r="L1834" t="s">
        <v>108</v>
      </c>
      <c r="M1834" t="s">
        <v>109</v>
      </c>
      <c r="N1834">
        <v>10154</v>
      </c>
      <c r="O1834" s="1">
        <v>42175</v>
      </c>
      <c r="P1834" s="1">
        <v>42177</v>
      </c>
      <c r="Q1834" s="5">
        <f t="shared" si="56"/>
        <v>2</v>
      </c>
      <c r="R1834">
        <v>0.02</v>
      </c>
      <c r="S1834">
        <v>1360.14</v>
      </c>
      <c r="T1834">
        <v>14.7</v>
      </c>
      <c r="U1834">
        <v>22</v>
      </c>
      <c r="V1834">
        <f t="shared" si="57"/>
        <v>29937.760000000002</v>
      </c>
      <c r="W1834">
        <v>6562</v>
      </c>
      <c r="X1834" t="s">
        <v>3010</v>
      </c>
    </row>
    <row r="1835" spans="1:24" x14ac:dyDescent="0.35">
      <c r="A1835">
        <v>494</v>
      </c>
      <c r="B1835" t="s">
        <v>1070</v>
      </c>
      <c r="C1835" t="s">
        <v>21</v>
      </c>
      <c r="D1835" t="s">
        <v>22</v>
      </c>
      <c r="E1835" t="s">
        <v>35</v>
      </c>
      <c r="F1835" t="s">
        <v>36</v>
      </c>
      <c r="G1835" t="s">
        <v>52</v>
      </c>
      <c r="H1835" t="s">
        <v>53</v>
      </c>
      <c r="I1835" t="s">
        <v>2768</v>
      </c>
      <c r="J1835" t="s">
        <v>28</v>
      </c>
      <c r="K1835" t="s">
        <v>55</v>
      </c>
      <c r="L1835" t="s">
        <v>62</v>
      </c>
      <c r="M1835" t="s">
        <v>138</v>
      </c>
      <c r="N1835">
        <v>98115</v>
      </c>
      <c r="O1835" s="1">
        <v>42175</v>
      </c>
      <c r="P1835" s="1">
        <v>42177</v>
      </c>
      <c r="Q1835" s="5">
        <f t="shared" si="56"/>
        <v>2</v>
      </c>
      <c r="R1835">
        <v>0.02</v>
      </c>
      <c r="S1835">
        <v>1360.14</v>
      </c>
      <c r="T1835">
        <v>14.7</v>
      </c>
      <c r="U1835">
        <v>6</v>
      </c>
      <c r="V1835">
        <f t="shared" si="57"/>
        <v>8175.5199999999995</v>
      </c>
      <c r="W1835">
        <v>88908</v>
      </c>
      <c r="X1835" t="s">
        <v>3009</v>
      </c>
    </row>
    <row r="1836" spans="1:24" x14ac:dyDescent="0.35">
      <c r="A1836">
        <v>896</v>
      </c>
      <c r="B1836" t="s">
        <v>371</v>
      </c>
      <c r="C1836" t="s">
        <v>21</v>
      </c>
      <c r="D1836" t="s">
        <v>34</v>
      </c>
      <c r="E1836" t="s">
        <v>90</v>
      </c>
      <c r="F1836" t="s">
        <v>36</v>
      </c>
      <c r="G1836" t="s">
        <v>37</v>
      </c>
      <c r="H1836" t="s">
        <v>38</v>
      </c>
      <c r="I1836" t="s">
        <v>1235</v>
      </c>
      <c r="J1836" t="s">
        <v>28</v>
      </c>
      <c r="K1836" t="s">
        <v>48</v>
      </c>
      <c r="L1836" t="s">
        <v>183</v>
      </c>
      <c r="M1836" t="s">
        <v>372</v>
      </c>
      <c r="N1836">
        <v>76201</v>
      </c>
      <c r="O1836" s="1">
        <v>42175</v>
      </c>
      <c r="P1836" s="1">
        <v>42177</v>
      </c>
      <c r="Q1836" s="5">
        <f t="shared" si="56"/>
        <v>2</v>
      </c>
      <c r="R1836">
        <v>0.06</v>
      </c>
      <c r="S1836">
        <v>47.98</v>
      </c>
      <c r="T1836">
        <v>3.61</v>
      </c>
      <c r="U1836">
        <v>11</v>
      </c>
      <c r="V1836">
        <f t="shared" si="57"/>
        <v>531.33000000000004</v>
      </c>
      <c r="W1836">
        <v>90167</v>
      </c>
      <c r="X1836" t="s">
        <v>3008</v>
      </c>
    </row>
    <row r="1837" spans="1:24" x14ac:dyDescent="0.35">
      <c r="A1837">
        <v>2352</v>
      </c>
      <c r="B1837" t="s">
        <v>2914</v>
      </c>
      <c r="C1837" t="s">
        <v>21</v>
      </c>
      <c r="D1837" t="s">
        <v>34</v>
      </c>
      <c r="E1837" t="s">
        <v>35</v>
      </c>
      <c r="F1837" t="s">
        <v>44</v>
      </c>
      <c r="G1837" t="s">
        <v>74</v>
      </c>
      <c r="H1837" t="s">
        <v>69</v>
      </c>
      <c r="I1837" t="s">
        <v>1969</v>
      </c>
      <c r="J1837" t="s">
        <v>28</v>
      </c>
      <c r="K1837" t="s">
        <v>107</v>
      </c>
      <c r="L1837" t="s">
        <v>414</v>
      </c>
      <c r="M1837" t="s">
        <v>2915</v>
      </c>
      <c r="N1837">
        <v>21501</v>
      </c>
      <c r="O1837" s="1">
        <v>42175</v>
      </c>
      <c r="P1837" s="1">
        <v>42178</v>
      </c>
      <c r="Q1837" s="5">
        <f t="shared" si="56"/>
        <v>3</v>
      </c>
      <c r="R1837">
        <v>0.06</v>
      </c>
      <c r="S1837">
        <v>59.76</v>
      </c>
      <c r="T1837">
        <v>9.7100000000000009</v>
      </c>
      <c r="U1837">
        <v>18</v>
      </c>
      <c r="V1837">
        <f t="shared" si="57"/>
        <v>1085.3300000000002</v>
      </c>
      <c r="W1837">
        <v>86165</v>
      </c>
      <c r="X1837" t="s">
        <v>3010</v>
      </c>
    </row>
    <row r="1838" spans="1:24" x14ac:dyDescent="0.35">
      <c r="A1838">
        <v>2352</v>
      </c>
      <c r="B1838" t="s">
        <v>2914</v>
      </c>
      <c r="C1838" t="s">
        <v>21</v>
      </c>
      <c r="D1838" t="s">
        <v>34</v>
      </c>
      <c r="E1838" t="s">
        <v>35</v>
      </c>
      <c r="F1838" t="s">
        <v>36</v>
      </c>
      <c r="G1838" t="s">
        <v>131</v>
      </c>
      <c r="H1838" t="s">
        <v>69</v>
      </c>
      <c r="I1838" t="s">
        <v>2824</v>
      </c>
      <c r="J1838" t="s">
        <v>28</v>
      </c>
      <c r="K1838" t="s">
        <v>107</v>
      </c>
      <c r="L1838" t="s">
        <v>414</v>
      </c>
      <c r="M1838" t="s">
        <v>2915</v>
      </c>
      <c r="N1838">
        <v>21501</v>
      </c>
      <c r="O1838" s="1">
        <v>42175</v>
      </c>
      <c r="P1838" s="1">
        <v>42178</v>
      </c>
      <c r="Q1838" s="5">
        <f t="shared" si="56"/>
        <v>3</v>
      </c>
      <c r="R1838">
        <v>7.0000000000000007E-2</v>
      </c>
      <c r="S1838">
        <v>195.99</v>
      </c>
      <c r="T1838">
        <v>4.2</v>
      </c>
      <c r="U1838">
        <v>4</v>
      </c>
      <c r="V1838">
        <f t="shared" si="57"/>
        <v>788.09</v>
      </c>
      <c r="W1838">
        <v>86165</v>
      </c>
      <c r="X1838" t="s">
        <v>3010</v>
      </c>
    </row>
    <row r="1839" spans="1:24" x14ac:dyDescent="0.35">
      <c r="A1839">
        <v>1123</v>
      </c>
      <c r="B1839" t="s">
        <v>1643</v>
      </c>
      <c r="C1839" t="s">
        <v>33</v>
      </c>
      <c r="D1839" t="s">
        <v>34</v>
      </c>
      <c r="E1839" t="s">
        <v>23</v>
      </c>
      <c r="F1839" t="s">
        <v>36</v>
      </c>
      <c r="G1839" t="s">
        <v>131</v>
      </c>
      <c r="H1839" t="s">
        <v>69</v>
      </c>
      <c r="I1839" t="s">
        <v>1245</v>
      </c>
      <c r="J1839" t="s">
        <v>28</v>
      </c>
      <c r="K1839" t="s">
        <v>55</v>
      </c>
      <c r="L1839" t="s">
        <v>86</v>
      </c>
      <c r="M1839" t="s">
        <v>1645</v>
      </c>
      <c r="N1839">
        <v>95661</v>
      </c>
      <c r="O1839" s="1">
        <v>42175</v>
      </c>
      <c r="P1839" s="1">
        <v>42177</v>
      </c>
      <c r="Q1839" s="5">
        <f t="shared" si="56"/>
        <v>2</v>
      </c>
      <c r="R1839">
        <v>0.09</v>
      </c>
      <c r="S1839">
        <v>175.99</v>
      </c>
      <c r="T1839">
        <v>4.99</v>
      </c>
      <c r="U1839">
        <v>22</v>
      </c>
      <c r="V1839">
        <f t="shared" si="57"/>
        <v>3876.68</v>
      </c>
      <c r="W1839">
        <v>87016</v>
      </c>
      <c r="X1839" t="s">
        <v>3009</v>
      </c>
    </row>
    <row r="1840" spans="1:24" x14ac:dyDescent="0.35">
      <c r="A1840">
        <v>1124</v>
      </c>
      <c r="B1840" t="s">
        <v>2916</v>
      </c>
      <c r="C1840" t="s">
        <v>33</v>
      </c>
      <c r="D1840" t="s">
        <v>22</v>
      </c>
      <c r="E1840" t="s">
        <v>23</v>
      </c>
      <c r="F1840" t="s">
        <v>24</v>
      </c>
      <c r="G1840" t="s">
        <v>113</v>
      </c>
      <c r="H1840" t="s">
        <v>26</v>
      </c>
      <c r="I1840" t="s">
        <v>1751</v>
      </c>
      <c r="J1840" t="s">
        <v>28</v>
      </c>
      <c r="K1840" t="s">
        <v>107</v>
      </c>
      <c r="L1840" t="s">
        <v>244</v>
      </c>
      <c r="M1840" t="s">
        <v>2917</v>
      </c>
      <c r="N1840">
        <v>6360</v>
      </c>
      <c r="O1840" s="1">
        <v>42175</v>
      </c>
      <c r="P1840" s="1">
        <v>42176</v>
      </c>
      <c r="Q1840" s="5">
        <f t="shared" si="56"/>
        <v>1</v>
      </c>
      <c r="R1840">
        <v>0.09</v>
      </c>
      <c r="S1840">
        <v>160.97999999999999</v>
      </c>
      <c r="T1840">
        <v>35.020000000000003</v>
      </c>
      <c r="U1840">
        <v>18</v>
      </c>
      <c r="V1840">
        <f t="shared" si="57"/>
        <v>2932.5699999999997</v>
      </c>
      <c r="W1840">
        <v>87016</v>
      </c>
      <c r="X1840" t="s">
        <v>3010</v>
      </c>
    </row>
    <row r="1841" spans="1:24" x14ac:dyDescent="0.35">
      <c r="A1841">
        <v>1432</v>
      </c>
      <c r="B1841" t="s">
        <v>1506</v>
      </c>
      <c r="C1841" t="s">
        <v>43</v>
      </c>
      <c r="D1841" t="s">
        <v>34</v>
      </c>
      <c r="E1841" t="s">
        <v>90</v>
      </c>
      <c r="F1841" t="s">
        <v>44</v>
      </c>
      <c r="G1841" t="s">
        <v>341</v>
      </c>
      <c r="H1841" t="s">
        <v>69</v>
      </c>
      <c r="I1841" t="s">
        <v>1477</v>
      </c>
      <c r="J1841" t="s">
        <v>28</v>
      </c>
      <c r="K1841" t="s">
        <v>48</v>
      </c>
      <c r="L1841" t="s">
        <v>49</v>
      </c>
      <c r="M1841" t="s">
        <v>1508</v>
      </c>
      <c r="N1841">
        <v>46203</v>
      </c>
      <c r="O1841" s="1">
        <v>42175</v>
      </c>
      <c r="P1841" s="1">
        <v>42182</v>
      </c>
      <c r="Q1841" s="5">
        <f t="shared" si="56"/>
        <v>7</v>
      </c>
      <c r="R1841">
        <v>7.0000000000000007E-2</v>
      </c>
      <c r="S1841">
        <v>10.98</v>
      </c>
      <c r="T1841">
        <v>4.8</v>
      </c>
      <c r="U1841">
        <v>16</v>
      </c>
      <c r="V1841">
        <f t="shared" si="57"/>
        <v>180.41000000000003</v>
      </c>
      <c r="W1841">
        <v>86827</v>
      </c>
      <c r="X1841" t="s">
        <v>3008</v>
      </c>
    </row>
    <row r="1842" spans="1:24" x14ac:dyDescent="0.35">
      <c r="A1842">
        <v>491</v>
      </c>
      <c r="B1842" t="s">
        <v>1069</v>
      </c>
      <c r="C1842" t="s">
        <v>66</v>
      </c>
      <c r="D1842" t="s">
        <v>34</v>
      </c>
      <c r="E1842" t="s">
        <v>35</v>
      </c>
      <c r="F1842" t="s">
        <v>44</v>
      </c>
      <c r="G1842" t="s">
        <v>84</v>
      </c>
      <c r="H1842" t="s">
        <v>69</v>
      </c>
      <c r="I1842" t="s">
        <v>2282</v>
      </c>
      <c r="J1842" t="s">
        <v>28</v>
      </c>
      <c r="K1842" t="s">
        <v>107</v>
      </c>
      <c r="L1842" t="s">
        <v>108</v>
      </c>
      <c r="M1842" t="s">
        <v>109</v>
      </c>
      <c r="N1842">
        <v>10154</v>
      </c>
      <c r="O1842" s="1">
        <v>42175</v>
      </c>
      <c r="P1842" s="1">
        <v>42177</v>
      </c>
      <c r="Q1842" s="5">
        <f t="shared" si="56"/>
        <v>2</v>
      </c>
      <c r="R1842">
        <v>0.02</v>
      </c>
      <c r="S1842">
        <v>9.06</v>
      </c>
      <c r="T1842">
        <v>9.86</v>
      </c>
      <c r="U1842">
        <v>24</v>
      </c>
      <c r="V1842">
        <f t="shared" si="57"/>
        <v>227.28</v>
      </c>
      <c r="W1842">
        <v>42852</v>
      </c>
      <c r="X1842" t="s">
        <v>3010</v>
      </c>
    </row>
    <row r="1843" spans="1:24" x14ac:dyDescent="0.35">
      <c r="A1843">
        <v>494</v>
      </c>
      <c r="B1843" t="s">
        <v>1070</v>
      </c>
      <c r="C1843" t="s">
        <v>66</v>
      </c>
      <c r="D1843" t="s">
        <v>34</v>
      </c>
      <c r="E1843" t="s">
        <v>35</v>
      </c>
      <c r="F1843" t="s">
        <v>44</v>
      </c>
      <c r="G1843" t="s">
        <v>84</v>
      </c>
      <c r="H1843" t="s">
        <v>69</v>
      </c>
      <c r="I1843" t="s">
        <v>2282</v>
      </c>
      <c r="J1843" t="s">
        <v>28</v>
      </c>
      <c r="K1843" t="s">
        <v>55</v>
      </c>
      <c r="L1843" t="s">
        <v>62</v>
      </c>
      <c r="M1843" t="s">
        <v>138</v>
      </c>
      <c r="N1843">
        <v>98115</v>
      </c>
      <c r="O1843" s="1">
        <v>42175</v>
      </c>
      <c r="P1843" s="1">
        <v>42177</v>
      </c>
      <c r="Q1843" s="5">
        <f t="shared" si="56"/>
        <v>2</v>
      </c>
      <c r="R1843">
        <v>0.02</v>
      </c>
      <c r="S1843">
        <v>9.06</v>
      </c>
      <c r="T1843">
        <v>9.86</v>
      </c>
      <c r="U1843">
        <v>6</v>
      </c>
      <c r="V1843">
        <f t="shared" si="57"/>
        <v>64.2</v>
      </c>
      <c r="W1843">
        <v>88908</v>
      </c>
      <c r="X1843" t="s">
        <v>3009</v>
      </c>
    </row>
    <row r="1844" spans="1:24" x14ac:dyDescent="0.35">
      <c r="A1844">
        <v>1424</v>
      </c>
      <c r="B1844" t="s">
        <v>433</v>
      </c>
      <c r="C1844" t="s">
        <v>66</v>
      </c>
      <c r="D1844" t="s">
        <v>34</v>
      </c>
      <c r="E1844" t="s">
        <v>67</v>
      </c>
      <c r="F1844" t="s">
        <v>44</v>
      </c>
      <c r="G1844" t="s">
        <v>68</v>
      </c>
      <c r="H1844" t="s">
        <v>69</v>
      </c>
      <c r="I1844" t="s">
        <v>2145</v>
      </c>
      <c r="J1844" t="s">
        <v>28</v>
      </c>
      <c r="K1844" t="s">
        <v>55</v>
      </c>
      <c r="L1844" t="s">
        <v>56</v>
      </c>
      <c r="M1844" t="s">
        <v>435</v>
      </c>
      <c r="N1844">
        <v>80112</v>
      </c>
      <c r="O1844" s="1">
        <v>42175</v>
      </c>
      <c r="P1844" s="1">
        <v>42177</v>
      </c>
      <c r="Q1844" s="5">
        <f t="shared" si="56"/>
        <v>2</v>
      </c>
      <c r="R1844">
        <v>0.05</v>
      </c>
      <c r="S1844">
        <v>8.0399999999999991</v>
      </c>
      <c r="T1844">
        <v>8.94</v>
      </c>
      <c r="U1844">
        <v>15</v>
      </c>
      <c r="V1844">
        <f t="shared" si="57"/>
        <v>129.48999999999998</v>
      </c>
      <c r="W1844">
        <v>89449</v>
      </c>
      <c r="X1844" t="s">
        <v>3009</v>
      </c>
    </row>
    <row r="1845" spans="1:24" x14ac:dyDescent="0.35">
      <c r="A1845">
        <v>2487</v>
      </c>
      <c r="B1845" t="s">
        <v>2742</v>
      </c>
      <c r="C1845" t="s">
        <v>66</v>
      </c>
      <c r="D1845" t="s">
        <v>34</v>
      </c>
      <c r="E1845" t="s">
        <v>23</v>
      </c>
      <c r="F1845" t="s">
        <v>44</v>
      </c>
      <c r="G1845" t="s">
        <v>148</v>
      </c>
      <c r="H1845" t="s">
        <v>69</v>
      </c>
      <c r="I1845" t="s">
        <v>654</v>
      </c>
      <c r="J1845" t="s">
        <v>28</v>
      </c>
      <c r="K1845" t="s">
        <v>29</v>
      </c>
      <c r="L1845" t="s">
        <v>71</v>
      </c>
      <c r="M1845" t="s">
        <v>2743</v>
      </c>
      <c r="N1845">
        <v>30084</v>
      </c>
      <c r="O1845" s="1">
        <v>42175</v>
      </c>
      <c r="P1845" s="1">
        <v>42176</v>
      </c>
      <c r="Q1845" s="5">
        <f t="shared" si="56"/>
        <v>1</v>
      </c>
      <c r="R1845">
        <v>0.04</v>
      </c>
      <c r="S1845">
        <v>3.08</v>
      </c>
      <c r="T1845">
        <v>0.99</v>
      </c>
      <c r="U1845">
        <v>14</v>
      </c>
      <c r="V1845">
        <f t="shared" si="57"/>
        <v>44.070000000000007</v>
      </c>
      <c r="W1845">
        <v>91415</v>
      </c>
      <c r="X1845" t="s">
        <v>3007</v>
      </c>
    </row>
    <row r="1846" spans="1:24" x14ac:dyDescent="0.35">
      <c r="A1846">
        <v>2487</v>
      </c>
      <c r="B1846" t="s">
        <v>2742</v>
      </c>
      <c r="C1846" t="s">
        <v>66</v>
      </c>
      <c r="D1846" t="s">
        <v>34</v>
      </c>
      <c r="E1846" t="s">
        <v>23</v>
      </c>
      <c r="F1846" t="s">
        <v>44</v>
      </c>
      <c r="G1846" t="s">
        <v>45</v>
      </c>
      <c r="H1846" t="s">
        <v>46</v>
      </c>
      <c r="I1846" t="s">
        <v>378</v>
      </c>
      <c r="J1846" t="s">
        <v>28</v>
      </c>
      <c r="K1846" t="s">
        <v>29</v>
      </c>
      <c r="L1846" t="s">
        <v>71</v>
      </c>
      <c r="M1846" t="s">
        <v>2743</v>
      </c>
      <c r="N1846">
        <v>30084</v>
      </c>
      <c r="O1846" s="1">
        <v>42175</v>
      </c>
      <c r="P1846" s="1">
        <v>42176</v>
      </c>
      <c r="Q1846" s="5">
        <f t="shared" si="56"/>
        <v>1</v>
      </c>
      <c r="R1846">
        <v>0.1</v>
      </c>
      <c r="S1846">
        <v>2.78</v>
      </c>
      <c r="T1846">
        <v>1.25</v>
      </c>
      <c r="U1846">
        <v>18</v>
      </c>
      <c r="V1846">
        <f t="shared" si="57"/>
        <v>51.19</v>
      </c>
      <c r="W1846">
        <v>91415</v>
      </c>
      <c r="X1846" t="s">
        <v>3007</v>
      </c>
    </row>
    <row r="1847" spans="1:24" x14ac:dyDescent="0.35">
      <c r="A1847">
        <v>2713</v>
      </c>
      <c r="B1847" t="s">
        <v>2918</v>
      </c>
      <c r="C1847" t="s">
        <v>21</v>
      </c>
      <c r="D1847" t="s">
        <v>34</v>
      </c>
      <c r="E1847" t="s">
        <v>90</v>
      </c>
      <c r="F1847" t="s">
        <v>44</v>
      </c>
      <c r="G1847" t="s">
        <v>148</v>
      </c>
      <c r="H1847" t="s">
        <v>69</v>
      </c>
      <c r="I1847" t="s">
        <v>2919</v>
      </c>
      <c r="J1847" t="s">
        <v>28</v>
      </c>
      <c r="K1847" t="s">
        <v>48</v>
      </c>
      <c r="L1847" t="s">
        <v>285</v>
      </c>
      <c r="M1847" t="s">
        <v>2920</v>
      </c>
      <c r="N1847">
        <v>49001</v>
      </c>
      <c r="O1847" s="1">
        <v>42176</v>
      </c>
      <c r="P1847" s="1">
        <v>42179</v>
      </c>
      <c r="Q1847" s="5">
        <f t="shared" si="56"/>
        <v>3</v>
      </c>
      <c r="R1847">
        <v>7.0000000000000007E-2</v>
      </c>
      <c r="S1847">
        <v>2.88</v>
      </c>
      <c r="T1847">
        <v>0.5</v>
      </c>
      <c r="U1847">
        <v>9</v>
      </c>
      <c r="V1847">
        <f t="shared" si="57"/>
        <v>26.349999999999998</v>
      </c>
      <c r="W1847">
        <v>88701</v>
      </c>
      <c r="X1847" t="s">
        <v>3008</v>
      </c>
    </row>
    <row r="1848" spans="1:24" x14ac:dyDescent="0.35">
      <c r="A1848">
        <v>2713</v>
      </c>
      <c r="B1848" t="s">
        <v>2918</v>
      </c>
      <c r="C1848" t="s">
        <v>21</v>
      </c>
      <c r="D1848" t="s">
        <v>22</v>
      </c>
      <c r="E1848" t="s">
        <v>90</v>
      </c>
      <c r="F1848" t="s">
        <v>24</v>
      </c>
      <c r="G1848" t="s">
        <v>25</v>
      </c>
      <c r="H1848" t="s">
        <v>26</v>
      </c>
      <c r="I1848" t="s">
        <v>27</v>
      </c>
      <c r="J1848" t="s">
        <v>28</v>
      </c>
      <c r="K1848" t="s">
        <v>48</v>
      </c>
      <c r="L1848" t="s">
        <v>285</v>
      </c>
      <c r="M1848" t="s">
        <v>2920</v>
      </c>
      <c r="N1848">
        <v>49001</v>
      </c>
      <c r="O1848" s="1">
        <v>42176</v>
      </c>
      <c r="P1848" s="1">
        <v>42177</v>
      </c>
      <c r="Q1848" s="5">
        <f t="shared" si="56"/>
        <v>1</v>
      </c>
      <c r="R1848">
        <v>0.03</v>
      </c>
      <c r="S1848">
        <v>348.21</v>
      </c>
      <c r="T1848">
        <v>40.19</v>
      </c>
      <c r="U1848">
        <v>2</v>
      </c>
      <c r="V1848">
        <f t="shared" si="57"/>
        <v>736.57999999999993</v>
      </c>
      <c r="W1848">
        <v>88701</v>
      </c>
      <c r="X1848" t="s">
        <v>3008</v>
      </c>
    </row>
    <row r="1849" spans="1:24" x14ac:dyDescent="0.35">
      <c r="A1849">
        <v>2049</v>
      </c>
      <c r="B1849" t="s">
        <v>2921</v>
      </c>
      <c r="C1849" t="s">
        <v>33</v>
      </c>
      <c r="D1849" t="s">
        <v>34</v>
      </c>
      <c r="E1849" t="s">
        <v>90</v>
      </c>
      <c r="F1849" t="s">
        <v>36</v>
      </c>
      <c r="G1849" t="s">
        <v>37</v>
      </c>
      <c r="H1849" t="s">
        <v>38</v>
      </c>
      <c r="I1849" t="s">
        <v>508</v>
      </c>
      <c r="J1849" t="s">
        <v>28</v>
      </c>
      <c r="K1849" t="s">
        <v>29</v>
      </c>
      <c r="L1849" t="s">
        <v>238</v>
      </c>
      <c r="M1849" t="s">
        <v>2922</v>
      </c>
      <c r="N1849">
        <v>22801</v>
      </c>
      <c r="O1849" s="1">
        <v>42176</v>
      </c>
      <c r="P1849" s="1">
        <v>42178</v>
      </c>
      <c r="Q1849" s="5">
        <f t="shared" si="56"/>
        <v>2</v>
      </c>
      <c r="R1849">
        <v>0.03</v>
      </c>
      <c r="S1849">
        <v>15.28</v>
      </c>
      <c r="T1849">
        <v>1.99</v>
      </c>
      <c r="U1849">
        <v>19</v>
      </c>
      <c r="V1849">
        <f t="shared" si="57"/>
        <v>292.28000000000003</v>
      </c>
      <c r="W1849">
        <v>88220</v>
      </c>
      <c r="X1849" t="s">
        <v>3007</v>
      </c>
    </row>
    <row r="1850" spans="1:24" x14ac:dyDescent="0.35">
      <c r="A1850">
        <v>2049</v>
      </c>
      <c r="B1850" t="s">
        <v>2921</v>
      </c>
      <c r="C1850" t="s">
        <v>33</v>
      </c>
      <c r="D1850" t="s">
        <v>34</v>
      </c>
      <c r="E1850" t="s">
        <v>90</v>
      </c>
      <c r="F1850" t="s">
        <v>44</v>
      </c>
      <c r="G1850" t="s">
        <v>45</v>
      </c>
      <c r="H1850" t="s">
        <v>46</v>
      </c>
      <c r="I1850" t="s">
        <v>2923</v>
      </c>
      <c r="J1850" t="s">
        <v>28</v>
      </c>
      <c r="K1850" t="s">
        <v>29</v>
      </c>
      <c r="L1850" t="s">
        <v>238</v>
      </c>
      <c r="M1850" t="s">
        <v>2922</v>
      </c>
      <c r="N1850">
        <v>22801</v>
      </c>
      <c r="O1850" s="1">
        <v>42176</v>
      </c>
      <c r="P1850" s="1">
        <v>42179</v>
      </c>
      <c r="Q1850" s="5">
        <f t="shared" si="56"/>
        <v>3</v>
      </c>
      <c r="R1850">
        <v>0.09</v>
      </c>
      <c r="S1850">
        <v>1.76</v>
      </c>
      <c r="T1850">
        <v>0.7</v>
      </c>
      <c r="U1850">
        <v>13</v>
      </c>
      <c r="V1850">
        <f t="shared" si="57"/>
        <v>23.49</v>
      </c>
      <c r="W1850">
        <v>88220</v>
      </c>
      <c r="X1850" t="s">
        <v>3007</v>
      </c>
    </row>
    <row r="1851" spans="1:24" x14ac:dyDescent="0.35">
      <c r="A1851">
        <v>2305</v>
      </c>
      <c r="B1851" t="s">
        <v>2924</v>
      </c>
      <c r="C1851" t="s">
        <v>33</v>
      </c>
      <c r="D1851" t="s">
        <v>34</v>
      </c>
      <c r="E1851" t="s">
        <v>23</v>
      </c>
      <c r="F1851" t="s">
        <v>44</v>
      </c>
      <c r="G1851" t="s">
        <v>341</v>
      </c>
      <c r="H1851" t="s">
        <v>69</v>
      </c>
      <c r="I1851" t="s">
        <v>498</v>
      </c>
      <c r="J1851" t="s">
        <v>28</v>
      </c>
      <c r="K1851" t="s">
        <v>48</v>
      </c>
      <c r="L1851" t="s">
        <v>1067</v>
      </c>
      <c r="M1851" t="s">
        <v>126</v>
      </c>
      <c r="N1851">
        <v>57201</v>
      </c>
      <c r="O1851" s="1">
        <v>42176</v>
      </c>
      <c r="P1851" s="1">
        <v>42179</v>
      </c>
      <c r="Q1851" s="5">
        <f t="shared" si="56"/>
        <v>3</v>
      </c>
      <c r="R1851">
        <v>0</v>
      </c>
      <c r="S1851">
        <v>90.48</v>
      </c>
      <c r="T1851">
        <v>19.989999999999998</v>
      </c>
      <c r="U1851">
        <v>12</v>
      </c>
      <c r="V1851">
        <f t="shared" si="57"/>
        <v>1105.75</v>
      </c>
      <c r="W1851">
        <v>89869</v>
      </c>
      <c r="X1851" t="s">
        <v>3008</v>
      </c>
    </row>
    <row r="1852" spans="1:24" x14ac:dyDescent="0.35">
      <c r="A1852">
        <v>648</v>
      </c>
      <c r="B1852" t="s">
        <v>2925</v>
      </c>
      <c r="C1852" t="s">
        <v>66</v>
      </c>
      <c r="D1852" t="s">
        <v>34</v>
      </c>
      <c r="E1852" t="s">
        <v>67</v>
      </c>
      <c r="F1852" t="s">
        <v>24</v>
      </c>
      <c r="G1852" t="s">
        <v>122</v>
      </c>
      <c r="H1852" t="s">
        <v>38</v>
      </c>
      <c r="I1852" t="s">
        <v>2381</v>
      </c>
      <c r="J1852" t="s">
        <v>28</v>
      </c>
      <c r="K1852" t="s">
        <v>48</v>
      </c>
      <c r="L1852" t="s">
        <v>99</v>
      </c>
      <c r="M1852" t="s">
        <v>2926</v>
      </c>
      <c r="N1852">
        <v>60440</v>
      </c>
      <c r="O1852" s="1">
        <v>42176</v>
      </c>
      <c r="P1852" s="1">
        <v>42177</v>
      </c>
      <c r="Q1852" s="5">
        <f t="shared" si="56"/>
        <v>1</v>
      </c>
      <c r="R1852">
        <v>0.02</v>
      </c>
      <c r="S1852">
        <v>25.38</v>
      </c>
      <c r="T1852">
        <v>8.99</v>
      </c>
      <c r="U1852">
        <v>1</v>
      </c>
      <c r="V1852">
        <f t="shared" si="57"/>
        <v>34.349999999999994</v>
      </c>
      <c r="W1852">
        <v>91365</v>
      </c>
      <c r="X1852" t="s">
        <v>3008</v>
      </c>
    </row>
    <row r="1853" spans="1:24" x14ac:dyDescent="0.35">
      <c r="A1853">
        <v>792</v>
      </c>
      <c r="B1853" t="s">
        <v>2927</v>
      </c>
      <c r="C1853" t="s">
        <v>66</v>
      </c>
      <c r="D1853" t="s">
        <v>34</v>
      </c>
      <c r="E1853" t="s">
        <v>90</v>
      </c>
      <c r="F1853" t="s">
        <v>44</v>
      </c>
      <c r="G1853" t="s">
        <v>84</v>
      </c>
      <c r="H1853" t="s">
        <v>69</v>
      </c>
      <c r="I1853" t="s">
        <v>2928</v>
      </c>
      <c r="J1853" t="s">
        <v>28</v>
      </c>
      <c r="K1853" t="s">
        <v>48</v>
      </c>
      <c r="L1853" t="s">
        <v>203</v>
      </c>
      <c r="M1853" t="s">
        <v>2929</v>
      </c>
      <c r="N1853">
        <v>73064</v>
      </c>
      <c r="O1853" s="1">
        <v>42176</v>
      </c>
      <c r="P1853" s="1">
        <v>42177</v>
      </c>
      <c r="Q1853" s="5">
        <f t="shared" si="56"/>
        <v>1</v>
      </c>
      <c r="R1853">
        <v>0.09</v>
      </c>
      <c r="S1853">
        <v>6.48</v>
      </c>
      <c r="T1853">
        <v>9.68</v>
      </c>
      <c r="U1853">
        <v>16</v>
      </c>
      <c r="V1853">
        <f t="shared" si="57"/>
        <v>113.27000000000001</v>
      </c>
      <c r="W1853">
        <v>88753</v>
      </c>
      <c r="X1853" t="s">
        <v>3008</v>
      </c>
    </row>
    <row r="1854" spans="1:24" x14ac:dyDescent="0.35">
      <c r="A1854">
        <v>1511</v>
      </c>
      <c r="B1854" t="s">
        <v>2930</v>
      </c>
      <c r="C1854" t="s">
        <v>21</v>
      </c>
      <c r="D1854" t="s">
        <v>34</v>
      </c>
      <c r="E1854" t="s">
        <v>90</v>
      </c>
      <c r="F1854" t="s">
        <v>44</v>
      </c>
      <c r="G1854" t="s">
        <v>68</v>
      </c>
      <c r="H1854" t="s">
        <v>69</v>
      </c>
      <c r="I1854" t="s">
        <v>2605</v>
      </c>
      <c r="J1854" t="s">
        <v>28</v>
      </c>
      <c r="K1854" t="s">
        <v>48</v>
      </c>
      <c r="L1854" t="s">
        <v>49</v>
      </c>
      <c r="M1854" t="s">
        <v>2931</v>
      </c>
      <c r="N1854">
        <v>47302</v>
      </c>
      <c r="O1854" s="1">
        <v>42177</v>
      </c>
      <c r="P1854" s="1">
        <v>42179</v>
      </c>
      <c r="Q1854" s="5">
        <f t="shared" si="56"/>
        <v>2</v>
      </c>
      <c r="R1854">
        <v>0.09</v>
      </c>
      <c r="S1854">
        <v>20.98</v>
      </c>
      <c r="T1854">
        <v>1.49</v>
      </c>
      <c r="U1854">
        <v>14</v>
      </c>
      <c r="V1854">
        <f t="shared" si="57"/>
        <v>295.12000000000006</v>
      </c>
      <c r="W1854">
        <v>90303</v>
      </c>
      <c r="X1854" t="s">
        <v>3008</v>
      </c>
    </row>
    <row r="1855" spans="1:24" x14ac:dyDescent="0.35">
      <c r="A1855">
        <v>2874</v>
      </c>
      <c r="B1855" t="s">
        <v>2036</v>
      </c>
      <c r="C1855" t="s">
        <v>21</v>
      </c>
      <c r="D1855" t="s">
        <v>34</v>
      </c>
      <c r="E1855" t="s">
        <v>67</v>
      </c>
      <c r="F1855" t="s">
        <v>44</v>
      </c>
      <c r="G1855" t="s">
        <v>68</v>
      </c>
      <c r="H1855" t="s">
        <v>69</v>
      </c>
      <c r="I1855" t="s">
        <v>2799</v>
      </c>
      <c r="J1855" t="s">
        <v>28</v>
      </c>
      <c r="K1855" t="s">
        <v>48</v>
      </c>
      <c r="L1855" t="s">
        <v>129</v>
      </c>
      <c r="M1855" t="s">
        <v>2037</v>
      </c>
      <c r="N1855">
        <v>68128</v>
      </c>
      <c r="O1855" s="1">
        <v>42177</v>
      </c>
      <c r="P1855" s="1">
        <v>42179</v>
      </c>
      <c r="Q1855" s="5">
        <f t="shared" si="56"/>
        <v>2</v>
      </c>
      <c r="R1855">
        <v>0.03</v>
      </c>
      <c r="S1855">
        <v>304.99</v>
      </c>
      <c r="T1855">
        <v>19.989999999999998</v>
      </c>
      <c r="U1855">
        <v>19</v>
      </c>
      <c r="V1855">
        <f t="shared" si="57"/>
        <v>5814.77</v>
      </c>
      <c r="W1855">
        <v>89874</v>
      </c>
      <c r="X1855" t="s">
        <v>3008</v>
      </c>
    </row>
    <row r="1856" spans="1:24" x14ac:dyDescent="0.35">
      <c r="A1856">
        <v>2874</v>
      </c>
      <c r="B1856" t="s">
        <v>2036</v>
      </c>
      <c r="C1856" t="s">
        <v>21</v>
      </c>
      <c r="D1856" t="s">
        <v>34</v>
      </c>
      <c r="E1856" t="s">
        <v>67</v>
      </c>
      <c r="F1856" t="s">
        <v>36</v>
      </c>
      <c r="G1856" t="s">
        <v>131</v>
      </c>
      <c r="H1856" t="s">
        <v>69</v>
      </c>
      <c r="I1856" t="s">
        <v>2932</v>
      </c>
      <c r="J1856" t="s">
        <v>28</v>
      </c>
      <c r="K1856" t="s">
        <v>48</v>
      </c>
      <c r="L1856" t="s">
        <v>129</v>
      </c>
      <c r="M1856" t="s">
        <v>2037</v>
      </c>
      <c r="N1856">
        <v>68128</v>
      </c>
      <c r="O1856" s="1">
        <v>42177</v>
      </c>
      <c r="P1856" s="1">
        <v>42179</v>
      </c>
      <c r="Q1856" s="5">
        <f t="shared" si="56"/>
        <v>2</v>
      </c>
      <c r="R1856">
        <v>0.09</v>
      </c>
      <c r="S1856">
        <v>65.989999999999995</v>
      </c>
      <c r="T1856">
        <v>8.99</v>
      </c>
      <c r="U1856">
        <v>12</v>
      </c>
      <c r="V1856">
        <f t="shared" si="57"/>
        <v>800.77999999999986</v>
      </c>
      <c r="W1856">
        <v>89874</v>
      </c>
      <c r="X1856" t="s">
        <v>3008</v>
      </c>
    </row>
    <row r="1857" spans="1:24" x14ac:dyDescent="0.35">
      <c r="A1857">
        <v>2963</v>
      </c>
      <c r="B1857" t="s">
        <v>2933</v>
      </c>
      <c r="C1857" t="s">
        <v>21</v>
      </c>
      <c r="D1857" t="s">
        <v>34</v>
      </c>
      <c r="E1857" t="s">
        <v>35</v>
      </c>
      <c r="F1857" t="s">
        <v>44</v>
      </c>
      <c r="G1857" t="s">
        <v>74</v>
      </c>
      <c r="H1857" t="s">
        <v>140</v>
      </c>
      <c r="I1857" t="s">
        <v>2934</v>
      </c>
      <c r="J1857" t="s">
        <v>28</v>
      </c>
      <c r="K1857" t="s">
        <v>107</v>
      </c>
      <c r="L1857" t="s">
        <v>414</v>
      </c>
      <c r="M1857" t="s">
        <v>2935</v>
      </c>
      <c r="N1857">
        <v>21220</v>
      </c>
      <c r="O1857" s="1">
        <v>42177</v>
      </c>
      <c r="P1857" s="1">
        <v>42178</v>
      </c>
      <c r="Q1857" s="5">
        <f t="shared" si="56"/>
        <v>1</v>
      </c>
      <c r="R1857">
        <v>0.01</v>
      </c>
      <c r="S1857">
        <v>7.98</v>
      </c>
      <c r="T1857">
        <v>6.5</v>
      </c>
      <c r="U1857">
        <v>4</v>
      </c>
      <c r="V1857">
        <f t="shared" si="57"/>
        <v>38.410000000000004</v>
      </c>
      <c r="W1857">
        <v>88612</v>
      </c>
      <c r="X1857" t="s">
        <v>3010</v>
      </c>
    </row>
    <row r="1858" spans="1:24" x14ac:dyDescent="0.35">
      <c r="A1858">
        <v>3132</v>
      </c>
      <c r="B1858" t="s">
        <v>2548</v>
      </c>
      <c r="C1858" t="s">
        <v>33</v>
      </c>
      <c r="D1858" t="s">
        <v>22</v>
      </c>
      <c r="E1858" t="s">
        <v>90</v>
      </c>
      <c r="F1858" t="s">
        <v>24</v>
      </c>
      <c r="G1858" t="s">
        <v>105</v>
      </c>
      <c r="H1858" t="s">
        <v>53</v>
      </c>
      <c r="I1858" t="s">
        <v>2270</v>
      </c>
      <c r="J1858" t="s">
        <v>28</v>
      </c>
      <c r="K1858" t="s">
        <v>48</v>
      </c>
      <c r="L1858" t="s">
        <v>99</v>
      </c>
      <c r="M1858" t="s">
        <v>2550</v>
      </c>
      <c r="N1858">
        <v>60060</v>
      </c>
      <c r="O1858" s="1">
        <v>42177</v>
      </c>
      <c r="P1858" s="1">
        <v>42178</v>
      </c>
      <c r="Q1858" s="5">
        <f t="shared" si="56"/>
        <v>1</v>
      </c>
      <c r="R1858">
        <v>0.1</v>
      </c>
      <c r="S1858">
        <v>180.98</v>
      </c>
      <c r="T1858">
        <v>26.2</v>
      </c>
      <c r="U1858">
        <v>3</v>
      </c>
      <c r="V1858">
        <f t="shared" si="57"/>
        <v>569.04</v>
      </c>
      <c r="W1858">
        <v>86790</v>
      </c>
      <c r="X1858" t="s">
        <v>3008</v>
      </c>
    </row>
    <row r="1859" spans="1:24" x14ac:dyDescent="0.35">
      <c r="A1859">
        <v>437</v>
      </c>
      <c r="B1859" t="s">
        <v>2936</v>
      </c>
      <c r="C1859" t="s">
        <v>43</v>
      </c>
      <c r="D1859" t="s">
        <v>34</v>
      </c>
      <c r="E1859" t="s">
        <v>23</v>
      </c>
      <c r="F1859" t="s">
        <v>36</v>
      </c>
      <c r="G1859" t="s">
        <v>131</v>
      </c>
      <c r="H1859" t="s">
        <v>69</v>
      </c>
      <c r="I1859" t="s">
        <v>2109</v>
      </c>
      <c r="J1859" t="s">
        <v>28</v>
      </c>
      <c r="K1859" t="s">
        <v>107</v>
      </c>
      <c r="L1859" t="s">
        <v>399</v>
      </c>
      <c r="M1859" t="s">
        <v>2937</v>
      </c>
      <c r="N1859">
        <v>1462</v>
      </c>
      <c r="O1859" s="1">
        <v>42177</v>
      </c>
      <c r="P1859" s="1">
        <v>42182</v>
      </c>
      <c r="Q1859" s="5">
        <f t="shared" ref="Q1859:Q1922" si="58">(P1859-O1859)</f>
        <v>5</v>
      </c>
      <c r="R1859">
        <v>0.05</v>
      </c>
      <c r="S1859">
        <v>125.99</v>
      </c>
      <c r="T1859">
        <v>8.08</v>
      </c>
      <c r="U1859">
        <v>9</v>
      </c>
      <c r="V1859">
        <f t="shared" ref="V1859:V1922" si="59">((U1859*S1859)+T1859)-R1859</f>
        <v>1141.9399999999998</v>
      </c>
      <c r="W1859">
        <v>90695</v>
      </c>
      <c r="X1859" t="s">
        <v>3010</v>
      </c>
    </row>
    <row r="1860" spans="1:24" x14ac:dyDescent="0.35">
      <c r="A1860">
        <v>1127</v>
      </c>
      <c r="B1860" t="s">
        <v>1341</v>
      </c>
      <c r="C1860" t="s">
        <v>43</v>
      </c>
      <c r="D1860" t="s">
        <v>34</v>
      </c>
      <c r="E1860" t="s">
        <v>35</v>
      </c>
      <c r="F1860" t="s">
        <v>44</v>
      </c>
      <c r="G1860" t="s">
        <v>172</v>
      </c>
      <c r="H1860" t="s">
        <v>46</v>
      </c>
      <c r="I1860" t="s">
        <v>2720</v>
      </c>
      <c r="J1860" t="s">
        <v>28</v>
      </c>
      <c r="K1860" t="s">
        <v>48</v>
      </c>
      <c r="L1860" t="s">
        <v>183</v>
      </c>
      <c r="M1860" t="s">
        <v>1342</v>
      </c>
      <c r="N1860">
        <v>78852</v>
      </c>
      <c r="O1860" s="1">
        <v>42177</v>
      </c>
      <c r="P1860" s="1">
        <v>42181</v>
      </c>
      <c r="Q1860" s="5">
        <f t="shared" si="58"/>
        <v>4</v>
      </c>
      <c r="R1860">
        <v>0.04</v>
      </c>
      <c r="S1860">
        <v>4.71</v>
      </c>
      <c r="T1860">
        <v>0.7</v>
      </c>
      <c r="U1860">
        <v>19</v>
      </c>
      <c r="V1860">
        <f t="shared" si="59"/>
        <v>90.149999999999991</v>
      </c>
      <c r="W1860">
        <v>87222</v>
      </c>
      <c r="X1860" t="s">
        <v>3008</v>
      </c>
    </row>
    <row r="1861" spans="1:24" x14ac:dyDescent="0.35">
      <c r="A1861">
        <v>1128</v>
      </c>
      <c r="B1861" t="s">
        <v>2938</v>
      </c>
      <c r="C1861" t="s">
        <v>43</v>
      </c>
      <c r="D1861" t="s">
        <v>34</v>
      </c>
      <c r="E1861" t="s">
        <v>35</v>
      </c>
      <c r="F1861" t="s">
        <v>44</v>
      </c>
      <c r="G1861" t="s">
        <v>84</v>
      </c>
      <c r="H1861" t="s">
        <v>46</v>
      </c>
      <c r="I1861" t="s">
        <v>592</v>
      </c>
      <c r="J1861" t="s">
        <v>28</v>
      </c>
      <c r="K1861" t="s">
        <v>48</v>
      </c>
      <c r="L1861" t="s">
        <v>183</v>
      </c>
      <c r="M1861" t="s">
        <v>2939</v>
      </c>
      <c r="N1861">
        <v>78539</v>
      </c>
      <c r="O1861" s="1">
        <v>42177</v>
      </c>
      <c r="P1861" s="1">
        <v>42182</v>
      </c>
      <c r="Q1861" s="5">
        <f t="shared" si="58"/>
        <v>5</v>
      </c>
      <c r="R1861">
        <v>0.06</v>
      </c>
      <c r="S1861">
        <v>4.2</v>
      </c>
      <c r="T1861">
        <v>2.2599999999999998</v>
      </c>
      <c r="U1861">
        <v>13</v>
      </c>
      <c r="V1861">
        <f t="shared" si="59"/>
        <v>56.8</v>
      </c>
      <c r="W1861">
        <v>87222</v>
      </c>
      <c r="X1861" t="s">
        <v>3008</v>
      </c>
    </row>
    <row r="1862" spans="1:24" x14ac:dyDescent="0.35">
      <c r="A1862">
        <v>2279</v>
      </c>
      <c r="B1862" t="s">
        <v>2940</v>
      </c>
      <c r="C1862" t="s">
        <v>43</v>
      </c>
      <c r="D1862" t="s">
        <v>83</v>
      </c>
      <c r="E1862" t="s">
        <v>67</v>
      </c>
      <c r="F1862" t="s">
        <v>44</v>
      </c>
      <c r="G1862" t="s">
        <v>341</v>
      </c>
      <c r="H1862" t="s">
        <v>69</v>
      </c>
      <c r="I1862" t="s">
        <v>1017</v>
      </c>
      <c r="J1862" t="s">
        <v>28</v>
      </c>
      <c r="K1862" t="s">
        <v>107</v>
      </c>
      <c r="L1862" t="s">
        <v>316</v>
      </c>
      <c r="M1862" t="s">
        <v>2941</v>
      </c>
      <c r="N1862">
        <v>15601</v>
      </c>
      <c r="O1862" s="1">
        <v>42177</v>
      </c>
      <c r="P1862" s="1">
        <v>42181</v>
      </c>
      <c r="Q1862" s="5">
        <f t="shared" si="58"/>
        <v>4</v>
      </c>
      <c r="R1862">
        <v>0.04</v>
      </c>
      <c r="S1862">
        <v>4.4800000000000004</v>
      </c>
      <c r="T1862">
        <v>2.5</v>
      </c>
      <c r="U1862">
        <v>7</v>
      </c>
      <c r="V1862">
        <f t="shared" si="59"/>
        <v>33.82</v>
      </c>
      <c r="W1862">
        <v>85949</v>
      </c>
      <c r="X1862" t="s">
        <v>3010</v>
      </c>
    </row>
    <row r="1863" spans="1:24" x14ac:dyDescent="0.35">
      <c r="A1863">
        <v>101</v>
      </c>
      <c r="B1863" t="s">
        <v>2942</v>
      </c>
      <c r="C1863" t="s">
        <v>112</v>
      </c>
      <c r="D1863" t="s">
        <v>34</v>
      </c>
      <c r="E1863" t="s">
        <v>35</v>
      </c>
      <c r="F1863" t="s">
        <v>36</v>
      </c>
      <c r="G1863" t="s">
        <v>37</v>
      </c>
      <c r="H1863" t="s">
        <v>69</v>
      </c>
      <c r="I1863" t="s">
        <v>1757</v>
      </c>
      <c r="J1863" t="s">
        <v>28</v>
      </c>
      <c r="K1863" t="s">
        <v>107</v>
      </c>
      <c r="L1863" t="s">
        <v>327</v>
      </c>
      <c r="M1863" t="s">
        <v>2943</v>
      </c>
      <c r="N1863">
        <v>4005</v>
      </c>
      <c r="O1863" s="1">
        <v>42177</v>
      </c>
      <c r="P1863" s="1">
        <v>42179</v>
      </c>
      <c r="Q1863" s="5">
        <f t="shared" si="58"/>
        <v>2</v>
      </c>
      <c r="R1863">
        <v>0.1</v>
      </c>
      <c r="S1863">
        <v>19.98</v>
      </c>
      <c r="T1863">
        <v>4</v>
      </c>
      <c r="U1863">
        <v>16</v>
      </c>
      <c r="V1863">
        <f t="shared" si="59"/>
        <v>323.58</v>
      </c>
      <c r="W1863">
        <v>88205</v>
      </c>
      <c r="X1863" t="s">
        <v>3010</v>
      </c>
    </row>
    <row r="1864" spans="1:24" x14ac:dyDescent="0.35">
      <c r="A1864">
        <v>102</v>
      </c>
      <c r="B1864" t="s">
        <v>2038</v>
      </c>
      <c r="C1864" t="s">
        <v>112</v>
      </c>
      <c r="D1864" t="s">
        <v>34</v>
      </c>
      <c r="E1864" t="s">
        <v>35</v>
      </c>
      <c r="F1864" t="s">
        <v>36</v>
      </c>
      <c r="G1864" t="s">
        <v>37</v>
      </c>
      <c r="H1864" t="s">
        <v>69</v>
      </c>
      <c r="I1864" t="s">
        <v>1757</v>
      </c>
      <c r="J1864" t="s">
        <v>28</v>
      </c>
      <c r="K1864" t="s">
        <v>107</v>
      </c>
      <c r="L1864" t="s">
        <v>399</v>
      </c>
      <c r="M1864" t="s">
        <v>784</v>
      </c>
      <c r="N1864">
        <v>2129</v>
      </c>
      <c r="O1864" s="1">
        <v>42177</v>
      </c>
      <c r="P1864" s="1">
        <v>42179</v>
      </c>
      <c r="Q1864" s="5">
        <f t="shared" si="58"/>
        <v>2</v>
      </c>
      <c r="R1864">
        <v>0.1</v>
      </c>
      <c r="S1864">
        <v>19.98</v>
      </c>
      <c r="T1864">
        <v>4</v>
      </c>
      <c r="U1864">
        <v>65</v>
      </c>
      <c r="V1864">
        <f t="shared" si="59"/>
        <v>1302.6000000000001</v>
      </c>
      <c r="W1864">
        <v>3397</v>
      </c>
      <c r="X1864" t="s">
        <v>3010</v>
      </c>
    </row>
    <row r="1865" spans="1:24" x14ac:dyDescent="0.35">
      <c r="A1865">
        <v>102</v>
      </c>
      <c r="B1865" t="s">
        <v>2038</v>
      </c>
      <c r="C1865" t="s">
        <v>112</v>
      </c>
      <c r="D1865" t="s">
        <v>34</v>
      </c>
      <c r="E1865" t="s">
        <v>35</v>
      </c>
      <c r="F1865" t="s">
        <v>44</v>
      </c>
      <c r="G1865" t="s">
        <v>68</v>
      </c>
      <c r="H1865" t="s">
        <v>69</v>
      </c>
      <c r="I1865" t="s">
        <v>2944</v>
      </c>
      <c r="J1865" t="s">
        <v>28</v>
      </c>
      <c r="K1865" t="s">
        <v>107</v>
      </c>
      <c r="L1865" t="s">
        <v>399</v>
      </c>
      <c r="M1865" t="s">
        <v>784</v>
      </c>
      <c r="N1865">
        <v>2129</v>
      </c>
      <c r="O1865" s="1">
        <v>42177</v>
      </c>
      <c r="P1865" s="1">
        <v>42178</v>
      </c>
      <c r="Q1865" s="5">
        <f t="shared" si="58"/>
        <v>1</v>
      </c>
      <c r="R1865">
        <v>0.09</v>
      </c>
      <c r="S1865">
        <v>2.88</v>
      </c>
      <c r="T1865">
        <v>1.49</v>
      </c>
      <c r="U1865">
        <v>17</v>
      </c>
      <c r="V1865">
        <f t="shared" si="59"/>
        <v>50.36</v>
      </c>
      <c r="W1865">
        <v>3397</v>
      </c>
      <c r="X1865" t="s">
        <v>3010</v>
      </c>
    </row>
    <row r="1866" spans="1:24" x14ac:dyDescent="0.35">
      <c r="A1866">
        <v>109</v>
      </c>
      <c r="B1866" t="s">
        <v>2945</v>
      </c>
      <c r="C1866" t="s">
        <v>112</v>
      </c>
      <c r="D1866" t="s">
        <v>34</v>
      </c>
      <c r="E1866" t="s">
        <v>35</v>
      </c>
      <c r="F1866" t="s">
        <v>44</v>
      </c>
      <c r="G1866" t="s">
        <v>68</v>
      </c>
      <c r="H1866" t="s">
        <v>69</v>
      </c>
      <c r="I1866" t="s">
        <v>2944</v>
      </c>
      <c r="J1866" t="s">
        <v>28</v>
      </c>
      <c r="K1866" t="s">
        <v>107</v>
      </c>
      <c r="L1866" t="s">
        <v>393</v>
      </c>
      <c r="M1866" t="s">
        <v>2946</v>
      </c>
      <c r="N1866">
        <v>7644</v>
      </c>
      <c r="O1866" s="1">
        <v>42177</v>
      </c>
      <c r="P1866" s="1">
        <v>42178</v>
      </c>
      <c r="Q1866" s="5">
        <f t="shared" si="58"/>
        <v>1</v>
      </c>
      <c r="R1866">
        <v>0.09</v>
      </c>
      <c r="S1866">
        <v>2.88</v>
      </c>
      <c r="T1866">
        <v>1.49</v>
      </c>
      <c r="U1866">
        <v>4</v>
      </c>
      <c r="V1866">
        <f t="shared" si="59"/>
        <v>12.92</v>
      </c>
      <c r="W1866">
        <v>88205</v>
      </c>
      <c r="X1866" t="s">
        <v>3010</v>
      </c>
    </row>
    <row r="1867" spans="1:24" x14ac:dyDescent="0.35">
      <c r="A1867">
        <v>522</v>
      </c>
      <c r="B1867" t="s">
        <v>2947</v>
      </c>
      <c r="C1867" t="s">
        <v>112</v>
      </c>
      <c r="D1867" t="s">
        <v>83</v>
      </c>
      <c r="E1867" t="s">
        <v>23</v>
      </c>
      <c r="F1867" t="s">
        <v>36</v>
      </c>
      <c r="G1867" t="s">
        <v>52</v>
      </c>
      <c r="H1867" t="s">
        <v>140</v>
      </c>
      <c r="I1867" t="s">
        <v>778</v>
      </c>
      <c r="J1867" t="s">
        <v>28</v>
      </c>
      <c r="K1867" t="s">
        <v>55</v>
      </c>
      <c r="L1867" t="s">
        <v>135</v>
      </c>
      <c r="M1867" t="s">
        <v>838</v>
      </c>
      <c r="N1867">
        <v>97756</v>
      </c>
      <c r="O1867" s="1">
        <v>42177</v>
      </c>
      <c r="P1867" s="1">
        <v>42179</v>
      </c>
      <c r="Q1867" s="5">
        <f t="shared" si="58"/>
        <v>2</v>
      </c>
      <c r="R1867">
        <v>0.02</v>
      </c>
      <c r="S1867">
        <v>150.97999999999999</v>
      </c>
      <c r="T1867">
        <v>13.99</v>
      </c>
      <c r="U1867">
        <v>3</v>
      </c>
      <c r="V1867">
        <f t="shared" si="59"/>
        <v>466.90999999999997</v>
      </c>
      <c r="W1867">
        <v>89327</v>
      </c>
      <c r="X1867" t="s">
        <v>3009</v>
      </c>
    </row>
    <row r="1868" spans="1:24" x14ac:dyDescent="0.35">
      <c r="A1868">
        <v>522</v>
      </c>
      <c r="B1868" t="s">
        <v>2947</v>
      </c>
      <c r="C1868" t="s">
        <v>112</v>
      </c>
      <c r="D1868" t="s">
        <v>34</v>
      </c>
      <c r="E1868" t="s">
        <v>23</v>
      </c>
      <c r="F1868" t="s">
        <v>44</v>
      </c>
      <c r="G1868" t="s">
        <v>84</v>
      </c>
      <c r="H1868" t="s">
        <v>46</v>
      </c>
      <c r="I1868" t="s">
        <v>2259</v>
      </c>
      <c r="J1868" t="s">
        <v>28</v>
      </c>
      <c r="K1868" t="s">
        <v>55</v>
      </c>
      <c r="L1868" t="s">
        <v>135</v>
      </c>
      <c r="M1868" t="s">
        <v>838</v>
      </c>
      <c r="N1868">
        <v>97756</v>
      </c>
      <c r="O1868" s="1">
        <v>42177</v>
      </c>
      <c r="P1868" s="1">
        <v>42179</v>
      </c>
      <c r="Q1868" s="5">
        <f t="shared" si="58"/>
        <v>2</v>
      </c>
      <c r="R1868">
        <v>0.1</v>
      </c>
      <c r="S1868">
        <v>5.43</v>
      </c>
      <c r="T1868">
        <v>0.95</v>
      </c>
      <c r="U1868">
        <v>1</v>
      </c>
      <c r="V1868">
        <f t="shared" si="59"/>
        <v>6.28</v>
      </c>
      <c r="W1868">
        <v>89327</v>
      </c>
      <c r="X1868" t="s">
        <v>3009</v>
      </c>
    </row>
    <row r="1869" spans="1:24" x14ac:dyDescent="0.35">
      <c r="A1869">
        <v>522</v>
      </c>
      <c r="B1869" t="s">
        <v>2947</v>
      </c>
      <c r="C1869" t="s">
        <v>112</v>
      </c>
      <c r="D1869" t="s">
        <v>22</v>
      </c>
      <c r="E1869" t="s">
        <v>23</v>
      </c>
      <c r="F1869" t="s">
        <v>24</v>
      </c>
      <c r="G1869" t="s">
        <v>25</v>
      </c>
      <c r="H1869" t="s">
        <v>26</v>
      </c>
      <c r="I1869" t="s">
        <v>539</v>
      </c>
      <c r="J1869" t="s">
        <v>28</v>
      </c>
      <c r="K1869" t="s">
        <v>55</v>
      </c>
      <c r="L1869" t="s">
        <v>135</v>
      </c>
      <c r="M1869" t="s">
        <v>838</v>
      </c>
      <c r="N1869">
        <v>97756</v>
      </c>
      <c r="O1869" s="1">
        <v>42177</v>
      </c>
      <c r="P1869" s="1">
        <v>42178</v>
      </c>
      <c r="Q1869" s="5">
        <f t="shared" si="58"/>
        <v>1</v>
      </c>
      <c r="R1869">
        <v>0.01</v>
      </c>
      <c r="S1869">
        <v>179.29</v>
      </c>
      <c r="T1869">
        <v>29.21</v>
      </c>
      <c r="U1869">
        <v>21</v>
      </c>
      <c r="V1869">
        <f t="shared" si="59"/>
        <v>3794.2899999999995</v>
      </c>
      <c r="W1869">
        <v>89327</v>
      </c>
      <c r="X1869" t="s">
        <v>3009</v>
      </c>
    </row>
    <row r="1870" spans="1:24" x14ac:dyDescent="0.35">
      <c r="A1870">
        <v>445</v>
      </c>
      <c r="B1870" t="s">
        <v>2138</v>
      </c>
      <c r="C1870" t="s">
        <v>33</v>
      </c>
      <c r="D1870" t="s">
        <v>22</v>
      </c>
      <c r="E1870" t="s">
        <v>23</v>
      </c>
      <c r="F1870" t="s">
        <v>24</v>
      </c>
      <c r="G1870" t="s">
        <v>113</v>
      </c>
      <c r="H1870" t="s">
        <v>26</v>
      </c>
      <c r="I1870" t="s">
        <v>1635</v>
      </c>
      <c r="J1870" t="s">
        <v>28</v>
      </c>
      <c r="K1870" t="s">
        <v>48</v>
      </c>
      <c r="L1870" t="s">
        <v>129</v>
      </c>
      <c r="M1870" t="s">
        <v>1373</v>
      </c>
      <c r="N1870">
        <v>68701</v>
      </c>
      <c r="O1870" s="1">
        <v>42178</v>
      </c>
      <c r="P1870" s="1">
        <v>42179</v>
      </c>
      <c r="Q1870" s="5">
        <f t="shared" si="58"/>
        <v>1</v>
      </c>
      <c r="R1870">
        <v>0.09</v>
      </c>
      <c r="S1870">
        <v>200.98</v>
      </c>
      <c r="T1870">
        <v>55.96</v>
      </c>
      <c r="U1870">
        <v>9</v>
      </c>
      <c r="V1870">
        <f t="shared" si="59"/>
        <v>1864.69</v>
      </c>
      <c r="W1870">
        <v>88084</v>
      </c>
      <c r="X1870" t="s">
        <v>3008</v>
      </c>
    </row>
    <row r="1871" spans="1:24" x14ac:dyDescent="0.35">
      <c r="A1871">
        <v>445</v>
      </c>
      <c r="B1871" t="s">
        <v>2138</v>
      </c>
      <c r="C1871" t="s">
        <v>33</v>
      </c>
      <c r="D1871" t="s">
        <v>34</v>
      </c>
      <c r="E1871" t="s">
        <v>23</v>
      </c>
      <c r="F1871" t="s">
        <v>44</v>
      </c>
      <c r="G1871" t="s">
        <v>45</v>
      </c>
      <c r="H1871" t="s">
        <v>46</v>
      </c>
      <c r="I1871" t="s">
        <v>2948</v>
      </c>
      <c r="J1871" t="s">
        <v>28</v>
      </c>
      <c r="K1871" t="s">
        <v>48</v>
      </c>
      <c r="L1871" t="s">
        <v>129</v>
      </c>
      <c r="M1871" t="s">
        <v>1373</v>
      </c>
      <c r="N1871">
        <v>68701</v>
      </c>
      <c r="O1871" s="1">
        <v>42178</v>
      </c>
      <c r="P1871" s="1">
        <v>42179</v>
      </c>
      <c r="Q1871" s="5">
        <f t="shared" si="58"/>
        <v>1</v>
      </c>
      <c r="R1871">
        <v>0.09</v>
      </c>
      <c r="S1871">
        <v>2.78</v>
      </c>
      <c r="T1871">
        <v>0.97</v>
      </c>
      <c r="U1871">
        <v>11</v>
      </c>
      <c r="V1871">
        <f t="shared" si="59"/>
        <v>31.459999999999997</v>
      </c>
      <c r="W1871">
        <v>88084</v>
      </c>
      <c r="X1871" t="s">
        <v>3008</v>
      </c>
    </row>
    <row r="1872" spans="1:24" x14ac:dyDescent="0.35">
      <c r="A1872">
        <v>2333</v>
      </c>
      <c r="B1872" t="s">
        <v>2949</v>
      </c>
      <c r="C1872" t="s">
        <v>33</v>
      </c>
      <c r="D1872" t="s">
        <v>22</v>
      </c>
      <c r="E1872" t="s">
        <v>23</v>
      </c>
      <c r="F1872" t="s">
        <v>24</v>
      </c>
      <c r="G1872" t="s">
        <v>105</v>
      </c>
      <c r="H1872" t="s">
        <v>53</v>
      </c>
      <c r="I1872" t="s">
        <v>2270</v>
      </c>
      <c r="J1872" t="s">
        <v>28</v>
      </c>
      <c r="K1872" t="s">
        <v>48</v>
      </c>
      <c r="L1872" t="s">
        <v>353</v>
      </c>
      <c r="M1872" t="s">
        <v>2950</v>
      </c>
      <c r="N1872">
        <v>54302</v>
      </c>
      <c r="O1872" s="1">
        <v>42178</v>
      </c>
      <c r="P1872" s="1">
        <v>42179</v>
      </c>
      <c r="Q1872" s="5">
        <f t="shared" si="58"/>
        <v>1</v>
      </c>
      <c r="R1872">
        <v>0.06</v>
      </c>
      <c r="S1872">
        <v>180.98</v>
      </c>
      <c r="T1872">
        <v>26.2</v>
      </c>
      <c r="U1872">
        <v>1</v>
      </c>
      <c r="V1872">
        <f t="shared" si="59"/>
        <v>207.11999999999998</v>
      </c>
      <c r="W1872">
        <v>89611</v>
      </c>
      <c r="X1872" t="s">
        <v>3008</v>
      </c>
    </row>
    <row r="1873" spans="1:24" x14ac:dyDescent="0.35">
      <c r="A1873">
        <v>1548</v>
      </c>
      <c r="B1873" t="s">
        <v>2951</v>
      </c>
      <c r="C1873" t="s">
        <v>43</v>
      </c>
      <c r="D1873" t="s">
        <v>34</v>
      </c>
      <c r="E1873" t="s">
        <v>90</v>
      </c>
      <c r="F1873" t="s">
        <v>36</v>
      </c>
      <c r="G1873" t="s">
        <v>59</v>
      </c>
      <c r="H1873" t="s">
        <v>60</v>
      </c>
      <c r="I1873" t="s">
        <v>2952</v>
      </c>
      <c r="J1873" t="s">
        <v>28</v>
      </c>
      <c r="K1873" t="s">
        <v>48</v>
      </c>
      <c r="L1873" t="s">
        <v>49</v>
      </c>
      <c r="M1873" t="s">
        <v>2428</v>
      </c>
      <c r="N1873">
        <v>47374</v>
      </c>
      <c r="O1873" s="1">
        <v>42178</v>
      </c>
      <c r="P1873" s="1">
        <v>42180</v>
      </c>
      <c r="Q1873" s="5">
        <f t="shared" si="58"/>
        <v>2</v>
      </c>
      <c r="R1873">
        <v>0</v>
      </c>
      <c r="S1873">
        <v>599.99</v>
      </c>
      <c r="T1873">
        <v>24.49</v>
      </c>
      <c r="U1873">
        <v>18</v>
      </c>
      <c r="V1873">
        <f t="shared" si="59"/>
        <v>10824.31</v>
      </c>
      <c r="W1873">
        <v>88487</v>
      </c>
      <c r="X1873" t="s">
        <v>3008</v>
      </c>
    </row>
    <row r="1874" spans="1:24" x14ac:dyDescent="0.35">
      <c r="A1874">
        <v>2215</v>
      </c>
      <c r="B1874" t="s">
        <v>2953</v>
      </c>
      <c r="C1874" t="s">
        <v>43</v>
      </c>
      <c r="D1874" t="s">
        <v>34</v>
      </c>
      <c r="E1874" t="s">
        <v>90</v>
      </c>
      <c r="F1874" t="s">
        <v>44</v>
      </c>
      <c r="G1874" t="s">
        <v>45</v>
      </c>
      <c r="H1874" t="s">
        <v>46</v>
      </c>
      <c r="I1874" t="s">
        <v>363</v>
      </c>
      <c r="J1874" t="s">
        <v>28</v>
      </c>
      <c r="K1874" t="s">
        <v>107</v>
      </c>
      <c r="L1874" t="s">
        <v>313</v>
      </c>
      <c r="M1874" t="s">
        <v>2954</v>
      </c>
      <c r="N1874">
        <v>44646</v>
      </c>
      <c r="O1874" s="1">
        <v>42178</v>
      </c>
      <c r="P1874" s="1">
        <v>42178</v>
      </c>
      <c r="Q1874" s="5">
        <f t="shared" si="58"/>
        <v>0</v>
      </c>
      <c r="R1874">
        <v>7.0000000000000007E-2</v>
      </c>
      <c r="S1874">
        <v>3.28</v>
      </c>
      <c r="T1874">
        <v>3.97</v>
      </c>
      <c r="U1874">
        <v>4</v>
      </c>
      <c r="V1874">
        <f t="shared" si="59"/>
        <v>17.02</v>
      </c>
      <c r="W1874">
        <v>90314</v>
      </c>
      <c r="X1874" t="s">
        <v>3010</v>
      </c>
    </row>
    <row r="1875" spans="1:24" x14ac:dyDescent="0.35">
      <c r="A1875">
        <v>2216</v>
      </c>
      <c r="B1875" t="s">
        <v>2955</v>
      </c>
      <c r="C1875" t="s">
        <v>43</v>
      </c>
      <c r="D1875" t="s">
        <v>34</v>
      </c>
      <c r="E1875" t="s">
        <v>90</v>
      </c>
      <c r="F1875" t="s">
        <v>36</v>
      </c>
      <c r="G1875" t="s">
        <v>37</v>
      </c>
      <c r="H1875" t="s">
        <v>69</v>
      </c>
      <c r="I1875" t="s">
        <v>2617</v>
      </c>
      <c r="J1875" t="s">
        <v>28</v>
      </c>
      <c r="K1875" t="s">
        <v>107</v>
      </c>
      <c r="L1875" t="s">
        <v>313</v>
      </c>
      <c r="M1875" t="s">
        <v>2129</v>
      </c>
      <c r="N1875">
        <v>44256</v>
      </c>
      <c r="O1875" s="1">
        <v>42178</v>
      </c>
      <c r="P1875" s="1">
        <v>42185</v>
      </c>
      <c r="Q1875" s="5">
        <f t="shared" si="58"/>
        <v>7</v>
      </c>
      <c r="R1875">
        <v>0.02</v>
      </c>
      <c r="S1875">
        <v>256.99</v>
      </c>
      <c r="T1875">
        <v>11.25</v>
      </c>
      <c r="U1875">
        <v>3</v>
      </c>
      <c r="V1875">
        <f t="shared" si="59"/>
        <v>782.2</v>
      </c>
      <c r="W1875">
        <v>90314</v>
      </c>
      <c r="X1875" t="s">
        <v>3010</v>
      </c>
    </row>
    <row r="1876" spans="1:24" x14ac:dyDescent="0.35">
      <c r="A1876">
        <v>2216</v>
      </c>
      <c r="B1876" t="s">
        <v>2955</v>
      </c>
      <c r="C1876" t="s">
        <v>43</v>
      </c>
      <c r="D1876" t="s">
        <v>34</v>
      </c>
      <c r="E1876" t="s">
        <v>90</v>
      </c>
      <c r="F1876" t="s">
        <v>44</v>
      </c>
      <c r="G1876" t="s">
        <v>84</v>
      </c>
      <c r="H1876" t="s">
        <v>69</v>
      </c>
      <c r="I1876" t="s">
        <v>1741</v>
      </c>
      <c r="J1876" t="s">
        <v>28</v>
      </c>
      <c r="K1876" t="s">
        <v>107</v>
      </c>
      <c r="L1876" t="s">
        <v>313</v>
      </c>
      <c r="M1876" t="s">
        <v>2129</v>
      </c>
      <c r="N1876">
        <v>44256</v>
      </c>
      <c r="O1876" s="1">
        <v>42178</v>
      </c>
      <c r="P1876" s="1">
        <v>42180</v>
      </c>
      <c r="Q1876" s="5">
        <f t="shared" si="58"/>
        <v>2</v>
      </c>
      <c r="R1876">
        <v>0.01</v>
      </c>
      <c r="S1876">
        <v>6.48</v>
      </c>
      <c r="T1876">
        <v>5.14</v>
      </c>
      <c r="U1876">
        <v>10</v>
      </c>
      <c r="V1876">
        <f t="shared" si="59"/>
        <v>69.930000000000007</v>
      </c>
      <c r="W1876">
        <v>90314</v>
      </c>
      <c r="X1876" t="s">
        <v>3010</v>
      </c>
    </row>
    <row r="1877" spans="1:24" x14ac:dyDescent="0.35">
      <c r="A1877">
        <v>2352</v>
      </c>
      <c r="B1877" t="s">
        <v>2914</v>
      </c>
      <c r="C1877" t="s">
        <v>66</v>
      </c>
      <c r="D1877" t="s">
        <v>34</v>
      </c>
      <c r="E1877" t="s">
        <v>67</v>
      </c>
      <c r="F1877" t="s">
        <v>24</v>
      </c>
      <c r="G1877" t="s">
        <v>25</v>
      </c>
      <c r="H1877" t="s">
        <v>60</v>
      </c>
      <c r="I1877" t="s">
        <v>1027</v>
      </c>
      <c r="J1877" t="s">
        <v>28</v>
      </c>
      <c r="K1877" t="s">
        <v>107</v>
      </c>
      <c r="L1877" t="s">
        <v>414</v>
      </c>
      <c r="M1877" t="s">
        <v>2915</v>
      </c>
      <c r="N1877">
        <v>21501</v>
      </c>
      <c r="O1877" s="1">
        <v>42178</v>
      </c>
      <c r="P1877" s="1">
        <v>42179</v>
      </c>
      <c r="Q1877" s="5">
        <f t="shared" si="58"/>
        <v>1</v>
      </c>
      <c r="R1877">
        <v>0.09</v>
      </c>
      <c r="S1877">
        <v>71.37</v>
      </c>
      <c r="T1877">
        <v>69</v>
      </c>
      <c r="U1877">
        <v>19</v>
      </c>
      <c r="V1877">
        <f t="shared" si="59"/>
        <v>1424.9400000000003</v>
      </c>
      <c r="W1877">
        <v>86166</v>
      </c>
      <c r="X1877" t="s">
        <v>3010</v>
      </c>
    </row>
    <row r="1878" spans="1:24" x14ac:dyDescent="0.35">
      <c r="A1878">
        <v>2044</v>
      </c>
      <c r="B1878" t="s">
        <v>2956</v>
      </c>
      <c r="C1878" t="s">
        <v>43</v>
      </c>
      <c r="D1878" t="s">
        <v>34</v>
      </c>
      <c r="E1878" t="s">
        <v>90</v>
      </c>
      <c r="F1878" t="s">
        <v>36</v>
      </c>
      <c r="G1878" t="s">
        <v>131</v>
      </c>
      <c r="H1878" t="s">
        <v>46</v>
      </c>
      <c r="I1878" t="s">
        <v>1197</v>
      </c>
      <c r="J1878" t="s">
        <v>28</v>
      </c>
      <c r="K1878" t="s">
        <v>29</v>
      </c>
      <c r="L1878" t="s">
        <v>40</v>
      </c>
      <c r="M1878" t="s">
        <v>2957</v>
      </c>
      <c r="N1878">
        <v>72756</v>
      </c>
      <c r="O1878" s="1">
        <v>42179</v>
      </c>
      <c r="P1878" s="1">
        <v>42186</v>
      </c>
      <c r="Q1878" s="5">
        <f t="shared" si="58"/>
        <v>7</v>
      </c>
      <c r="R1878">
        <v>0.09</v>
      </c>
      <c r="S1878">
        <v>20.99</v>
      </c>
      <c r="T1878">
        <v>2.5</v>
      </c>
      <c r="U1878">
        <v>6</v>
      </c>
      <c r="V1878">
        <f t="shared" si="59"/>
        <v>128.35</v>
      </c>
      <c r="W1878">
        <v>88692</v>
      </c>
      <c r="X1878" t="s">
        <v>3007</v>
      </c>
    </row>
    <row r="1879" spans="1:24" x14ac:dyDescent="0.35">
      <c r="A1879">
        <v>3325</v>
      </c>
      <c r="B1879" t="s">
        <v>2279</v>
      </c>
      <c r="C1879" t="s">
        <v>43</v>
      </c>
      <c r="D1879" t="s">
        <v>34</v>
      </c>
      <c r="E1879" t="s">
        <v>35</v>
      </c>
      <c r="F1879" t="s">
        <v>44</v>
      </c>
      <c r="G1879" t="s">
        <v>341</v>
      </c>
      <c r="H1879" t="s">
        <v>69</v>
      </c>
      <c r="I1879" t="s">
        <v>436</v>
      </c>
      <c r="J1879" t="s">
        <v>28</v>
      </c>
      <c r="K1879" t="s">
        <v>55</v>
      </c>
      <c r="L1879" t="s">
        <v>135</v>
      </c>
      <c r="M1879" t="s">
        <v>2281</v>
      </c>
      <c r="N1879">
        <v>97420</v>
      </c>
      <c r="O1879" s="1">
        <v>42179</v>
      </c>
      <c r="P1879" s="1">
        <v>42181</v>
      </c>
      <c r="Q1879" s="5">
        <f t="shared" si="58"/>
        <v>2</v>
      </c>
      <c r="R1879">
        <v>0</v>
      </c>
      <c r="S1879">
        <v>8.74</v>
      </c>
      <c r="T1879">
        <v>8.2899999999999991</v>
      </c>
      <c r="U1879">
        <v>14</v>
      </c>
      <c r="V1879">
        <f t="shared" si="59"/>
        <v>130.65</v>
      </c>
      <c r="W1879">
        <v>90986</v>
      </c>
      <c r="X1879" t="s">
        <v>3009</v>
      </c>
    </row>
    <row r="1880" spans="1:24" x14ac:dyDescent="0.35">
      <c r="A1880">
        <v>721</v>
      </c>
      <c r="B1880" t="s">
        <v>2136</v>
      </c>
      <c r="C1880" t="s">
        <v>66</v>
      </c>
      <c r="D1880" t="s">
        <v>34</v>
      </c>
      <c r="E1880" t="s">
        <v>90</v>
      </c>
      <c r="F1880" t="s">
        <v>24</v>
      </c>
      <c r="G1880" t="s">
        <v>122</v>
      </c>
      <c r="H1880" t="s">
        <v>69</v>
      </c>
      <c r="I1880" t="s">
        <v>1840</v>
      </c>
      <c r="J1880" t="s">
        <v>28</v>
      </c>
      <c r="K1880" t="s">
        <v>48</v>
      </c>
      <c r="L1880" t="s">
        <v>49</v>
      </c>
      <c r="M1880" t="s">
        <v>2137</v>
      </c>
      <c r="N1880">
        <v>46041</v>
      </c>
      <c r="O1880" s="1">
        <v>42179</v>
      </c>
      <c r="P1880" s="1">
        <v>42180</v>
      </c>
      <c r="Q1880" s="5">
        <f t="shared" si="58"/>
        <v>1</v>
      </c>
      <c r="R1880">
        <v>0.04</v>
      </c>
      <c r="S1880">
        <v>10.64</v>
      </c>
      <c r="T1880">
        <v>5.16</v>
      </c>
      <c r="U1880">
        <v>6</v>
      </c>
      <c r="V1880">
        <f t="shared" si="59"/>
        <v>68.959999999999994</v>
      </c>
      <c r="W1880">
        <v>91053</v>
      </c>
      <c r="X1880" t="s">
        <v>3008</v>
      </c>
    </row>
    <row r="1881" spans="1:24" x14ac:dyDescent="0.35">
      <c r="A1881">
        <v>721</v>
      </c>
      <c r="B1881" t="s">
        <v>2136</v>
      </c>
      <c r="C1881" t="s">
        <v>66</v>
      </c>
      <c r="D1881" t="s">
        <v>83</v>
      </c>
      <c r="E1881" t="s">
        <v>90</v>
      </c>
      <c r="F1881" t="s">
        <v>44</v>
      </c>
      <c r="G1881" t="s">
        <v>45</v>
      </c>
      <c r="H1881" t="s">
        <v>46</v>
      </c>
      <c r="I1881" t="s">
        <v>2958</v>
      </c>
      <c r="J1881" t="s">
        <v>28</v>
      </c>
      <c r="K1881" t="s">
        <v>48</v>
      </c>
      <c r="L1881" t="s">
        <v>49</v>
      </c>
      <c r="M1881" t="s">
        <v>2137</v>
      </c>
      <c r="N1881">
        <v>46041</v>
      </c>
      <c r="O1881" s="1">
        <v>42179</v>
      </c>
      <c r="P1881" s="1">
        <v>42181</v>
      </c>
      <c r="Q1881" s="5">
        <f t="shared" si="58"/>
        <v>2</v>
      </c>
      <c r="R1881">
        <v>0.03</v>
      </c>
      <c r="S1881">
        <v>2.78</v>
      </c>
      <c r="T1881">
        <v>1.34</v>
      </c>
      <c r="U1881">
        <v>15</v>
      </c>
      <c r="V1881">
        <f t="shared" si="59"/>
        <v>43.01</v>
      </c>
      <c r="W1881">
        <v>91053</v>
      </c>
      <c r="X1881" t="s">
        <v>3008</v>
      </c>
    </row>
    <row r="1882" spans="1:24" x14ac:dyDescent="0.35">
      <c r="A1882">
        <v>3084</v>
      </c>
      <c r="B1882" t="s">
        <v>2230</v>
      </c>
      <c r="C1882" t="s">
        <v>66</v>
      </c>
      <c r="D1882" t="s">
        <v>34</v>
      </c>
      <c r="E1882" t="s">
        <v>23</v>
      </c>
      <c r="F1882" t="s">
        <v>44</v>
      </c>
      <c r="G1882" t="s">
        <v>68</v>
      </c>
      <c r="H1882" t="s">
        <v>69</v>
      </c>
      <c r="I1882" t="s">
        <v>247</v>
      </c>
      <c r="J1882" t="s">
        <v>28</v>
      </c>
      <c r="K1882" t="s">
        <v>55</v>
      </c>
      <c r="L1882" t="s">
        <v>62</v>
      </c>
      <c r="M1882" t="s">
        <v>483</v>
      </c>
      <c r="N1882">
        <v>98503</v>
      </c>
      <c r="O1882" s="1">
        <v>42179</v>
      </c>
      <c r="P1882" s="1">
        <v>42180</v>
      </c>
      <c r="Q1882" s="5">
        <f t="shared" si="58"/>
        <v>1</v>
      </c>
      <c r="R1882">
        <v>0.01</v>
      </c>
      <c r="S1882">
        <v>7.1</v>
      </c>
      <c r="T1882">
        <v>6.05</v>
      </c>
      <c r="U1882">
        <v>18</v>
      </c>
      <c r="V1882">
        <f t="shared" si="59"/>
        <v>133.84</v>
      </c>
      <c r="W1882">
        <v>89880</v>
      </c>
      <c r="X1882" t="s">
        <v>3009</v>
      </c>
    </row>
    <row r="1883" spans="1:24" x14ac:dyDescent="0.35">
      <c r="A1883">
        <v>3084</v>
      </c>
      <c r="B1883" t="s">
        <v>2230</v>
      </c>
      <c r="C1883" t="s">
        <v>66</v>
      </c>
      <c r="D1883" t="s">
        <v>34</v>
      </c>
      <c r="E1883" t="s">
        <v>23</v>
      </c>
      <c r="F1883" t="s">
        <v>44</v>
      </c>
      <c r="G1883" t="s">
        <v>84</v>
      </c>
      <c r="H1883" t="s">
        <v>69</v>
      </c>
      <c r="I1883" t="s">
        <v>626</v>
      </c>
      <c r="J1883" t="s">
        <v>28</v>
      </c>
      <c r="K1883" t="s">
        <v>55</v>
      </c>
      <c r="L1883" t="s">
        <v>62</v>
      </c>
      <c r="M1883" t="s">
        <v>483</v>
      </c>
      <c r="N1883">
        <v>98503</v>
      </c>
      <c r="O1883" s="1">
        <v>42179</v>
      </c>
      <c r="P1883" s="1">
        <v>42180</v>
      </c>
      <c r="Q1883" s="5">
        <f t="shared" si="58"/>
        <v>1</v>
      </c>
      <c r="R1883">
        <v>0.05</v>
      </c>
      <c r="S1883">
        <v>18.97</v>
      </c>
      <c r="T1883">
        <v>9.0299999999999994</v>
      </c>
      <c r="U1883">
        <v>5</v>
      </c>
      <c r="V1883">
        <f t="shared" si="59"/>
        <v>103.83</v>
      </c>
      <c r="W1883">
        <v>89880</v>
      </c>
      <c r="X1883" t="s">
        <v>3009</v>
      </c>
    </row>
    <row r="1884" spans="1:24" x14ac:dyDescent="0.35">
      <c r="A1884">
        <v>1416</v>
      </c>
      <c r="B1884" t="s">
        <v>2426</v>
      </c>
      <c r="C1884" t="s">
        <v>33</v>
      </c>
      <c r="D1884" t="s">
        <v>34</v>
      </c>
      <c r="E1884" t="s">
        <v>23</v>
      </c>
      <c r="F1884" t="s">
        <v>44</v>
      </c>
      <c r="G1884" t="s">
        <v>91</v>
      </c>
      <c r="H1884" t="s">
        <v>140</v>
      </c>
      <c r="I1884" t="s">
        <v>1839</v>
      </c>
      <c r="J1884" t="s">
        <v>28</v>
      </c>
      <c r="K1884" t="s">
        <v>48</v>
      </c>
      <c r="L1884" t="s">
        <v>49</v>
      </c>
      <c r="M1884" t="s">
        <v>1508</v>
      </c>
      <c r="N1884">
        <v>46203</v>
      </c>
      <c r="O1884" s="1">
        <v>42180</v>
      </c>
      <c r="P1884" s="1">
        <v>42182</v>
      </c>
      <c r="Q1884" s="5">
        <f t="shared" si="58"/>
        <v>2</v>
      </c>
      <c r="R1884">
        <v>0.04</v>
      </c>
      <c r="S1884">
        <v>46.89</v>
      </c>
      <c r="T1884">
        <v>5.0999999999999996</v>
      </c>
      <c r="U1884">
        <v>4</v>
      </c>
      <c r="V1884">
        <f t="shared" si="59"/>
        <v>192.62</v>
      </c>
      <c r="W1884">
        <v>90540</v>
      </c>
      <c r="X1884" t="s">
        <v>3008</v>
      </c>
    </row>
    <row r="1885" spans="1:24" x14ac:dyDescent="0.35">
      <c r="A1885">
        <v>1551</v>
      </c>
      <c r="B1885" t="s">
        <v>2959</v>
      </c>
      <c r="C1885" t="s">
        <v>43</v>
      </c>
      <c r="D1885" t="s">
        <v>34</v>
      </c>
      <c r="E1885" t="s">
        <v>35</v>
      </c>
      <c r="F1885" t="s">
        <v>44</v>
      </c>
      <c r="G1885" t="s">
        <v>74</v>
      </c>
      <c r="H1885" t="s">
        <v>69</v>
      </c>
      <c r="I1885" t="s">
        <v>1047</v>
      </c>
      <c r="J1885" t="s">
        <v>28</v>
      </c>
      <c r="K1885" t="s">
        <v>29</v>
      </c>
      <c r="L1885" t="s">
        <v>30</v>
      </c>
      <c r="M1885" t="s">
        <v>2960</v>
      </c>
      <c r="N1885">
        <v>39530</v>
      </c>
      <c r="O1885" s="1">
        <v>42180</v>
      </c>
      <c r="P1885" s="1">
        <v>42186</v>
      </c>
      <c r="Q1885" s="5">
        <f t="shared" si="58"/>
        <v>6</v>
      </c>
      <c r="R1885">
        <v>7.0000000000000007E-2</v>
      </c>
      <c r="S1885">
        <v>17.7</v>
      </c>
      <c r="T1885">
        <v>9.4700000000000006</v>
      </c>
      <c r="U1885">
        <v>18</v>
      </c>
      <c r="V1885">
        <f t="shared" si="59"/>
        <v>328</v>
      </c>
      <c r="W1885">
        <v>87488</v>
      </c>
      <c r="X1885" t="s">
        <v>3007</v>
      </c>
    </row>
    <row r="1886" spans="1:24" x14ac:dyDescent="0.35">
      <c r="A1886">
        <v>3128</v>
      </c>
      <c r="B1886" t="s">
        <v>2961</v>
      </c>
      <c r="C1886" t="s">
        <v>43</v>
      </c>
      <c r="D1886" t="s">
        <v>34</v>
      </c>
      <c r="E1886" t="s">
        <v>23</v>
      </c>
      <c r="F1886" t="s">
        <v>44</v>
      </c>
      <c r="G1886" t="s">
        <v>341</v>
      </c>
      <c r="H1886" t="s">
        <v>69</v>
      </c>
      <c r="I1886" t="s">
        <v>2226</v>
      </c>
      <c r="J1886" t="s">
        <v>28</v>
      </c>
      <c r="K1886" t="s">
        <v>29</v>
      </c>
      <c r="L1886" t="s">
        <v>164</v>
      </c>
      <c r="M1886" t="s">
        <v>2962</v>
      </c>
      <c r="N1886">
        <v>71109</v>
      </c>
      <c r="O1886" s="1">
        <v>42180</v>
      </c>
      <c r="P1886" s="1">
        <v>42185</v>
      </c>
      <c r="Q1886" s="5">
        <f t="shared" si="58"/>
        <v>5</v>
      </c>
      <c r="R1886">
        <v>0.08</v>
      </c>
      <c r="S1886">
        <v>3.69</v>
      </c>
      <c r="T1886">
        <v>2.5</v>
      </c>
      <c r="U1886">
        <v>9</v>
      </c>
      <c r="V1886">
        <f t="shared" si="59"/>
        <v>35.630000000000003</v>
      </c>
      <c r="W1886">
        <v>89810</v>
      </c>
      <c r="X1886" t="s">
        <v>3007</v>
      </c>
    </row>
    <row r="1887" spans="1:24" x14ac:dyDescent="0.35">
      <c r="A1887">
        <v>3176</v>
      </c>
      <c r="B1887" t="s">
        <v>2405</v>
      </c>
      <c r="C1887" t="s">
        <v>43</v>
      </c>
      <c r="D1887" t="s">
        <v>22</v>
      </c>
      <c r="E1887" t="s">
        <v>35</v>
      </c>
      <c r="F1887" t="s">
        <v>24</v>
      </c>
      <c r="G1887" t="s">
        <v>113</v>
      </c>
      <c r="H1887" t="s">
        <v>26</v>
      </c>
      <c r="I1887" t="s">
        <v>2571</v>
      </c>
      <c r="J1887" t="s">
        <v>28</v>
      </c>
      <c r="K1887" t="s">
        <v>29</v>
      </c>
      <c r="L1887" t="s">
        <v>119</v>
      </c>
      <c r="M1887" t="s">
        <v>2407</v>
      </c>
      <c r="N1887">
        <v>32216</v>
      </c>
      <c r="O1887" s="1">
        <v>42180</v>
      </c>
      <c r="P1887" s="1">
        <v>42186</v>
      </c>
      <c r="Q1887" s="5">
        <f t="shared" si="58"/>
        <v>6</v>
      </c>
      <c r="R1887">
        <v>0.02</v>
      </c>
      <c r="S1887">
        <v>58.14</v>
      </c>
      <c r="T1887">
        <v>36.61</v>
      </c>
      <c r="U1887">
        <v>22</v>
      </c>
      <c r="V1887">
        <f t="shared" si="59"/>
        <v>1315.6699999999998</v>
      </c>
      <c r="W1887">
        <v>90821</v>
      </c>
      <c r="X1887" t="s">
        <v>3007</v>
      </c>
    </row>
    <row r="1888" spans="1:24" x14ac:dyDescent="0.35">
      <c r="A1888">
        <v>3176</v>
      </c>
      <c r="B1888" t="s">
        <v>2405</v>
      </c>
      <c r="C1888" t="s">
        <v>43</v>
      </c>
      <c r="D1888" t="s">
        <v>34</v>
      </c>
      <c r="E1888" t="s">
        <v>35</v>
      </c>
      <c r="F1888" t="s">
        <v>44</v>
      </c>
      <c r="G1888" t="s">
        <v>341</v>
      </c>
      <c r="H1888" t="s">
        <v>69</v>
      </c>
      <c r="I1888" t="s">
        <v>2336</v>
      </c>
      <c r="J1888" t="s">
        <v>28</v>
      </c>
      <c r="K1888" t="s">
        <v>29</v>
      </c>
      <c r="L1888" t="s">
        <v>119</v>
      </c>
      <c r="M1888" t="s">
        <v>2407</v>
      </c>
      <c r="N1888">
        <v>32216</v>
      </c>
      <c r="O1888" s="1">
        <v>42180</v>
      </c>
      <c r="P1888" s="1">
        <v>42186</v>
      </c>
      <c r="Q1888" s="5">
        <f t="shared" si="58"/>
        <v>6</v>
      </c>
      <c r="R1888">
        <v>0.03</v>
      </c>
      <c r="S1888">
        <v>15.57</v>
      </c>
      <c r="T1888">
        <v>1.39</v>
      </c>
      <c r="U1888">
        <v>22</v>
      </c>
      <c r="V1888">
        <f t="shared" si="59"/>
        <v>343.90000000000003</v>
      </c>
      <c r="W1888">
        <v>90821</v>
      </c>
      <c r="X1888" t="s">
        <v>3007</v>
      </c>
    </row>
    <row r="1889" spans="1:24" x14ac:dyDescent="0.35">
      <c r="A1889">
        <v>447</v>
      </c>
      <c r="B1889" t="s">
        <v>2963</v>
      </c>
      <c r="C1889" t="s">
        <v>66</v>
      </c>
      <c r="D1889" t="s">
        <v>22</v>
      </c>
      <c r="E1889" t="s">
        <v>90</v>
      </c>
      <c r="F1889" t="s">
        <v>24</v>
      </c>
      <c r="G1889" t="s">
        <v>105</v>
      </c>
      <c r="H1889" t="s">
        <v>53</v>
      </c>
      <c r="I1889" t="s">
        <v>2195</v>
      </c>
      <c r="J1889" t="s">
        <v>28</v>
      </c>
      <c r="K1889" t="s">
        <v>48</v>
      </c>
      <c r="L1889" t="s">
        <v>80</v>
      </c>
      <c r="M1889" t="s">
        <v>1645</v>
      </c>
      <c r="N1889">
        <v>55113</v>
      </c>
      <c r="O1889" s="1">
        <v>42180</v>
      </c>
      <c r="P1889" s="1">
        <v>42183</v>
      </c>
      <c r="Q1889" s="5">
        <f t="shared" si="58"/>
        <v>3</v>
      </c>
      <c r="R1889">
        <v>0.04</v>
      </c>
      <c r="S1889">
        <v>130.97999999999999</v>
      </c>
      <c r="T1889">
        <v>30</v>
      </c>
      <c r="U1889">
        <v>1</v>
      </c>
      <c r="V1889">
        <f t="shared" si="59"/>
        <v>160.94</v>
      </c>
      <c r="W1889">
        <v>90449</v>
      </c>
      <c r="X1889" t="s">
        <v>3008</v>
      </c>
    </row>
    <row r="1890" spans="1:24" x14ac:dyDescent="0.35">
      <c r="A1890">
        <v>447</v>
      </c>
      <c r="B1890" t="s">
        <v>2963</v>
      </c>
      <c r="C1890" t="s">
        <v>66</v>
      </c>
      <c r="D1890" t="s">
        <v>34</v>
      </c>
      <c r="E1890" t="s">
        <v>90</v>
      </c>
      <c r="F1890" t="s">
        <v>36</v>
      </c>
      <c r="G1890" t="s">
        <v>131</v>
      </c>
      <c r="H1890" t="s">
        <v>69</v>
      </c>
      <c r="I1890" t="s">
        <v>790</v>
      </c>
      <c r="J1890" t="s">
        <v>28</v>
      </c>
      <c r="K1890" t="s">
        <v>48</v>
      </c>
      <c r="L1890" t="s">
        <v>80</v>
      </c>
      <c r="M1890" t="s">
        <v>1645</v>
      </c>
      <c r="N1890">
        <v>55113</v>
      </c>
      <c r="O1890" s="1">
        <v>42180</v>
      </c>
      <c r="P1890" s="1">
        <v>42180</v>
      </c>
      <c r="Q1890" s="5">
        <f t="shared" si="58"/>
        <v>0</v>
      </c>
      <c r="R1890">
        <v>0.05</v>
      </c>
      <c r="S1890">
        <v>200.99</v>
      </c>
      <c r="T1890">
        <v>4.2</v>
      </c>
      <c r="U1890">
        <v>11</v>
      </c>
      <c r="V1890">
        <f t="shared" si="59"/>
        <v>2215.04</v>
      </c>
      <c r="W1890">
        <v>90449</v>
      </c>
      <c r="X1890" t="s">
        <v>3008</v>
      </c>
    </row>
    <row r="1891" spans="1:24" x14ac:dyDescent="0.35">
      <c r="A1891">
        <v>1419</v>
      </c>
      <c r="B1891" t="s">
        <v>2964</v>
      </c>
      <c r="C1891" t="s">
        <v>66</v>
      </c>
      <c r="D1891" t="s">
        <v>22</v>
      </c>
      <c r="E1891" t="s">
        <v>23</v>
      </c>
      <c r="F1891" t="s">
        <v>24</v>
      </c>
      <c r="G1891" t="s">
        <v>25</v>
      </c>
      <c r="H1891" t="s">
        <v>26</v>
      </c>
      <c r="I1891" t="s">
        <v>1145</v>
      </c>
      <c r="J1891" t="s">
        <v>28</v>
      </c>
      <c r="K1891" t="s">
        <v>48</v>
      </c>
      <c r="L1891" t="s">
        <v>49</v>
      </c>
      <c r="M1891" t="s">
        <v>2025</v>
      </c>
      <c r="N1891">
        <v>47905</v>
      </c>
      <c r="O1891" s="1">
        <v>42180</v>
      </c>
      <c r="P1891" s="1">
        <v>42181</v>
      </c>
      <c r="Q1891" s="5">
        <f t="shared" si="58"/>
        <v>1</v>
      </c>
      <c r="R1891">
        <v>0.01</v>
      </c>
      <c r="S1891">
        <v>124.49</v>
      </c>
      <c r="T1891">
        <v>51.94</v>
      </c>
      <c r="U1891">
        <v>18</v>
      </c>
      <c r="V1891">
        <f t="shared" si="59"/>
        <v>2292.7499999999995</v>
      </c>
      <c r="W1891">
        <v>90540</v>
      </c>
      <c r="X1891" t="s">
        <v>3008</v>
      </c>
    </row>
    <row r="1892" spans="1:24" x14ac:dyDescent="0.35">
      <c r="A1892">
        <v>1442</v>
      </c>
      <c r="B1892" t="s">
        <v>873</v>
      </c>
      <c r="C1892" t="s">
        <v>66</v>
      </c>
      <c r="D1892" t="s">
        <v>34</v>
      </c>
      <c r="E1892" t="s">
        <v>90</v>
      </c>
      <c r="F1892" t="s">
        <v>44</v>
      </c>
      <c r="G1892" t="s">
        <v>91</v>
      </c>
      <c r="H1892" t="s">
        <v>69</v>
      </c>
      <c r="I1892" t="s">
        <v>2849</v>
      </c>
      <c r="J1892" t="s">
        <v>28</v>
      </c>
      <c r="K1892" t="s">
        <v>48</v>
      </c>
      <c r="L1892" t="s">
        <v>76</v>
      </c>
      <c r="M1892" t="s">
        <v>874</v>
      </c>
      <c r="N1892">
        <v>65807</v>
      </c>
      <c r="O1892" s="1">
        <v>42180</v>
      </c>
      <c r="P1892" s="1">
        <v>42182</v>
      </c>
      <c r="Q1892" s="5">
        <f t="shared" si="58"/>
        <v>2</v>
      </c>
      <c r="R1892">
        <v>0.04</v>
      </c>
      <c r="S1892">
        <v>177.98</v>
      </c>
      <c r="T1892">
        <v>0.99</v>
      </c>
      <c r="U1892">
        <v>15</v>
      </c>
      <c r="V1892">
        <f t="shared" si="59"/>
        <v>2670.6499999999996</v>
      </c>
      <c r="W1892">
        <v>89076</v>
      </c>
      <c r="X1892" t="s">
        <v>3008</v>
      </c>
    </row>
    <row r="1893" spans="1:24" x14ac:dyDescent="0.35">
      <c r="A1893">
        <v>2903</v>
      </c>
      <c r="B1893" t="s">
        <v>2965</v>
      </c>
      <c r="C1893" t="s">
        <v>66</v>
      </c>
      <c r="D1893" t="s">
        <v>22</v>
      </c>
      <c r="E1893" t="s">
        <v>23</v>
      </c>
      <c r="F1893" t="s">
        <v>24</v>
      </c>
      <c r="G1893" t="s">
        <v>25</v>
      </c>
      <c r="H1893" t="s">
        <v>26</v>
      </c>
      <c r="I1893" t="s">
        <v>2966</v>
      </c>
      <c r="J1893" t="s">
        <v>28</v>
      </c>
      <c r="K1893" t="s">
        <v>107</v>
      </c>
      <c r="L1893" t="s">
        <v>313</v>
      </c>
      <c r="M1893" t="s">
        <v>2967</v>
      </c>
      <c r="N1893">
        <v>43068</v>
      </c>
      <c r="O1893" s="1">
        <v>42180</v>
      </c>
      <c r="P1893" s="1">
        <v>42180</v>
      </c>
      <c r="Q1893" s="5">
        <f t="shared" si="58"/>
        <v>0</v>
      </c>
      <c r="R1893">
        <v>0.06</v>
      </c>
      <c r="S1893">
        <v>70.89</v>
      </c>
      <c r="T1893">
        <v>89.3</v>
      </c>
      <c r="U1893">
        <v>6</v>
      </c>
      <c r="V1893">
        <f t="shared" si="59"/>
        <v>514.58000000000004</v>
      </c>
      <c r="W1893">
        <v>87374</v>
      </c>
      <c r="X1893" t="s">
        <v>3010</v>
      </c>
    </row>
    <row r="1894" spans="1:24" x14ac:dyDescent="0.35">
      <c r="A1894">
        <v>3261</v>
      </c>
      <c r="B1894" t="s">
        <v>2968</v>
      </c>
      <c r="C1894" t="s">
        <v>66</v>
      </c>
      <c r="D1894" t="s">
        <v>83</v>
      </c>
      <c r="E1894" t="s">
        <v>35</v>
      </c>
      <c r="F1894" t="s">
        <v>24</v>
      </c>
      <c r="G1894" t="s">
        <v>122</v>
      </c>
      <c r="H1894" t="s">
        <v>60</v>
      </c>
      <c r="I1894" t="s">
        <v>677</v>
      </c>
      <c r="J1894" t="s">
        <v>28</v>
      </c>
      <c r="K1894" t="s">
        <v>48</v>
      </c>
      <c r="L1894" t="s">
        <v>285</v>
      </c>
      <c r="M1894" t="s">
        <v>2969</v>
      </c>
      <c r="N1894">
        <v>49221</v>
      </c>
      <c r="O1894" s="1">
        <v>42180</v>
      </c>
      <c r="P1894" s="1">
        <v>42181</v>
      </c>
      <c r="Q1894" s="5">
        <f t="shared" si="58"/>
        <v>1</v>
      </c>
      <c r="R1894">
        <v>7.0000000000000007E-2</v>
      </c>
      <c r="S1894">
        <v>105.34</v>
      </c>
      <c r="T1894">
        <v>24.49</v>
      </c>
      <c r="U1894">
        <v>10</v>
      </c>
      <c r="V1894">
        <f t="shared" si="59"/>
        <v>1077.8200000000002</v>
      </c>
      <c r="W1894">
        <v>90296</v>
      </c>
      <c r="X1894" t="s">
        <v>3008</v>
      </c>
    </row>
    <row r="1895" spans="1:24" x14ac:dyDescent="0.35">
      <c r="A1895">
        <v>2197</v>
      </c>
      <c r="B1895" t="s">
        <v>2970</v>
      </c>
      <c r="C1895" t="s">
        <v>21</v>
      </c>
      <c r="D1895" t="s">
        <v>34</v>
      </c>
      <c r="E1895" t="s">
        <v>23</v>
      </c>
      <c r="F1895" t="s">
        <v>36</v>
      </c>
      <c r="G1895" t="s">
        <v>37</v>
      </c>
      <c r="H1895" t="s">
        <v>69</v>
      </c>
      <c r="I1895" t="s">
        <v>2797</v>
      </c>
      <c r="J1895" t="s">
        <v>28</v>
      </c>
      <c r="K1895" t="s">
        <v>107</v>
      </c>
      <c r="L1895" t="s">
        <v>108</v>
      </c>
      <c r="M1895" t="s">
        <v>1852</v>
      </c>
      <c r="N1895">
        <v>11756</v>
      </c>
      <c r="O1895" s="1">
        <v>42181</v>
      </c>
      <c r="P1895" s="1">
        <v>42182</v>
      </c>
      <c r="Q1895" s="5">
        <f t="shared" si="58"/>
        <v>1</v>
      </c>
      <c r="R1895">
        <v>0.08</v>
      </c>
      <c r="S1895">
        <v>100.97</v>
      </c>
      <c r="T1895">
        <v>7.18</v>
      </c>
      <c r="U1895">
        <v>7</v>
      </c>
      <c r="V1895">
        <f t="shared" si="59"/>
        <v>713.88999999999987</v>
      </c>
      <c r="W1895">
        <v>89176</v>
      </c>
      <c r="X1895" t="s">
        <v>3010</v>
      </c>
    </row>
    <row r="1896" spans="1:24" x14ac:dyDescent="0.35">
      <c r="A1896">
        <v>2197</v>
      </c>
      <c r="B1896" t="s">
        <v>2970</v>
      </c>
      <c r="C1896" t="s">
        <v>21</v>
      </c>
      <c r="D1896" t="s">
        <v>34</v>
      </c>
      <c r="E1896" t="s">
        <v>23</v>
      </c>
      <c r="F1896" t="s">
        <v>24</v>
      </c>
      <c r="G1896" t="s">
        <v>122</v>
      </c>
      <c r="H1896" t="s">
        <v>38</v>
      </c>
      <c r="I1896" t="s">
        <v>1201</v>
      </c>
      <c r="J1896" t="s">
        <v>28</v>
      </c>
      <c r="K1896" t="s">
        <v>107</v>
      </c>
      <c r="L1896" t="s">
        <v>108</v>
      </c>
      <c r="M1896" t="s">
        <v>1852</v>
      </c>
      <c r="N1896">
        <v>11756</v>
      </c>
      <c r="O1896" s="1">
        <v>42181</v>
      </c>
      <c r="P1896" s="1">
        <v>42182</v>
      </c>
      <c r="Q1896" s="5">
        <f t="shared" si="58"/>
        <v>1</v>
      </c>
      <c r="R1896">
        <v>0</v>
      </c>
      <c r="S1896">
        <v>13.4</v>
      </c>
      <c r="T1896">
        <v>4.95</v>
      </c>
      <c r="U1896">
        <v>19</v>
      </c>
      <c r="V1896">
        <f t="shared" si="59"/>
        <v>259.55</v>
      </c>
      <c r="W1896">
        <v>89176</v>
      </c>
      <c r="X1896" t="s">
        <v>3010</v>
      </c>
    </row>
    <row r="1897" spans="1:24" x14ac:dyDescent="0.35">
      <c r="A1897">
        <v>2062</v>
      </c>
      <c r="B1897" t="s">
        <v>862</v>
      </c>
      <c r="C1897" t="s">
        <v>43</v>
      </c>
      <c r="D1897" t="s">
        <v>22</v>
      </c>
      <c r="E1897" t="s">
        <v>90</v>
      </c>
      <c r="F1897" t="s">
        <v>24</v>
      </c>
      <c r="G1897" t="s">
        <v>105</v>
      </c>
      <c r="H1897" t="s">
        <v>53</v>
      </c>
      <c r="I1897" t="s">
        <v>106</v>
      </c>
      <c r="J1897" t="s">
        <v>28</v>
      </c>
      <c r="K1897" t="s">
        <v>29</v>
      </c>
      <c r="L1897" t="s">
        <v>238</v>
      </c>
      <c r="M1897" t="s">
        <v>864</v>
      </c>
      <c r="N1897">
        <v>23111</v>
      </c>
      <c r="O1897" s="1">
        <v>42181</v>
      </c>
      <c r="P1897" s="1">
        <v>42185</v>
      </c>
      <c r="Q1897" s="5">
        <f t="shared" si="58"/>
        <v>4</v>
      </c>
      <c r="R1897">
        <v>0.04</v>
      </c>
      <c r="S1897">
        <v>291.73</v>
      </c>
      <c r="T1897">
        <v>48.8</v>
      </c>
      <c r="U1897">
        <v>22</v>
      </c>
      <c r="V1897">
        <f t="shared" si="59"/>
        <v>6466.8200000000006</v>
      </c>
      <c r="W1897">
        <v>87148</v>
      </c>
      <c r="X1897" t="s">
        <v>3007</v>
      </c>
    </row>
    <row r="1898" spans="1:24" x14ac:dyDescent="0.35">
      <c r="A1898">
        <v>2587</v>
      </c>
      <c r="B1898" t="s">
        <v>1423</v>
      </c>
      <c r="C1898" t="s">
        <v>66</v>
      </c>
      <c r="D1898" t="s">
        <v>34</v>
      </c>
      <c r="E1898" t="s">
        <v>67</v>
      </c>
      <c r="F1898" t="s">
        <v>24</v>
      </c>
      <c r="G1898" t="s">
        <v>122</v>
      </c>
      <c r="H1898" t="s">
        <v>38</v>
      </c>
      <c r="I1898" t="s">
        <v>324</v>
      </c>
      <c r="J1898" t="s">
        <v>28</v>
      </c>
      <c r="K1898" t="s">
        <v>48</v>
      </c>
      <c r="L1898" t="s">
        <v>353</v>
      </c>
      <c r="M1898" t="s">
        <v>1425</v>
      </c>
      <c r="N1898">
        <v>54220</v>
      </c>
      <c r="O1898" s="1">
        <v>42181</v>
      </c>
      <c r="P1898" s="1">
        <v>42181</v>
      </c>
      <c r="Q1898" s="5">
        <f t="shared" si="58"/>
        <v>0</v>
      </c>
      <c r="R1898">
        <v>0.02</v>
      </c>
      <c r="S1898">
        <v>22.72</v>
      </c>
      <c r="T1898">
        <v>8.99</v>
      </c>
      <c r="U1898">
        <v>12</v>
      </c>
      <c r="V1898">
        <f t="shared" si="59"/>
        <v>281.61</v>
      </c>
      <c r="W1898">
        <v>91167</v>
      </c>
      <c r="X1898" t="s">
        <v>3008</v>
      </c>
    </row>
    <row r="1899" spans="1:24" x14ac:dyDescent="0.35">
      <c r="A1899">
        <v>1380</v>
      </c>
      <c r="B1899" t="s">
        <v>2971</v>
      </c>
      <c r="C1899" t="s">
        <v>43</v>
      </c>
      <c r="D1899" t="s">
        <v>34</v>
      </c>
      <c r="E1899" t="s">
        <v>67</v>
      </c>
      <c r="F1899" t="s">
        <v>44</v>
      </c>
      <c r="G1899" t="s">
        <v>148</v>
      </c>
      <c r="H1899" t="s">
        <v>69</v>
      </c>
      <c r="I1899" t="s">
        <v>725</v>
      </c>
      <c r="J1899" t="s">
        <v>28</v>
      </c>
      <c r="K1899" t="s">
        <v>107</v>
      </c>
      <c r="L1899" t="s">
        <v>1352</v>
      </c>
      <c r="M1899" t="s">
        <v>1873</v>
      </c>
      <c r="N1899">
        <v>3801</v>
      </c>
      <c r="O1899" s="1">
        <v>42182</v>
      </c>
      <c r="P1899" s="1">
        <v>42188</v>
      </c>
      <c r="Q1899" s="5">
        <f t="shared" si="58"/>
        <v>6</v>
      </c>
      <c r="R1899">
        <v>0.05</v>
      </c>
      <c r="S1899">
        <v>2.89</v>
      </c>
      <c r="T1899">
        <v>0.5</v>
      </c>
      <c r="U1899">
        <v>9</v>
      </c>
      <c r="V1899">
        <f t="shared" si="59"/>
        <v>26.46</v>
      </c>
      <c r="W1899">
        <v>88213</v>
      </c>
      <c r="X1899" t="s">
        <v>3010</v>
      </c>
    </row>
    <row r="1900" spans="1:24" x14ac:dyDescent="0.35">
      <c r="A1900">
        <v>936</v>
      </c>
      <c r="B1900" t="s">
        <v>1223</v>
      </c>
      <c r="C1900" t="s">
        <v>66</v>
      </c>
      <c r="D1900" t="s">
        <v>34</v>
      </c>
      <c r="E1900" t="s">
        <v>90</v>
      </c>
      <c r="F1900" t="s">
        <v>44</v>
      </c>
      <c r="G1900" t="s">
        <v>84</v>
      </c>
      <c r="H1900" t="s">
        <v>69</v>
      </c>
      <c r="I1900" t="s">
        <v>1152</v>
      </c>
      <c r="J1900" t="s">
        <v>28</v>
      </c>
      <c r="K1900" t="s">
        <v>55</v>
      </c>
      <c r="L1900" t="s">
        <v>86</v>
      </c>
      <c r="M1900" t="s">
        <v>1225</v>
      </c>
      <c r="N1900">
        <v>92374</v>
      </c>
      <c r="O1900" s="1">
        <v>42182</v>
      </c>
      <c r="P1900" s="1">
        <v>42182</v>
      </c>
      <c r="Q1900" s="5">
        <f t="shared" si="58"/>
        <v>0</v>
      </c>
      <c r="R1900">
        <v>0.05</v>
      </c>
      <c r="S1900">
        <v>5.98</v>
      </c>
      <c r="T1900">
        <v>5.46</v>
      </c>
      <c r="U1900">
        <v>17</v>
      </c>
      <c r="V1900">
        <f t="shared" si="59"/>
        <v>107.07000000000001</v>
      </c>
      <c r="W1900">
        <v>90589</v>
      </c>
      <c r="X1900" t="s">
        <v>3009</v>
      </c>
    </row>
    <row r="1901" spans="1:24" x14ac:dyDescent="0.35">
      <c r="A1901">
        <v>937</v>
      </c>
      <c r="B1901" t="s">
        <v>2972</v>
      </c>
      <c r="C1901" t="s">
        <v>66</v>
      </c>
      <c r="D1901" t="s">
        <v>34</v>
      </c>
      <c r="E1901" t="s">
        <v>90</v>
      </c>
      <c r="F1901" t="s">
        <v>36</v>
      </c>
      <c r="G1901" t="s">
        <v>131</v>
      </c>
      <c r="H1901" t="s">
        <v>69</v>
      </c>
      <c r="I1901" t="s">
        <v>1630</v>
      </c>
      <c r="J1901" t="s">
        <v>28</v>
      </c>
      <c r="K1901" t="s">
        <v>55</v>
      </c>
      <c r="L1901" t="s">
        <v>86</v>
      </c>
      <c r="M1901" t="s">
        <v>955</v>
      </c>
      <c r="N1901">
        <v>90278</v>
      </c>
      <c r="O1901" s="1">
        <v>42182</v>
      </c>
      <c r="P1901" s="1">
        <v>42183</v>
      </c>
      <c r="Q1901" s="5">
        <f t="shared" si="58"/>
        <v>1</v>
      </c>
      <c r="R1901">
        <v>0.01</v>
      </c>
      <c r="S1901">
        <v>65.989999999999995</v>
      </c>
      <c r="T1901">
        <v>3.99</v>
      </c>
      <c r="U1901">
        <v>3</v>
      </c>
      <c r="V1901">
        <f t="shared" si="59"/>
        <v>201.95</v>
      </c>
      <c r="W1901">
        <v>90589</v>
      </c>
      <c r="X1901" t="s">
        <v>3009</v>
      </c>
    </row>
    <row r="1902" spans="1:24" x14ac:dyDescent="0.35">
      <c r="A1902">
        <v>2617</v>
      </c>
      <c r="B1902" t="s">
        <v>2973</v>
      </c>
      <c r="C1902" t="s">
        <v>66</v>
      </c>
      <c r="D1902" t="s">
        <v>34</v>
      </c>
      <c r="E1902" t="s">
        <v>90</v>
      </c>
      <c r="F1902" t="s">
        <v>44</v>
      </c>
      <c r="G1902" t="s">
        <v>91</v>
      </c>
      <c r="H1902" t="s">
        <v>60</v>
      </c>
      <c r="I1902" t="s">
        <v>2715</v>
      </c>
      <c r="J1902" t="s">
        <v>28</v>
      </c>
      <c r="K1902" t="s">
        <v>48</v>
      </c>
      <c r="L1902" t="s">
        <v>1067</v>
      </c>
      <c r="M1902" t="s">
        <v>2974</v>
      </c>
      <c r="N1902">
        <v>57401</v>
      </c>
      <c r="O1902" s="1">
        <v>42182</v>
      </c>
      <c r="P1902" s="1">
        <v>42183</v>
      </c>
      <c r="Q1902" s="5">
        <f t="shared" si="58"/>
        <v>1</v>
      </c>
      <c r="R1902">
        <v>0.1</v>
      </c>
      <c r="S1902">
        <v>3.25</v>
      </c>
      <c r="T1902">
        <v>49</v>
      </c>
      <c r="U1902">
        <v>6</v>
      </c>
      <c r="V1902">
        <f t="shared" si="59"/>
        <v>68.400000000000006</v>
      </c>
      <c r="W1902">
        <v>91496</v>
      </c>
      <c r="X1902" t="s">
        <v>3008</v>
      </c>
    </row>
    <row r="1903" spans="1:24" x14ac:dyDescent="0.35">
      <c r="A1903">
        <v>2987</v>
      </c>
      <c r="B1903" t="s">
        <v>2975</v>
      </c>
      <c r="C1903" t="s">
        <v>21</v>
      </c>
      <c r="D1903" t="s">
        <v>22</v>
      </c>
      <c r="E1903" t="s">
        <v>67</v>
      </c>
      <c r="F1903" t="s">
        <v>24</v>
      </c>
      <c r="G1903" t="s">
        <v>113</v>
      </c>
      <c r="H1903" t="s">
        <v>26</v>
      </c>
      <c r="I1903" t="s">
        <v>114</v>
      </c>
      <c r="J1903" t="s">
        <v>28</v>
      </c>
      <c r="K1903" t="s">
        <v>48</v>
      </c>
      <c r="L1903" t="s">
        <v>209</v>
      </c>
      <c r="M1903" t="s">
        <v>2976</v>
      </c>
      <c r="N1903">
        <v>50265</v>
      </c>
      <c r="O1903" s="1">
        <v>42183</v>
      </c>
      <c r="P1903" s="1">
        <v>42183</v>
      </c>
      <c r="Q1903" s="5">
        <f t="shared" si="58"/>
        <v>0</v>
      </c>
      <c r="R1903">
        <v>0.09</v>
      </c>
      <c r="S1903">
        <v>100.98</v>
      </c>
      <c r="T1903">
        <v>35.840000000000003</v>
      </c>
      <c r="U1903">
        <v>17</v>
      </c>
      <c r="V1903">
        <f t="shared" si="59"/>
        <v>1752.41</v>
      </c>
      <c r="W1903">
        <v>91180</v>
      </c>
      <c r="X1903" t="s">
        <v>3008</v>
      </c>
    </row>
    <row r="1904" spans="1:24" x14ac:dyDescent="0.35">
      <c r="A1904">
        <v>2987</v>
      </c>
      <c r="B1904" t="s">
        <v>2975</v>
      </c>
      <c r="C1904" t="s">
        <v>21</v>
      </c>
      <c r="D1904" t="s">
        <v>34</v>
      </c>
      <c r="E1904" t="s">
        <v>67</v>
      </c>
      <c r="F1904" t="s">
        <v>44</v>
      </c>
      <c r="G1904" t="s">
        <v>84</v>
      </c>
      <c r="H1904" t="s">
        <v>69</v>
      </c>
      <c r="I1904" t="s">
        <v>2977</v>
      </c>
      <c r="J1904" t="s">
        <v>28</v>
      </c>
      <c r="K1904" t="s">
        <v>48</v>
      </c>
      <c r="L1904" t="s">
        <v>209</v>
      </c>
      <c r="M1904" t="s">
        <v>2976</v>
      </c>
      <c r="N1904">
        <v>50265</v>
      </c>
      <c r="O1904" s="1">
        <v>42183</v>
      </c>
      <c r="P1904" s="1">
        <v>42183</v>
      </c>
      <c r="Q1904" s="5">
        <f t="shared" si="58"/>
        <v>0</v>
      </c>
      <c r="R1904">
        <v>0.1</v>
      </c>
      <c r="S1904">
        <v>5.78</v>
      </c>
      <c r="T1904">
        <v>7.96</v>
      </c>
      <c r="U1904">
        <v>6</v>
      </c>
      <c r="V1904">
        <f t="shared" si="59"/>
        <v>42.54</v>
      </c>
      <c r="W1904">
        <v>91180</v>
      </c>
      <c r="X1904" t="s">
        <v>3008</v>
      </c>
    </row>
    <row r="1905" spans="1:24" x14ac:dyDescent="0.35">
      <c r="A1905">
        <v>3209</v>
      </c>
      <c r="B1905" t="s">
        <v>2978</v>
      </c>
      <c r="C1905" t="s">
        <v>21</v>
      </c>
      <c r="D1905" t="s">
        <v>83</v>
      </c>
      <c r="E1905" t="s">
        <v>90</v>
      </c>
      <c r="F1905" t="s">
        <v>36</v>
      </c>
      <c r="G1905" t="s">
        <v>37</v>
      </c>
      <c r="H1905" t="s">
        <v>38</v>
      </c>
      <c r="I1905" t="s">
        <v>1217</v>
      </c>
      <c r="J1905" t="s">
        <v>28</v>
      </c>
      <c r="K1905" t="s">
        <v>55</v>
      </c>
      <c r="L1905" t="s">
        <v>86</v>
      </c>
      <c r="M1905" t="s">
        <v>2979</v>
      </c>
      <c r="N1905">
        <v>90210</v>
      </c>
      <c r="O1905" s="1">
        <v>42183</v>
      </c>
      <c r="P1905" s="1">
        <v>42184</v>
      </c>
      <c r="Q1905" s="5">
        <f t="shared" si="58"/>
        <v>1</v>
      </c>
      <c r="R1905">
        <v>0.03</v>
      </c>
      <c r="S1905">
        <v>4.9800000000000004</v>
      </c>
      <c r="T1905">
        <v>4.62</v>
      </c>
      <c r="U1905">
        <v>8</v>
      </c>
      <c r="V1905">
        <f t="shared" si="59"/>
        <v>44.43</v>
      </c>
      <c r="W1905">
        <v>90739</v>
      </c>
      <c r="X1905" t="s">
        <v>3009</v>
      </c>
    </row>
    <row r="1906" spans="1:24" x14ac:dyDescent="0.35">
      <c r="A1906">
        <v>1357</v>
      </c>
      <c r="B1906" t="s">
        <v>2746</v>
      </c>
      <c r="C1906" t="s">
        <v>33</v>
      </c>
      <c r="D1906" t="s">
        <v>22</v>
      </c>
      <c r="E1906" t="s">
        <v>67</v>
      </c>
      <c r="F1906" t="s">
        <v>36</v>
      </c>
      <c r="G1906" t="s">
        <v>52</v>
      </c>
      <c r="H1906" t="s">
        <v>26</v>
      </c>
      <c r="I1906" t="s">
        <v>2980</v>
      </c>
      <c r="J1906" t="s">
        <v>28</v>
      </c>
      <c r="K1906" t="s">
        <v>48</v>
      </c>
      <c r="L1906" t="s">
        <v>183</v>
      </c>
      <c r="M1906" t="s">
        <v>2747</v>
      </c>
      <c r="N1906">
        <v>78596</v>
      </c>
      <c r="O1906" s="1">
        <v>42183</v>
      </c>
      <c r="P1906" s="1">
        <v>42185</v>
      </c>
      <c r="Q1906" s="5">
        <f t="shared" si="58"/>
        <v>2</v>
      </c>
      <c r="R1906">
        <v>7.0000000000000007E-2</v>
      </c>
      <c r="S1906">
        <v>119.99</v>
      </c>
      <c r="T1906">
        <v>16.8</v>
      </c>
      <c r="U1906">
        <v>15</v>
      </c>
      <c r="V1906">
        <f t="shared" si="59"/>
        <v>1816.58</v>
      </c>
      <c r="W1906">
        <v>88185</v>
      </c>
      <c r="X1906" t="s">
        <v>3008</v>
      </c>
    </row>
    <row r="1907" spans="1:24" x14ac:dyDescent="0.35">
      <c r="A1907">
        <v>1733</v>
      </c>
      <c r="B1907" t="s">
        <v>1997</v>
      </c>
      <c r="C1907" t="s">
        <v>33</v>
      </c>
      <c r="D1907" t="s">
        <v>34</v>
      </c>
      <c r="E1907" t="s">
        <v>23</v>
      </c>
      <c r="F1907" t="s">
        <v>44</v>
      </c>
      <c r="G1907" t="s">
        <v>84</v>
      </c>
      <c r="H1907" t="s">
        <v>69</v>
      </c>
      <c r="I1907" t="s">
        <v>2981</v>
      </c>
      <c r="J1907" t="s">
        <v>28</v>
      </c>
      <c r="K1907" t="s">
        <v>107</v>
      </c>
      <c r="L1907" t="s">
        <v>370</v>
      </c>
      <c r="M1907" t="s">
        <v>62</v>
      </c>
      <c r="N1907">
        <v>20012</v>
      </c>
      <c r="O1907" s="1">
        <v>42183</v>
      </c>
      <c r="P1907" s="1">
        <v>42184</v>
      </c>
      <c r="Q1907" s="5">
        <f t="shared" si="58"/>
        <v>1</v>
      </c>
      <c r="R1907">
        <v>0.02</v>
      </c>
      <c r="S1907">
        <v>30.98</v>
      </c>
      <c r="T1907">
        <v>17.079999999999998</v>
      </c>
      <c r="U1907">
        <v>13</v>
      </c>
      <c r="V1907">
        <f t="shared" si="59"/>
        <v>419.8</v>
      </c>
      <c r="W1907">
        <v>59937</v>
      </c>
      <c r="X1907" t="s">
        <v>3010</v>
      </c>
    </row>
    <row r="1908" spans="1:24" x14ac:dyDescent="0.35">
      <c r="A1908">
        <v>1735</v>
      </c>
      <c r="B1908" t="s">
        <v>2982</v>
      </c>
      <c r="C1908" t="s">
        <v>33</v>
      </c>
      <c r="D1908" t="s">
        <v>34</v>
      </c>
      <c r="E1908" t="s">
        <v>23</v>
      </c>
      <c r="F1908" t="s">
        <v>44</v>
      </c>
      <c r="G1908" t="s">
        <v>84</v>
      </c>
      <c r="H1908" t="s">
        <v>69</v>
      </c>
      <c r="I1908" t="s">
        <v>2981</v>
      </c>
      <c r="J1908" t="s">
        <v>28</v>
      </c>
      <c r="K1908" t="s">
        <v>107</v>
      </c>
      <c r="L1908" t="s">
        <v>108</v>
      </c>
      <c r="M1908" t="s">
        <v>2983</v>
      </c>
      <c r="N1908">
        <v>11550</v>
      </c>
      <c r="O1908" s="1">
        <v>42183</v>
      </c>
      <c r="P1908" s="1">
        <v>42184</v>
      </c>
      <c r="Q1908" s="5">
        <f t="shared" si="58"/>
        <v>1</v>
      </c>
      <c r="R1908">
        <v>0.02</v>
      </c>
      <c r="S1908">
        <v>30.98</v>
      </c>
      <c r="T1908">
        <v>17.079999999999998</v>
      </c>
      <c r="U1908">
        <v>3</v>
      </c>
      <c r="V1908">
        <f t="shared" si="59"/>
        <v>110</v>
      </c>
      <c r="W1908">
        <v>88444</v>
      </c>
      <c r="X1908" t="s">
        <v>3010</v>
      </c>
    </row>
    <row r="1909" spans="1:24" x14ac:dyDescent="0.35">
      <c r="A1909">
        <v>1191</v>
      </c>
      <c r="B1909" t="s">
        <v>2984</v>
      </c>
      <c r="C1909" t="s">
        <v>43</v>
      </c>
      <c r="D1909" t="s">
        <v>34</v>
      </c>
      <c r="E1909" t="s">
        <v>23</v>
      </c>
      <c r="F1909" t="s">
        <v>44</v>
      </c>
      <c r="G1909" t="s">
        <v>68</v>
      </c>
      <c r="H1909" t="s">
        <v>69</v>
      </c>
      <c r="I1909" t="s">
        <v>1828</v>
      </c>
      <c r="J1909" t="s">
        <v>28</v>
      </c>
      <c r="K1909" t="s">
        <v>107</v>
      </c>
      <c r="L1909" t="s">
        <v>244</v>
      </c>
      <c r="M1909" t="s">
        <v>2985</v>
      </c>
      <c r="N1909">
        <v>6050</v>
      </c>
      <c r="O1909" s="1">
        <v>42183</v>
      </c>
      <c r="P1909" s="1">
        <v>42186</v>
      </c>
      <c r="Q1909" s="5">
        <f t="shared" si="58"/>
        <v>3</v>
      </c>
      <c r="R1909">
        <v>0.03</v>
      </c>
      <c r="S1909">
        <v>28.53</v>
      </c>
      <c r="T1909">
        <v>1.49</v>
      </c>
      <c r="U1909">
        <v>3</v>
      </c>
      <c r="V1909">
        <f t="shared" si="59"/>
        <v>87.05</v>
      </c>
      <c r="W1909">
        <v>87587</v>
      </c>
      <c r="X1909" t="s">
        <v>3010</v>
      </c>
    </row>
    <row r="1910" spans="1:24" x14ac:dyDescent="0.35">
      <c r="A1910">
        <v>1193</v>
      </c>
      <c r="B1910" t="s">
        <v>1347</v>
      </c>
      <c r="C1910" t="s">
        <v>43</v>
      </c>
      <c r="D1910" t="s">
        <v>34</v>
      </c>
      <c r="E1910" t="s">
        <v>23</v>
      </c>
      <c r="F1910" t="s">
        <v>36</v>
      </c>
      <c r="G1910" t="s">
        <v>37</v>
      </c>
      <c r="H1910" t="s">
        <v>69</v>
      </c>
      <c r="I1910" t="s">
        <v>1284</v>
      </c>
      <c r="J1910" t="s">
        <v>28</v>
      </c>
      <c r="K1910" t="s">
        <v>107</v>
      </c>
      <c r="L1910" t="s">
        <v>370</v>
      </c>
      <c r="M1910" t="s">
        <v>62</v>
      </c>
      <c r="N1910">
        <v>20016</v>
      </c>
      <c r="O1910" s="1">
        <v>42183</v>
      </c>
      <c r="P1910" s="1">
        <v>42185</v>
      </c>
      <c r="Q1910" s="5">
        <f t="shared" si="58"/>
        <v>2</v>
      </c>
      <c r="R1910">
        <v>0.09</v>
      </c>
      <c r="S1910">
        <v>49.99</v>
      </c>
      <c r="T1910">
        <v>19.989999999999998</v>
      </c>
      <c r="U1910">
        <v>48</v>
      </c>
      <c r="V1910">
        <f t="shared" si="59"/>
        <v>2419.4199999999996</v>
      </c>
      <c r="W1910">
        <v>11206</v>
      </c>
      <c r="X1910" t="s">
        <v>3010</v>
      </c>
    </row>
    <row r="1911" spans="1:24" x14ac:dyDescent="0.35">
      <c r="A1911">
        <v>1193</v>
      </c>
      <c r="B1911" t="s">
        <v>1347</v>
      </c>
      <c r="C1911" t="s">
        <v>43</v>
      </c>
      <c r="D1911" t="s">
        <v>34</v>
      </c>
      <c r="E1911" t="s">
        <v>23</v>
      </c>
      <c r="F1911" t="s">
        <v>44</v>
      </c>
      <c r="G1911" t="s">
        <v>68</v>
      </c>
      <c r="H1911" t="s">
        <v>69</v>
      </c>
      <c r="I1911" t="s">
        <v>1828</v>
      </c>
      <c r="J1911" t="s">
        <v>28</v>
      </c>
      <c r="K1911" t="s">
        <v>107</v>
      </c>
      <c r="L1911" t="s">
        <v>370</v>
      </c>
      <c r="M1911" t="s">
        <v>62</v>
      </c>
      <c r="N1911">
        <v>20016</v>
      </c>
      <c r="O1911" s="1">
        <v>42183</v>
      </c>
      <c r="P1911" s="1">
        <v>42186</v>
      </c>
      <c r="Q1911" s="5">
        <f t="shared" si="58"/>
        <v>3</v>
      </c>
      <c r="R1911">
        <v>0.03</v>
      </c>
      <c r="S1911">
        <v>28.53</v>
      </c>
      <c r="T1911">
        <v>1.49</v>
      </c>
      <c r="U1911">
        <v>11</v>
      </c>
      <c r="V1911">
        <f t="shared" si="59"/>
        <v>315.29000000000008</v>
      </c>
      <c r="W1911">
        <v>11206</v>
      </c>
      <c r="X1911" t="s">
        <v>3010</v>
      </c>
    </row>
    <row r="1912" spans="1:24" x14ac:dyDescent="0.35">
      <c r="A1912">
        <v>1203</v>
      </c>
      <c r="B1912" t="s">
        <v>2986</v>
      </c>
      <c r="C1912" t="s">
        <v>43</v>
      </c>
      <c r="D1912" t="s">
        <v>34</v>
      </c>
      <c r="E1912" t="s">
        <v>23</v>
      </c>
      <c r="F1912" t="s">
        <v>36</v>
      </c>
      <c r="G1912" t="s">
        <v>37</v>
      </c>
      <c r="H1912" t="s">
        <v>69</v>
      </c>
      <c r="I1912" t="s">
        <v>1284</v>
      </c>
      <c r="J1912" t="s">
        <v>28</v>
      </c>
      <c r="K1912" t="s">
        <v>107</v>
      </c>
      <c r="L1912" t="s">
        <v>580</v>
      </c>
      <c r="M1912" t="s">
        <v>581</v>
      </c>
      <c r="N1912">
        <v>2920</v>
      </c>
      <c r="O1912" s="1">
        <v>42183</v>
      </c>
      <c r="P1912" s="1">
        <v>42185</v>
      </c>
      <c r="Q1912" s="5">
        <f t="shared" si="58"/>
        <v>2</v>
      </c>
      <c r="R1912">
        <v>0.09</v>
      </c>
      <c r="S1912">
        <v>49.99</v>
      </c>
      <c r="T1912">
        <v>19.989999999999998</v>
      </c>
      <c r="U1912">
        <v>12</v>
      </c>
      <c r="V1912">
        <f t="shared" si="59"/>
        <v>619.78</v>
      </c>
      <c r="W1912">
        <v>87587</v>
      </c>
      <c r="X1912" t="s">
        <v>3010</v>
      </c>
    </row>
    <row r="1913" spans="1:24" x14ac:dyDescent="0.35">
      <c r="A1913">
        <v>2801</v>
      </c>
      <c r="B1913" t="s">
        <v>2987</v>
      </c>
      <c r="C1913" t="s">
        <v>43</v>
      </c>
      <c r="D1913" t="s">
        <v>34</v>
      </c>
      <c r="E1913" t="s">
        <v>67</v>
      </c>
      <c r="F1913" t="s">
        <v>44</v>
      </c>
      <c r="G1913" t="s">
        <v>91</v>
      </c>
      <c r="H1913" t="s">
        <v>140</v>
      </c>
      <c r="I1913" t="s">
        <v>2988</v>
      </c>
      <c r="J1913" t="s">
        <v>28</v>
      </c>
      <c r="K1913" t="s">
        <v>55</v>
      </c>
      <c r="L1913" t="s">
        <v>584</v>
      </c>
      <c r="M1913" t="s">
        <v>1714</v>
      </c>
      <c r="N1913">
        <v>85224</v>
      </c>
      <c r="O1913" s="1">
        <v>42183</v>
      </c>
      <c r="P1913" s="1">
        <v>42188</v>
      </c>
      <c r="Q1913" s="5">
        <f t="shared" si="58"/>
        <v>5</v>
      </c>
      <c r="R1913">
        <v>0</v>
      </c>
      <c r="S1913">
        <v>17.52</v>
      </c>
      <c r="T1913">
        <v>8.17</v>
      </c>
      <c r="U1913">
        <v>15</v>
      </c>
      <c r="V1913">
        <f t="shared" si="59"/>
        <v>270.97000000000003</v>
      </c>
      <c r="W1913">
        <v>91049</v>
      </c>
      <c r="X1913" t="s">
        <v>3009</v>
      </c>
    </row>
    <row r="1914" spans="1:24" x14ac:dyDescent="0.35">
      <c r="A1914">
        <v>3226</v>
      </c>
      <c r="B1914" t="s">
        <v>497</v>
      </c>
      <c r="C1914" t="s">
        <v>112</v>
      </c>
      <c r="D1914" t="s">
        <v>34</v>
      </c>
      <c r="E1914" t="s">
        <v>23</v>
      </c>
      <c r="F1914" t="s">
        <v>36</v>
      </c>
      <c r="G1914" t="s">
        <v>37</v>
      </c>
      <c r="H1914" t="s">
        <v>38</v>
      </c>
      <c r="I1914" t="s">
        <v>2989</v>
      </c>
      <c r="J1914" t="s">
        <v>28</v>
      </c>
      <c r="K1914" t="s">
        <v>29</v>
      </c>
      <c r="L1914" t="s">
        <v>396</v>
      </c>
      <c r="M1914" t="s">
        <v>499</v>
      </c>
      <c r="N1914">
        <v>37075</v>
      </c>
      <c r="O1914" s="1">
        <v>42183</v>
      </c>
      <c r="P1914" s="1">
        <v>42185</v>
      </c>
      <c r="Q1914" s="5">
        <f t="shared" si="58"/>
        <v>2</v>
      </c>
      <c r="R1914">
        <v>0.06</v>
      </c>
      <c r="S1914">
        <v>22.24</v>
      </c>
      <c r="T1914">
        <v>1.99</v>
      </c>
      <c r="U1914">
        <v>12</v>
      </c>
      <c r="V1914">
        <f t="shared" si="59"/>
        <v>268.81</v>
      </c>
      <c r="W1914">
        <v>86509</v>
      </c>
      <c r="X1914" t="s">
        <v>3007</v>
      </c>
    </row>
    <row r="1915" spans="1:24" x14ac:dyDescent="0.35">
      <c r="A1915">
        <v>2448</v>
      </c>
      <c r="B1915" t="s">
        <v>2990</v>
      </c>
      <c r="C1915" t="s">
        <v>33</v>
      </c>
      <c r="D1915" t="s">
        <v>34</v>
      </c>
      <c r="E1915" t="s">
        <v>35</v>
      </c>
      <c r="F1915" t="s">
        <v>44</v>
      </c>
      <c r="G1915" t="s">
        <v>84</v>
      </c>
      <c r="H1915" t="s">
        <v>69</v>
      </c>
      <c r="I1915" t="s">
        <v>2519</v>
      </c>
      <c r="J1915" t="s">
        <v>28</v>
      </c>
      <c r="K1915" t="s">
        <v>48</v>
      </c>
      <c r="L1915" t="s">
        <v>80</v>
      </c>
      <c r="M1915" t="s">
        <v>155</v>
      </c>
      <c r="N1915">
        <v>55410</v>
      </c>
      <c r="O1915" s="1">
        <v>42184</v>
      </c>
      <c r="P1915" s="1">
        <v>42186</v>
      </c>
      <c r="Q1915" s="5">
        <f t="shared" si="58"/>
        <v>2</v>
      </c>
      <c r="R1915">
        <v>0.09</v>
      </c>
      <c r="S1915">
        <v>6.48</v>
      </c>
      <c r="T1915">
        <v>7.03</v>
      </c>
      <c r="U1915">
        <v>16</v>
      </c>
      <c r="V1915">
        <f t="shared" si="59"/>
        <v>110.62</v>
      </c>
      <c r="W1915">
        <v>87790</v>
      </c>
      <c r="X1915" t="s">
        <v>3008</v>
      </c>
    </row>
    <row r="1916" spans="1:24" x14ac:dyDescent="0.35">
      <c r="A1916">
        <v>3374</v>
      </c>
      <c r="B1916" t="s">
        <v>2738</v>
      </c>
      <c r="C1916" t="s">
        <v>33</v>
      </c>
      <c r="D1916" t="s">
        <v>34</v>
      </c>
      <c r="E1916" t="s">
        <v>67</v>
      </c>
      <c r="F1916" t="s">
        <v>36</v>
      </c>
      <c r="G1916" t="s">
        <v>37</v>
      </c>
      <c r="H1916" t="s">
        <v>69</v>
      </c>
      <c r="I1916" t="s">
        <v>729</v>
      </c>
      <c r="J1916" t="s">
        <v>28</v>
      </c>
      <c r="K1916" t="s">
        <v>107</v>
      </c>
      <c r="L1916" t="s">
        <v>414</v>
      </c>
      <c r="M1916" t="s">
        <v>2739</v>
      </c>
      <c r="N1916">
        <v>21113</v>
      </c>
      <c r="O1916" s="1">
        <v>42184</v>
      </c>
      <c r="P1916" s="1">
        <v>42185</v>
      </c>
      <c r="Q1916" s="5">
        <f t="shared" si="58"/>
        <v>1</v>
      </c>
      <c r="R1916">
        <v>0.05</v>
      </c>
      <c r="S1916">
        <v>73.98</v>
      </c>
      <c r="T1916">
        <v>12.14</v>
      </c>
      <c r="U1916">
        <v>8</v>
      </c>
      <c r="V1916">
        <f t="shared" si="59"/>
        <v>603.93000000000006</v>
      </c>
      <c r="W1916">
        <v>87474</v>
      </c>
      <c r="X1916" t="s">
        <v>3010</v>
      </c>
    </row>
    <row r="1917" spans="1:24" x14ac:dyDescent="0.35">
      <c r="A1917">
        <v>3374</v>
      </c>
      <c r="B1917" t="s">
        <v>2738</v>
      </c>
      <c r="C1917" t="s">
        <v>33</v>
      </c>
      <c r="D1917" t="s">
        <v>34</v>
      </c>
      <c r="E1917" t="s">
        <v>67</v>
      </c>
      <c r="F1917" t="s">
        <v>44</v>
      </c>
      <c r="G1917" t="s">
        <v>84</v>
      </c>
      <c r="H1917" t="s">
        <v>69</v>
      </c>
      <c r="I1917" t="s">
        <v>2534</v>
      </c>
      <c r="J1917" t="s">
        <v>28</v>
      </c>
      <c r="K1917" t="s">
        <v>107</v>
      </c>
      <c r="L1917" t="s">
        <v>414</v>
      </c>
      <c r="M1917" t="s">
        <v>2739</v>
      </c>
      <c r="N1917">
        <v>21113</v>
      </c>
      <c r="O1917" s="1">
        <v>42184</v>
      </c>
      <c r="P1917" s="1">
        <v>42186</v>
      </c>
      <c r="Q1917" s="5">
        <f t="shared" si="58"/>
        <v>2</v>
      </c>
      <c r="R1917">
        <v>0</v>
      </c>
      <c r="S1917">
        <v>5.98</v>
      </c>
      <c r="T1917">
        <v>7.15</v>
      </c>
      <c r="U1917">
        <v>5</v>
      </c>
      <c r="V1917">
        <f t="shared" si="59"/>
        <v>37.050000000000004</v>
      </c>
      <c r="W1917">
        <v>87474</v>
      </c>
      <c r="X1917" t="s">
        <v>3010</v>
      </c>
    </row>
    <row r="1918" spans="1:24" x14ac:dyDescent="0.35">
      <c r="A1918">
        <v>3374</v>
      </c>
      <c r="B1918" t="s">
        <v>2738</v>
      </c>
      <c r="C1918" t="s">
        <v>33</v>
      </c>
      <c r="D1918" t="s">
        <v>34</v>
      </c>
      <c r="E1918" t="s">
        <v>67</v>
      </c>
      <c r="F1918" t="s">
        <v>44</v>
      </c>
      <c r="G1918" t="s">
        <v>45</v>
      </c>
      <c r="H1918" t="s">
        <v>38</v>
      </c>
      <c r="I1918" t="s">
        <v>788</v>
      </c>
      <c r="J1918" t="s">
        <v>28</v>
      </c>
      <c r="K1918" t="s">
        <v>107</v>
      </c>
      <c r="L1918" t="s">
        <v>414</v>
      </c>
      <c r="M1918" t="s">
        <v>2739</v>
      </c>
      <c r="N1918">
        <v>21113</v>
      </c>
      <c r="O1918" s="1">
        <v>42184</v>
      </c>
      <c r="P1918" s="1">
        <v>42186</v>
      </c>
      <c r="Q1918" s="5">
        <f t="shared" si="58"/>
        <v>2</v>
      </c>
      <c r="R1918">
        <v>0.09</v>
      </c>
      <c r="S1918">
        <v>3.57</v>
      </c>
      <c r="T1918">
        <v>4.17</v>
      </c>
      <c r="U1918">
        <v>9</v>
      </c>
      <c r="V1918">
        <f t="shared" si="59"/>
        <v>36.209999999999994</v>
      </c>
      <c r="W1918">
        <v>87474</v>
      </c>
      <c r="X1918" t="s">
        <v>3010</v>
      </c>
    </row>
    <row r="1919" spans="1:24" x14ac:dyDescent="0.35">
      <c r="A1919">
        <v>1502</v>
      </c>
      <c r="B1919" t="s">
        <v>2433</v>
      </c>
      <c r="C1919" t="s">
        <v>43</v>
      </c>
      <c r="D1919" t="s">
        <v>83</v>
      </c>
      <c r="E1919" t="s">
        <v>23</v>
      </c>
      <c r="F1919" t="s">
        <v>44</v>
      </c>
      <c r="G1919" t="s">
        <v>45</v>
      </c>
      <c r="H1919" t="s">
        <v>46</v>
      </c>
      <c r="I1919" t="s">
        <v>2991</v>
      </c>
      <c r="J1919" t="s">
        <v>28</v>
      </c>
      <c r="K1919" t="s">
        <v>29</v>
      </c>
      <c r="L1919" t="s">
        <v>119</v>
      </c>
      <c r="M1919" t="s">
        <v>2434</v>
      </c>
      <c r="N1919">
        <v>33065</v>
      </c>
      <c r="O1919" s="1">
        <v>42184</v>
      </c>
      <c r="P1919" s="1">
        <v>42188</v>
      </c>
      <c r="Q1919" s="5">
        <f t="shared" si="58"/>
        <v>4</v>
      </c>
      <c r="R1919">
        <v>0.08</v>
      </c>
      <c r="S1919">
        <v>5.84</v>
      </c>
      <c r="T1919">
        <v>1</v>
      </c>
      <c r="U1919">
        <v>11</v>
      </c>
      <c r="V1919">
        <f t="shared" si="59"/>
        <v>65.16</v>
      </c>
      <c r="W1919">
        <v>89194</v>
      </c>
      <c r="X1919" t="s">
        <v>3007</v>
      </c>
    </row>
    <row r="1920" spans="1:24" x14ac:dyDescent="0.35">
      <c r="A1920">
        <v>1502</v>
      </c>
      <c r="B1920" t="s">
        <v>2433</v>
      </c>
      <c r="C1920" t="s">
        <v>43</v>
      </c>
      <c r="D1920" t="s">
        <v>34</v>
      </c>
      <c r="E1920" t="s">
        <v>23</v>
      </c>
      <c r="F1920" t="s">
        <v>36</v>
      </c>
      <c r="G1920" t="s">
        <v>131</v>
      </c>
      <c r="H1920" t="s">
        <v>69</v>
      </c>
      <c r="I1920" t="s">
        <v>1028</v>
      </c>
      <c r="J1920" t="s">
        <v>28</v>
      </c>
      <c r="K1920" t="s">
        <v>29</v>
      </c>
      <c r="L1920" t="s">
        <v>119</v>
      </c>
      <c r="M1920" t="s">
        <v>2434</v>
      </c>
      <c r="N1920">
        <v>33065</v>
      </c>
      <c r="O1920" s="1">
        <v>42184</v>
      </c>
      <c r="P1920" s="1">
        <v>42187</v>
      </c>
      <c r="Q1920" s="5">
        <f t="shared" si="58"/>
        <v>3</v>
      </c>
      <c r="R1920">
        <v>0</v>
      </c>
      <c r="S1920">
        <v>205.99</v>
      </c>
      <c r="T1920">
        <v>8.99</v>
      </c>
      <c r="U1920">
        <v>13</v>
      </c>
      <c r="V1920">
        <f t="shared" si="59"/>
        <v>2686.8599999999997</v>
      </c>
      <c r="W1920">
        <v>89194</v>
      </c>
      <c r="X1920" t="s">
        <v>3007</v>
      </c>
    </row>
    <row r="1921" spans="1:24" x14ac:dyDescent="0.35">
      <c r="A1921">
        <v>1109</v>
      </c>
      <c r="B1921" t="s">
        <v>2992</v>
      </c>
      <c r="C1921" t="s">
        <v>112</v>
      </c>
      <c r="D1921" t="s">
        <v>34</v>
      </c>
      <c r="E1921" t="s">
        <v>35</v>
      </c>
      <c r="F1921" t="s">
        <v>24</v>
      </c>
      <c r="G1921" t="s">
        <v>122</v>
      </c>
      <c r="H1921" t="s">
        <v>60</v>
      </c>
      <c r="I1921" t="s">
        <v>1568</v>
      </c>
      <c r="J1921" t="s">
        <v>28</v>
      </c>
      <c r="K1921" t="s">
        <v>48</v>
      </c>
      <c r="L1921" t="s">
        <v>183</v>
      </c>
      <c r="M1921" t="s">
        <v>2993</v>
      </c>
      <c r="N1921">
        <v>78041</v>
      </c>
      <c r="O1921" s="1">
        <v>42184</v>
      </c>
      <c r="P1921" s="1">
        <v>42184</v>
      </c>
      <c r="Q1921" s="5">
        <f t="shared" si="58"/>
        <v>0</v>
      </c>
      <c r="R1921">
        <v>0.08</v>
      </c>
      <c r="S1921">
        <v>8.3699999999999992</v>
      </c>
      <c r="T1921">
        <v>10.16</v>
      </c>
      <c r="U1921">
        <v>13</v>
      </c>
      <c r="V1921">
        <f t="shared" si="59"/>
        <v>118.88999999999999</v>
      </c>
      <c r="W1921">
        <v>86410</v>
      </c>
      <c r="X1921" t="s">
        <v>3008</v>
      </c>
    </row>
    <row r="1922" spans="1:24" x14ac:dyDescent="0.35">
      <c r="A1922">
        <v>1183</v>
      </c>
      <c r="B1922" t="s">
        <v>2994</v>
      </c>
      <c r="C1922" t="s">
        <v>66</v>
      </c>
      <c r="D1922" t="s">
        <v>34</v>
      </c>
      <c r="E1922" t="s">
        <v>67</v>
      </c>
      <c r="F1922" t="s">
        <v>36</v>
      </c>
      <c r="G1922" t="s">
        <v>131</v>
      </c>
      <c r="H1922" t="s">
        <v>38</v>
      </c>
      <c r="I1922" t="s">
        <v>1906</v>
      </c>
      <c r="J1922" t="s">
        <v>28</v>
      </c>
      <c r="K1922" t="s">
        <v>55</v>
      </c>
      <c r="L1922" t="s">
        <v>142</v>
      </c>
      <c r="M1922" t="s">
        <v>2995</v>
      </c>
      <c r="N1922">
        <v>84663</v>
      </c>
      <c r="O1922" s="1">
        <v>42184</v>
      </c>
      <c r="P1922" s="1">
        <v>42184</v>
      </c>
      <c r="Q1922" s="5">
        <f t="shared" si="58"/>
        <v>0</v>
      </c>
      <c r="R1922">
        <v>0.04</v>
      </c>
      <c r="S1922">
        <v>35.99</v>
      </c>
      <c r="T1922">
        <v>3.3</v>
      </c>
      <c r="U1922">
        <v>9</v>
      </c>
      <c r="V1922">
        <f t="shared" si="59"/>
        <v>327.17</v>
      </c>
      <c r="W1922">
        <v>86914</v>
      </c>
      <c r="X1922" t="s">
        <v>3009</v>
      </c>
    </row>
    <row r="1923" spans="1:24" x14ac:dyDescent="0.35">
      <c r="A1923">
        <v>699</v>
      </c>
      <c r="B1923" t="s">
        <v>857</v>
      </c>
      <c r="C1923" t="s">
        <v>33</v>
      </c>
      <c r="D1923" t="s">
        <v>34</v>
      </c>
      <c r="E1923" t="s">
        <v>35</v>
      </c>
      <c r="F1923" t="s">
        <v>44</v>
      </c>
      <c r="G1923" t="s">
        <v>172</v>
      </c>
      <c r="H1923" t="s">
        <v>46</v>
      </c>
      <c r="I1923" t="s">
        <v>2996</v>
      </c>
      <c r="J1923" t="s">
        <v>28</v>
      </c>
      <c r="K1923" t="s">
        <v>55</v>
      </c>
      <c r="L1923" t="s">
        <v>86</v>
      </c>
      <c r="M1923" t="s">
        <v>96</v>
      </c>
      <c r="N1923">
        <v>90041</v>
      </c>
      <c r="O1923" s="1">
        <v>42185</v>
      </c>
      <c r="P1923" s="1">
        <v>42186</v>
      </c>
      <c r="Q1923" s="5">
        <f t="shared" ref="Q1923:Q1937" si="60">(P1923-O1923)</f>
        <v>1</v>
      </c>
      <c r="R1923">
        <v>0.01</v>
      </c>
      <c r="S1923">
        <v>7.89</v>
      </c>
      <c r="T1923">
        <v>2.82</v>
      </c>
      <c r="U1923">
        <v>32</v>
      </c>
      <c r="V1923">
        <f t="shared" ref="V1923:V1937" si="61">((U1923*S1923)+T1923)-R1923</f>
        <v>255.29</v>
      </c>
      <c r="W1923">
        <v>36647</v>
      </c>
      <c r="X1923" t="s">
        <v>3009</v>
      </c>
    </row>
    <row r="1924" spans="1:24" x14ac:dyDescent="0.35">
      <c r="A1924">
        <v>699</v>
      </c>
      <c r="B1924" t="s">
        <v>857</v>
      </c>
      <c r="C1924" t="s">
        <v>33</v>
      </c>
      <c r="D1924" t="s">
        <v>34</v>
      </c>
      <c r="E1924" t="s">
        <v>35</v>
      </c>
      <c r="F1924" t="s">
        <v>44</v>
      </c>
      <c r="G1924" t="s">
        <v>564</v>
      </c>
      <c r="H1924" t="s">
        <v>46</v>
      </c>
      <c r="I1924" t="s">
        <v>2522</v>
      </c>
      <c r="J1924" t="s">
        <v>28</v>
      </c>
      <c r="K1924" t="s">
        <v>55</v>
      </c>
      <c r="L1924" t="s">
        <v>86</v>
      </c>
      <c r="M1924" t="s">
        <v>96</v>
      </c>
      <c r="N1924">
        <v>90041</v>
      </c>
      <c r="O1924" s="1">
        <v>42185</v>
      </c>
      <c r="P1924" s="1">
        <v>42186</v>
      </c>
      <c r="Q1924" s="5">
        <f t="shared" si="60"/>
        <v>1</v>
      </c>
      <c r="R1924">
        <v>0.09</v>
      </c>
      <c r="S1924">
        <v>3.68</v>
      </c>
      <c r="T1924">
        <v>1.32</v>
      </c>
      <c r="U1924">
        <v>24</v>
      </c>
      <c r="V1924">
        <f t="shared" si="61"/>
        <v>89.55</v>
      </c>
      <c r="W1924">
        <v>36647</v>
      </c>
      <c r="X1924" t="s">
        <v>3009</v>
      </c>
    </row>
    <row r="1925" spans="1:24" x14ac:dyDescent="0.35">
      <c r="A1925">
        <v>699</v>
      </c>
      <c r="B1925" t="s">
        <v>857</v>
      </c>
      <c r="C1925" t="s">
        <v>33</v>
      </c>
      <c r="D1925" t="s">
        <v>34</v>
      </c>
      <c r="E1925" t="s">
        <v>35</v>
      </c>
      <c r="F1925" t="s">
        <v>44</v>
      </c>
      <c r="G1925" t="s">
        <v>74</v>
      </c>
      <c r="H1925" t="s">
        <v>69</v>
      </c>
      <c r="I1925" t="s">
        <v>1199</v>
      </c>
      <c r="J1925" t="s">
        <v>28</v>
      </c>
      <c r="K1925" t="s">
        <v>55</v>
      </c>
      <c r="L1925" t="s">
        <v>86</v>
      </c>
      <c r="M1925" t="s">
        <v>96</v>
      </c>
      <c r="N1925">
        <v>90041</v>
      </c>
      <c r="O1925" s="1">
        <v>42185</v>
      </c>
      <c r="P1925" s="1">
        <v>42188</v>
      </c>
      <c r="Q1925" s="5">
        <f t="shared" si="60"/>
        <v>3</v>
      </c>
      <c r="R1925">
        <v>0.1</v>
      </c>
      <c r="S1925">
        <v>9.7100000000000009</v>
      </c>
      <c r="T1925">
        <v>9.4499999999999993</v>
      </c>
      <c r="U1925">
        <v>27</v>
      </c>
      <c r="V1925">
        <f t="shared" si="61"/>
        <v>271.52</v>
      </c>
      <c r="W1925">
        <v>36647</v>
      </c>
      <c r="X1925" t="s">
        <v>3009</v>
      </c>
    </row>
    <row r="1926" spans="1:24" x14ac:dyDescent="0.35">
      <c r="A1926">
        <v>702</v>
      </c>
      <c r="B1926" t="s">
        <v>2272</v>
      </c>
      <c r="C1926" t="s">
        <v>33</v>
      </c>
      <c r="D1926" t="s">
        <v>34</v>
      </c>
      <c r="E1926" t="s">
        <v>35</v>
      </c>
      <c r="F1926" t="s">
        <v>44</v>
      </c>
      <c r="G1926" t="s">
        <v>172</v>
      </c>
      <c r="H1926" t="s">
        <v>46</v>
      </c>
      <c r="I1926" t="s">
        <v>2996</v>
      </c>
      <c r="J1926" t="s">
        <v>28</v>
      </c>
      <c r="K1926" t="s">
        <v>55</v>
      </c>
      <c r="L1926" t="s">
        <v>86</v>
      </c>
      <c r="M1926" t="s">
        <v>2273</v>
      </c>
      <c r="N1926">
        <v>95404</v>
      </c>
      <c r="O1926" s="1">
        <v>42185</v>
      </c>
      <c r="P1926" s="1">
        <v>42186</v>
      </c>
      <c r="Q1926" s="5">
        <f t="shared" si="60"/>
        <v>1</v>
      </c>
      <c r="R1926">
        <v>0.01</v>
      </c>
      <c r="S1926">
        <v>7.89</v>
      </c>
      <c r="T1926">
        <v>2.82</v>
      </c>
      <c r="U1926">
        <v>8</v>
      </c>
      <c r="V1926">
        <f t="shared" si="61"/>
        <v>65.929999999999993</v>
      </c>
      <c r="W1926">
        <v>87979</v>
      </c>
      <c r="X1926" t="s">
        <v>3009</v>
      </c>
    </row>
    <row r="1927" spans="1:24" x14ac:dyDescent="0.35">
      <c r="A1927">
        <v>702</v>
      </c>
      <c r="B1927" t="s">
        <v>2272</v>
      </c>
      <c r="C1927" t="s">
        <v>33</v>
      </c>
      <c r="D1927" t="s">
        <v>34</v>
      </c>
      <c r="E1927" t="s">
        <v>35</v>
      </c>
      <c r="F1927" t="s">
        <v>44</v>
      </c>
      <c r="G1927" t="s">
        <v>564</v>
      </c>
      <c r="H1927" t="s">
        <v>46</v>
      </c>
      <c r="I1927" t="s">
        <v>2522</v>
      </c>
      <c r="J1927" t="s">
        <v>28</v>
      </c>
      <c r="K1927" t="s">
        <v>55</v>
      </c>
      <c r="L1927" t="s">
        <v>86</v>
      </c>
      <c r="M1927" t="s">
        <v>2273</v>
      </c>
      <c r="N1927">
        <v>95404</v>
      </c>
      <c r="O1927" s="1">
        <v>42185</v>
      </c>
      <c r="P1927" s="1">
        <v>42186</v>
      </c>
      <c r="Q1927" s="5">
        <f t="shared" si="60"/>
        <v>1</v>
      </c>
      <c r="R1927">
        <v>0.09</v>
      </c>
      <c r="S1927">
        <v>3.68</v>
      </c>
      <c r="T1927">
        <v>1.32</v>
      </c>
      <c r="U1927">
        <v>6</v>
      </c>
      <c r="V1927">
        <f t="shared" si="61"/>
        <v>23.310000000000002</v>
      </c>
      <c r="W1927">
        <v>87979</v>
      </c>
      <c r="X1927" t="s">
        <v>3009</v>
      </c>
    </row>
    <row r="1928" spans="1:24" x14ac:dyDescent="0.35">
      <c r="A1928">
        <v>702</v>
      </c>
      <c r="B1928" t="s">
        <v>2272</v>
      </c>
      <c r="C1928" t="s">
        <v>33</v>
      </c>
      <c r="D1928" t="s">
        <v>34</v>
      </c>
      <c r="E1928" t="s">
        <v>35</v>
      </c>
      <c r="F1928" t="s">
        <v>44</v>
      </c>
      <c r="G1928" t="s">
        <v>74</v>
      </c>
      <c r="H1928" t="s">
        <v>69</v>
      </c>
      <c r="I1928" t="s">
        <v>1199</v>
      </c>
      <c r="J1928" t="s">
        <v>28</v>
      </c>
      <c r="K1928" t="s">
        <v>55</v>
      </c>
      <c r="L1928" t="s">
        <v>86</v>
      </c>
      <c r="M1928" t="s">
        <v>2273</v>
      </c>
      <c r="N1928">
        <v>95404</v>
      </c>
      <c r="O1928" s="1">
        <v>42185</v>
      </c>
      <c r="P1928" s="1">
        <v>42188</v>
      </c>
      <c r="Q1928" s="5">
        <f t="shared" si="60"/>
        <v>3</v>
      </c>
      <c r="R1928">
        <v>0.1</v>
      </c>
      <c r="S1928">
        <v>9.7100000000000009</v>
      </c>
      <c r="T1928">
        <v>9.4499999999999993</v>
      </c>
      <c r="U1928">
        <v>7</v>
      </c>
      <c r="V1928">
        <f t="shared" si="61"/>
        <v>77.320000000000007</v>
      </c>
      <c r="W1928">
        <v>87979</v>
      </c>
      <c r="X1928" t="s">
        <v>3009</v>
      </c>
    </row>
    <row r="1929" spans="1:24" x14ac:dyDescent="0.35">
      <c r="A1929">
        <v>1307</v>
      </c>
      <c r="B1929" t="s">
        <v>2997</v>
      </c>
      <c r="C1929" t="s">
        <v>43</v>
      </c>
      <c r="D1929" t="s">
        <v>34</v>
      </c>
      <c r="E1929" t="s">
        <v>23</v>
      </c>
      <c r="F1929" t="s">
        <v>36</v>
      </c>
      <c r="G1929" t="s">
        <v>37</v>
      </c>
      <c r="H1929" t="s">
        <v>38</v>
      </c>
      <c r="I1929" t="s">
        <v>1170</v>
      </c>
      <c r="J1929" t="s">
        <v>28</v>
      </c>
      <c r="K1929" t="s">
        <v>55</v>
      </c>
      <c r="L1929" t="s">
        <v>135</v>
      </c>
      <c r="M1929" t="s">
        <v>2281</v>
      </c>
      <c r="N1929">
        <v>97420</v>
      </c>
      <c r="O1929" s="1">
        <v>42185</v>
      </c>
      <c r="P1929" s="1">
        <v>42192</v>
      </c>
      <c r="Q1929" s="5">
        <f t="shared" si="60"/>
        <v>7</v>
      </c>
      <c r="R1929">
        <v>0.04</v>
      </c>
      <c r="S1929">
        <v>8.33</v>
      </c>
      <c r="T1929">
        <v>1.99</v>
      </c>
      <c r="U1929">
        <v>16</v>
      </c>
      <c r="V1929">
        <f t="shared" si="61"/>
        <v>135.23000000000002</v>
      </c>
      <c r="W1929">
        <v>91451</v>
      </c>
      <c r="X1929" t="s">
        <v>3009</v>
      </c>
    </row>
    <row r="1930" spans="1:24" x14ac:dyDescent="0.35">
      <c r="A1930">
        <v>2089</v>
      </c>
      <c r="B1930" t="s">
        <v>2998</v>
      </c>
      <c r="C1930" t="s">
        <v>43</v>
      </c>
      <c r="D1930" t="s">
        <v>34</v>
      </c>
      <c r="E1930" t="s">
        <v>90</v>
      </c>
      <c r="F1930" t="s">
        <v>44</v>
      </c>
      <c r="G1930" t="s">
        <v>91</v>
      </c>
      <c r="H1930" t="s">
        <v>69</v>
      </c>
      <c r="I1930" t="s">
        <v>2999</v>
      </c>
      <c r="J1930" t="s">
        <v>28</v>
      </c>
      <c r="K1930" t="s">
        <v>107</v>
      </c>
      <c r="L1930" t="s">
        <v>108</v>
      </c>
      <c r="M1930" t="s">
        <v>3000</v>
      </c>
      <c r="N1930">
        <v>10956</v>
      </c>
      <c r="O1930" s="1">
        <v>42185</v>
      </c>
      <c r="P1930" s="1">
        <v>42191</v>
      </c>
      <c r="Q1930" s="5">
        <f t="shared" si="60"/>
        <v>6</v>
      </c>
      <c r="R1930">
        <v>0.06</v>
      </c>
      <c r="S1930">
        <v>38.06</v>
      </c>
      <c r="T1930">
        <v>4.5</v>
      </c>
      <c r="U1930">
        <v>17</v>
      </c>
      <c r="V1930">
        <f t="shared" si="61"/>
        <v>651.46</v>
      </c>
      <c r="W1930">
        <v>88348</v>
      </c>
      <c r="X1930" t="s">
        <v>3010</v>
      </c>
    </row>
    <row r="1931" spans="1:24" x14ac:dyDescent="0.35">
      <c r="A1931">
        <v>2089</v>
      </c>
      <c r="B1931" t="s">
        <v>2998</v>
      </c>
      <c r="C1931" t="s">
        <v>43</v>
      </c>
      <c r="D1931" t="s">
        <v>34</v>
      </c>
      <c r="E1931" t="s">
        <v>90</v>
      </c>
      <c r="F1931" t="s">
        <v>36</v>
      </c>
      <c r="G1931" t="s">
        <v>59</v>
      </c>
      <c r="H1931" t="s">
        <v>60</v>
      </c>
      <c r="I1931" t="s">
        <v>3001</v>
      </c>
      <c r="J1931" t="s">
        <v>28</v>
      </c>
      <c r="K1931" t="s">
        <v>107</v>
      </c>
      <c r="L1931" t="s">
        <v>108</v>
      </c>
      <c r="M1931" t="s">
        <v>3000</v>
      </c>
      <c r="N1931">
        <v>10956</v>
      </c>
      <c r="O1931" s="1">
        <v>42185</v>
      </c>
      <c r="P1931" s="1">
        <v>42193</v>
      </c>
      <c r="Q1931" s="5">
        <f t="shared" si="60"/>
        <v>8</v>
      </c>
      <c r="R1931">
        <v>0.08</v>
      </c>
      <c r="S1931">
        <v>599.99</v>
      </c>
      <c r="T1931">
        <v>24.49</v>
      </c>
      <c r="U1931">
        <v>22</v>
      </c>
      <c r="V1931">
        <f t="shared" si="61"/>
        <v>13224.19</v>
      </c>
      <c r="W1931">
        <v>88348</v>
      </c>
      <c r="X1931" t="s">
        <v>3010</v>
      </c>
    </row>
    <row r="1932" spans="1:24" x14ac:dyDescent="0.35">
      <c r="A1932">
        <v>2089</v>
      </c>
      <c r="B1932" t="s">
        <v>2998</v>
      </c>
      <c r="C1932" t="s">
        <v>43</v>
      </c>
      <c r="D1932" t="s">
        <v>83</v>
      </c>
      <c r="E1932" t="s">
        <v>90</v>
      </c>
      <c r="F1932" t="s">
        <v>44</v>
      </c>
      <c r="G1932" t="s">
        <v>84</v>
      </c>
      <c r="H1932" t="s">
        <v>46</v>
      </c>
      <c r="I1932" t="s">
        <v>3002</v>
      </c>
      <c r="J1932" t="s">
        <v>28</v>
      </c>
      <c r="K1932" t="s">
        <v>107</v>
      </c>
      <c r="L1932" t="s">
        <v>108</v>
      </c>
      <c r="M1932" t="s">
        <v>3000</v>
      </c>
      <c r="N1932">
        <v>10956</v>
      </c>
      <c r="O1932" s="1">
        <v>42185</v>
      </c>
      <c r="P1932" s="1">
        <v>42189</v>
      </c>
      <c r="Q1932" s="5">
        <f t="shared" si="60"/>
        <v>4</v>
      </c>
      <c r="R1932">
        <v>0.1</v>
      </c>
      <c r="S1932">
        <v>3.98</v>
      </c>
      <c r="T1932">
        <v>2.97</v>
      </c>
      <c r="U1932">
        <v>5</v>
      </c>
      <c r="V1932">
        <f t="shared" si="61"/>
        <v>22.769999999999996</v>
      </c>
      <c r="W1932">
        <v>88348</v>
      </c>
      <c r="X1932" t="s">
        <v>3010</v>
      </c>
    </row>
    <row r="1933" spans="1:24" x14ac:dyDescent="0.35">
      <c r="A1933">
        <v>2882</v>
      </c>
      <c r="B1933" t="s">
        <v>667</v>
      </c>
      <c r="C1933" t="s">
        <v>43</v>
      </c>
      <c r="D1933" t="s">
        <v>83</v>
      </c>
      <c r="E1933" t="s">
        <v>35</v>
      </c>
      <c r="F1933" t="s">
        <v>24</v>
      </c>
      <c r="G1933" t="s">
        <v>122</v>
      </c>
      <c r="H1933" t="s">
        <v>69</v>
      </c>
      <c r="I1933" t="s">
        <v>1990</v>
      </c>
      <c r="J1933" t="s">
        <v>28</v>
      </c>
      <c r="K1933" t="s">
        <v>29</v>
      </c>
      <c r="L1933" t="s">
        <v>93</v>
      </c>
      <c r="M1933" t="s">
        <v>669</v>
      </c>
      <c r="N1933">
        <v>28206</v>
      </c>
      <c r="O1933" s="1">
        <v>42185</v>
      </c>
      <c r="P1933" s="1">
        <v>42192</v>
      </c>
      <c r="Q1933" s="5">
        <f t="shared" si="60"/>
        <v>7</v>
      </c>
      <c r="R1933">
        <v>0.05</v>
      </c>
      <c r="S1933">
        <v>63.94</v>
      </c>
      <c r="T1933">
        <v>14.48</v>
      </c>
      <c r="U1933">
        <v>21</v>
      </c>
      <c r="V1933">
        <f t="shared" si="61"/>
        <v>1357.17</v>
      </c>
      <c r="W1933">
        <v>40224</v>
      </c>
      <c r="X1933" t="s">
        <v>3007</v>
      </c>
    </row>
    <row r="1934" spans="1:24" x14ac:dyDescent="0.35">
      <c r="A1934">
        <v>2885</v>
      </c>
      <c r="B1934" t="s">
        <v>3003</v>
      </c>
      <c r="C1934" t="s">
        <v>43</v>
      </c>
      <c r="D1934" t="s">
        <v>83</v>
      </c>
      <c r="E1934" t="s">
        <v>35</v>
      </c>
      <c r="F1934" t="s">
        <v>24</v>
      </c>
      <c r="G1934" t="s">
        <v>122</v>
      </c>
      <c r="H1934" t="s">
        <v>69</v>
      </c>
      <c r="I1934" t="s">
        <v>1990</v>
      </c>
      <c r="J1934" t="s">
        <v>28</v>
      </c>
      <c r="K1934" t="s">
        <v>107</v>
      </c>
      <c r="L1934" t="s">
        <v>313</v>
      </c>
      <c r="M1934" t="s">
        <v>3004</v>
      </c>
      <c r="N1934">
        <v>44133</v>
      </c>
      <c r="O1934" s="1">
        <v>42185</v>
      </c>
      <c r="P1934" s="1">
        <v>42192</v>
      </c>
      <c r="Q1934" s="5">
        <f t="shared" si="60"/>
        <v>7</v>
      </c>
      <c r="R1934">
        <v>0.05</v>
      </c>
      <c r="S1934">
        <v>63.94</v>
      </c>
      <c r="T1934">
        <v>14.48</v>
      </c>
      <c r="U1934">
        <v>5</v>
      </c>
      <c r="V1934">
        <f t="shared" si="61"/>
        <v>334.13</v>
      </c>
      <c r="W1934">
        <v>87634</v>
      </c>
      <c r="X1934" t="s">
        <v>3010</v>
      </c>
    </row>
    <row r="1935" spans="1:24" x14ac:dyDescent="0.35">
      <c r="A1935">
        <v>1384</v>
      </c>
      <c r="B1935" t="s">
        <v>2787</v>
      </c>
      <c r="C1935" t="s">
        <v>66</v>
      </c>
      <c r="D1935" t="s">
        <v>34</v>
      </c>
      <c r="E1935" t="s">
        <v>35</v>
      </c>
      <c r="F1935" t="s">
        <v>44</v>
      </c>
      <c r="G1935" t="s">
        <v>74</v>
      </c>
      <c r="H1935" t="s">
        <v>69</v>
      </c>
      <c r="I1935" t="s">
        <v>1256</v>
      </c>
      <c r="J1935" t="s">
        <v>28</v>
      </c>
      <c r="K1935" t="s">
        <v>29</v>
      </c>
      <c r="L1935" t="s">
        <v>238</v>
      </c>
      <c r="M1935" t="s">
        <v>2728</v>
      </c>
      <c r="N1935">
        <v>22304</v>
      </c>
      <c r="O1935" s="1">
        <v>42185</v>
      </c>
      <c r="P1935" s="1">
        <v>42187</v>
      </c>
      <c r="Q1935" s="5">
        <f t="shared" si="60"/>
        <v>2</v>
      </c>
      <c r="R1935">
        <v>7.0000000000000007E-2</v>
      </c>
      <c r="S1935">
        <v>11.29</v>
      </c>
      <c r="T1935">
        <v>5.03</v>
      </c>
      <c r="U1935">
        <v>11</v>
      </c>
      <c r="V1935">
        <f t="shared" si="61"/>
        <v>129.15</v>
      </c>
      <c r="W1935">
        <v>89407</v>
      </c>
      <c r="X1935" t="s">
        <v>3007</v>
      </c>
    </row>
    <row r="1936" spans="1:24" x14ac:dyDescent="0.35">
      <c r="A1936">
        <v>1472</v>
      </c>
      <c r="B1936" t="s">
        <v>2665</v>
      </c>
      <c r="C1936" t="s">
        <v>66</v>
      </c>
      <c r="D1936" t="s">
        <v>83</v>
      </c>
      <c r="E1936" t="s">
        <v>67</v>
      </c>
      <c r="F1936" t="s">
        <v>36</v>
      </c>
      <c r="G1936" t="s">
        <v>37</v>
      </c>
      <c r="H1936" t="s">
        <v>69</v>
      </c>
      <c r="I1936" t="s">
        <v>2851</v>
      </c>
      <c r="J1936" t="s">
        <v>28</v>
      </c>
      <c r="K1936" t="s">
        <v>107</v>
      </c>
      <c r="L1936" t="s">
        <v>313</v>
      </c>
      <c r="M1936" t="s">
        <v>2666</v>
      </c>
      <c r="N1936">
        <v>44145</v>
      </c>
      <c r="O1936" s="1">
        <v>42185</v>
      </c>
      <c r="P1936" s="1">
        <v>42186</v>
      </c>
      <c r="Q1936" s="5">
        <f t="shared" si="60"/>
        <v>1</v>
      </c>
      <c r="R1936">
        <v>0.02</v>
      </c>
      <c r="S1936">
        <v>30.98</v>
      </c>
      <c r="T1936">
        <v>6.5</v>
      </c>
      <c r="U1936">
        <v>17</v>
      </c>
      <c r="V1936">
        <f t="shared" si="61"/>
        <v>533.14</v>
      </c>
      <c r="W1936">
        <v>87078</v>
      </c>
      <c r="X1936" t="s">
        <v>3010</v>
      </c>
    </row>
    <row r="1937" spans="1:24" x14ac:dyDescent="0.35">
      <c r="A1937">
        <v>2276</v>
      </c>
      <c r="B1937" t="s">
        <v>3005</v>
      </c>
      <c r="C1937" t="s">
        <v>66</v>
      </c>
      <c r="D1937" t="s">
        <v>34</v>
      </c>
      <c r="E1937" t="s">
        <v>35</v>
      </c>
      <c r="F1937" t="s">
        <v>36</v>
      </c>
      <c r="G1937" t="s">
        <v>131</v>
      </c>
      <c r="H1937" t="s">
        <v>69</v>
      </c>
      <c r="I1937" t="s">
        <v>1339</v>
      </c>
      <c r="J1937" t="s">
        <v>28</v>
      </c>
      <c r="K1937" t="s">
        <v>107</v>
      </c>
      <c r="L1937" t="s">
        <v>108</v>
      </c>
      <c r="M1937" t="s">
        <v>3006</v>
      </c>
      <c r="N1937">
        <v>14304</v>
      </c>
      <c r="O1937" s="1">
        <v>42185</v>
      </c>
      <c r="P1937" s="1">
        <v>42185</v>
      </c>
      <c r="Q1937" s="5">
        <f t="shared" si="60"/>
        <v>0</v>
      </c>
      <c r="R1937">
        <v>0.01</v>
      </c>
      <c r="S1937">
        <v>195.99</v>
      </c>
      <c r="T1937">
        <v>8.99</v>
      </c>
      <c r="U1937">
        <v>22</v>
      </c>
      <c r="V1937">
        <f t="shared" si="61"/>
        <v>4320.76</v>
      </c>
      <c r="W1937">
        <v>91502</v>
      </c>
      <c r="X1937" t="s">
        <v>3010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E60495-E3D5-4EB8-B842-753353B8A710}">
  <dimension ref="A1:H99"/>
  <sheetViews>
    <sheetView showGridLines="0" showRowColHeaders="0" topLeftCell="D29" workbookViewId="0">
      <selection activeCell="G107" sqref="G107"/>
    </sheetView>
  </sheetViews>
  <sheetFormatPr defaultRowHeight="14.5" x14ac:dyDescent="0.35"/>
  <cols>
    <col min="1" max="1" width="19.6328125" bestFit="1" customWidth="1"/>
    <col min="2" max="2" width="20.26953125" bestFit="1" customWidth="1"/>
    <col min="3" max="3" width="10.453125" bestFit="1" customWidth="1"/>
    <col min="4" max="4" width="12.26953125" bestFit="1" customWidth="1"/>
    <col min="5" max="5" width="14.08984375" bestFit="1" customWidth="1"/>
    <col min="6" max="6" width="11.81640625" bestFit="1" customWidth="1"/>
    <col min="7" max="8" width="11" bestFit="1" customWidth="1"/>
    <col min="9" max="9" width="10.08984375" bestFit="1" customWidth="1"/>
    <col min="10" max="11" width="11" bestFit="1" customWidth="1"/>
    <col min="12" max="12" width="10.08984375" bestFit="1" customWidth="1"/>
    <col min="13" max="13" width="11" bestFit="1" customWidth="1"/>
    <col min="14" max="21" width="10.08984375" bestFit="1" customWidth="1"/>
    <col min="22" max="23" width="11" bestFit="1" customWidth="1"/>
    <col min="24" max="29" width="10.08984375" bestFit="1" customWidth="1"/>
    <col min="30" max="30" width="11" bestFit="1" customWidth="1"/>
    <col min="31" max="31" width="10.08984375" bestFit="1" customWidth="1"/>
    <col min="32" max="32" width="11" bestFit="1" customWidth="1"/>
    <col min="33" max="33" width="10.08984375" bestFit="1" customWidth="1"/>
    <col min="34" max="34" width="11" bestFit="1" customWidth="1"/>
    <col min="35" max="36" width="10.08984375" bestFit="1" customWidth="1"/>
    <col min="37" max="38" width="11" bestFit="1" customWidth="1"/>
    <col min="39" max="41" width="10.08984375" bestFit="1" customWidth="1"/>
    <col min="42" max="43" width="11" bestFit="1" customWidth="1"/>
    <col min="44" max="44" width="10.08984375" bestFit="1" customWidth="1"/>
    <col min="45" max="48" width="11" bestFit="1" customWidth="1"/>
    <col min="49" max="49" width="10.08984375" bestFit="1" customWidth="1"/>
    <col min="50" max="50" width="11" bestFit="1" customWidth="1"/>
    <col min="51" max="52" width="10.08984375" bestFit="1" customWidth="1"/>
    <col min="53" max="54" width="11" bestFit="1" customWidth="1"/>
    <col min="55" max="56" width="10.08984375" bestFit="1" customWidth="1"/>
    <col min="57" max="57" width="11" bestFit="1" customWidth="1"/>
    <col min="58" max="60" width="10.08984375" bestFit="1" customWidth="1"/>
    <col min="61" max="61" width="11" bestFit="1" customWidth="1"/>
    <col min="62" max="63" width="10.08984375" bestFit="1" customWidth="1"/>
    <col min="64" max="64" width="11" bestFit="1" customWidth="1"/>
    <col min="65" max="73" width="10.08984375" bestFit="1" customWidth="1"/>
    <col min="74" max="74" width="11" bestFit="1" customWidth="1"/>
    <col min="75" max="75" width="10.08984375" bestFit="1" customWidth="1"/>
    <col min="76" max="76" width="11" bestFit="1" customWidth="1"/>
    <col min="77" max="77" width="10.08984375" bestFit="1" customWidth="1"/>
    <col min="78" max="78" width="11" bestFit="1" customWidth="1"/>
    <col min="79" max="79" width="10.08984375" bestFit="1" customWidth="1"/>
    <col min="80" max="81" width="11" bestFit="1" customWidth="1"/>
    <col min="82" max="86" width="10.08984375" bestFit="1" customWidth="1"/>
    <col min="87" max="87" width="11" bestFit="1" customWidth="1"/>
    <col min="88" max="89" width="10.08984375" bestFit="1" customWidth="1"/>
    <col min="90" max="90" width="11" bestFit="1" customWidth="1"/>
    <col min="91" max="92" width="10.08984375" bestFit="1" customWidth="1"/>
    <col min="93" max="97" width="11" bestFit="1" customWidth="1"/>
    <col min="98" max="98" width="10.08984375" bestFit="1" customWidth="1"/>
    <col min="99" max="100" width="11" bestFit="1" customWidth="1"/>
    <col min="101" max="106" width="10.08984375" bestFit="1" customWidth="1"/>
    <col min="107" max="108" width="11" bestFit="1" customWidth="1"/>
    <col min="109" max="109" width="10.08984375" bestFit="1" customWidth="1"/>
    <col min="110" max="111" width="11" bestFit="1" customWidth="1"/>
    <col min="112" max="112" width="10.08984375" bestFit="1" customWidth="1"/>
    <col min="113" max="113" width="11" bestFit="1" customWidth="1"/>
    <col min="114" max="114" width="10.08984375" bestFit="1" customWidth="1"/>
    <col min="115" max="116" width="11" bestFit="1" customWidth="1"/>
    <col min="117" max="117" width="10.08984375" bestFit="1" customWidth="1"/>
    <col min="118" max="118" width="11" bestFit="1" customWidth="1"/>
    <col min="119" max="119" width="10.08984375" bestFit="1" customWidth="1"/>
    <col min="120" max="120" width="11" bestFit="1" customWidth="1"/>
    <col min="121" max="121" width="10.08984375" bestFit="1" customWidth="1"/>
    <col min="122" max="123" width="11" bestFit="1" customWidth="1"/>
    <col min="124" max="124" width="10.08984375" bestFit="1" customWidth="1"/>
    <col min="125" max="125" width="11" bestFit="1" customWidth="1"/>
    <col min="126" max="130" width="10.08984375" bestFit="1" customWidth="1"/>
    <col min="131" max="131" width="11" bestFit="1" customWidth="1"/>
    <col min="132" max="135" width="10.08984375" bestFit="1" customWidth="1"/>
    <col min="136" max="136" width="11" bestFit="1" customWidth="1"/>
    <col min="137" max="139" width="10.08984375" bestFit="1" customWidth="1"/>
    <col min="140" max="140" width="11" bestFit="1" customWidth="1"/>
    <col min="141" max="141" width="10.08984375" bestFit="1" customWidth="1"/>
    <col min="142" max="145" width="11" bestFit="1" customWidth="1"/>
    <col min="146" max="148" width="10.08984375" bestFit="1" customWidth="1"/>
    <col min="149" max="149" width="11" bestFit="1" customWidth="1"/>
    <col min="150" max="152" width="10.08984375" bestFit="1" customWidth="1"/>
    <col min="153" max="153" width="11" bestFit="1" customWidth="1"/>
    <col min="154" max="154" width="10.08984375" bestFit="1" customWidth="1"/>
    <col min="155" max="157" width="11" bestFit="1" customWidth="1"/>
    <col min="158" max="160" width="10.08984375" bestFit="1" customWidth="1"/>
    <col min="161" max="164" width="11" bestFit="1" customWidth="1"/>
    <col min="165" max="167" width="10.08984375" bestFit="1" customWidth="1"/>
    <col min="168" max="170" width="11" bestFit="1" customWidth="1"/>
    <col min="171" max="171" width="10.08984375" bestFit="1" customWidth="1"/>
    <col min="172" max="173" width="11" bestFit="1" customWidth="1"/>
    <col min="174" max="174" width="10.08984375" bestFit="1" customWidth="1"/>
    <col min="175" max="175" width="11" bestFit="1" customWidth="1"/>
    <col min="176" max="179" width="10.08984375" bestFit="1" customWidth="1"/>
    <col min="180" max="180" width="11" bestFit="1" customWidth="1"/>
    <col min="181" max="181" width="13.6328125" bestFit="1" customWidth="1"/>
  </cols>
  <sheetData>
    <row r="1" spans="1:6" x14ac:dyDescent="0.35">
      <c r="F1" s="2"/>
    </row>
    <row r="2" spans="1:6" x14ac:dyDescent="0.35">
      <c r="A2" s="8" t="s">
        <v>3018</v>
      </c>
      <c r="B2" s="8"/>
      <c r="C2" s="8"/>
      <c r="D2" s="8"/>
      <c r="E2" s="8"/>
      <c r="F2" s="8"/>
    </row>
    <row r="3" spans="1:6" x14ac:dyDescent="0.35">
      <c r="A3" s="8"/>
      <c r="B3" s="8"/>
      <c r="C3" s="8"/>
      <c r="D3" s="8"/>
      <c r="E3" s="8"/>
      <c r="F3" s="8"/>
    </row>
    <row r="5" spans="1:6" x14ac:dyDescent="0.35">
      <c r="A5" s="9" t="s">
        <v>3016</v>
      </c>
      <c r="B5" s="9" t="s">
        <v>7</v>
      </c>
      <c r="C5" s="10"/>
      <c r="D5" s="10"/>
      <c r="E5" s="10"/>
      <c r="F5" s="10"/>
    </row>
    <row r="6" spans="1:6" x14ac:dyDescent="0.35">
      <c r="A6" s="9" t="s">
        <v>3017</v>
      </c>
      <c r="B6" s="10" t="s">
        <v>35</v>
      </c>
      <c r="C6" s="10" t="s">
        <v>90</v>
      </c>
      <c r="D6" s="10" t="s">
        <v>67</v>
      </c>
      <c r="E6" s="10" t="s">
        <v>23</v>
      </c>
      <c r="F6" s="10" t="s">
        <v>3015</v>
      </c>
    </row>
    <row r="7" spans="1:6" x14ac:dyDescent="0.35">
      <c r="A7" s="11" t="s">
        <v>22</v>
      </c>
      <c r="B7" s="10">
        <v>2355.06</v>
      </c>
      <c r="C7" s="10">
        <v>4150.6799999999985</v>
      </c>
      <c r="D7" s="10">
        <v>2393.079999999999</v>
      </c>
      <c r="E7" s="10">
        <v>2938.9800000000009</v>
      </c>
      <c r="F7" s="10">
        <v>11837.799999999997</v>
      </c>
    </row>
    <row r="8" spans="1:6" x14ac:dyDescent="0.35">
      <c r="A8" s="11" t="s">
        <v>83</v>
      </c>
      <c r="B8" s="10">
        <v>445.81</v>
      </c>
      <c r="C8" s="10">
        <v>744.64000000000021</v>
      </c>
      <c r="D8" s="10">
        <v>512.76</v>
      </c>
      <c r="E8" s="10">
        <v>428.76000000000022</v>
      </c>
      <c r="F8" s="10">
        <v>2131.9700000000003</v>
      </c>
    </row>
    <row r="9" spans="1:6" x14ac:dyDescent="0.35">
      <c r="A9" s="11" t="s">
        <v>34</v>
      </c>
      <c r="B9" s="10">
        <v>2041.4000000000008</v>
      </c>
      <c r="C9" s="10">
        <v>3653.5699999999883</v>
      </c>
      <c r="D9" s="10">
        <v>2877.6699999999964</v>
      </c>
      <c r="E9" s="10">
        <v>2206.0199999999973</v>
      </c>
      <c r="F9" s="10">
        <v>10778.659999999982</v>
      </c>
    </row>
    <row r="10" spans="1:6" x14ac:dyDescent="0.35">
      <c r="A10" s="11" t="s">
        <v>3015</v>
      </c>
      <c r="B10" s="10">
        <v>4842.2700000000004</v>
      </c>
      <c r="C10" s="10">
        <v>8548.8899999999867</v>
      </c>
      <c r="D10" s="10">
        <v>5783.5099999999957</v>
      </c>
      <c r="E10" s="10">
        <v>5573.7599999999984</v>
      </c>
      <c r="F10" s="10">
        <v>24748.429999999978</v>
      </c>
    </row>
    <row r="20" spans="1:7" x14ac:dyDescent="0.35">
      <c r="A20" s="18" t="s">
        <v>3020</v>
      </c>
      <c r="B20" s="19"/>
      <c r="C20" s="19"/>
      <c r="D20" s="19"/>
      <c r="E20" s="19"/>
      <c r="F20" s="19"/>
      <c r="G20" s="19"/>
    </row>
    <row r="21" spans="1:7" x14ac:dyDescent="0.35">
      <c r="A21" s="19"/>
      <c r="B21" s="19"/>
      <c r="C21" s="19"/>
      <c r="D21" s="19"/>
      <c r="E21" s="19"/>
      <c r="F21" s="19"/>
      <c r="G21" s="19"/>
    </row>
    <row r="23" spans="1:7" x14ac:dyDescent="0.35">
      <c r="A23" s="15" t="s">
        <v>3019</v>
      </c>
      <c r="B23" s="15" t="s">
        <v>2</v>
      </c>
      <c r="C23" s="16"/>
      <c r="D23" s="16"/>
      <c r="E23" s="16"/>
      <c r="F23" s="16"/>
      <c r="G23" s="16"/>
    </row>
    <row r="24" spans="1:7" x14ac:dyDescent="0.35">
      <c r="A24" s="15" t="s">
        <v>13</v>
      </c>
      <c r="B24" s="16" t="s">
        <v>21</v>
      </c>
      <c r="C24" s="16" t="s">
        <v>33</v>
      </c>
      <c r="D24" s="16" t="s">
        <v>43</v>
      </c>
      <c r="E24" s="16" t="s">
        <v>112</v>
      </c>
      <c r="F24" s="16" t="s">
        <v>66</v>
      </c>
      <c r="G24" s="16" t="s">
        <v>3015</v>
      </c>
    </row>
    <row r="25" spans="1:7" x14ac:dyDescent="0.35">
      <c r="A25" s="14" t="s">
        <v>48</v>
      </c>
      <c r="B25" s="17">
        <v>1576</v>
      </c>
      <c r="C25" s="17">
        <v>1147</v>
      </c>
      <c r="D25" s="17">
        <v>1157</v>
      </c>
      <c r="E25" s="17">
        <v>1212</v>
      </c>
      <c r="F25" s="17">
        <v>1454</v>
      </c>
      <c r="G25" s="17">
        <v>6546</v>
      </c>
    </row>
    <row r="26" spans="1:7" x14ac:dyDescent="0.35">
      <c r="A26" s="14" t="s">
        <v>107</v>
      </c>
      <c r="B26" s="17">
        <v>1529</v>
      </c>
      <c r="C26" s="17">
        <v>1162</v>
      </c>
      <c r="D26" s="17">
        <v>1314</v>
      </c>
      <c r="E26" s="17">
        <v>1307</v>
      </c>
      <c r="F26" s="17">
        <v>1683</v>
      </c>
      <c r="G26" s="17">
        <v>6995</v>
      </c>
    </row>
    <row r="27" spans="1:7" x14ac:dyDescent="0.35">
      <c r="A27" s="14" t="s">
        <v>29</v>
      </c>
      <c r="B27" s="17">
        <v>1103</v>
      </c>
      <c r="C27" s="17">
        <v>1072</v>
      </c>
      <c r="D27" s="17">
        <v>1253</v>
      </c>
      <c r="E27" s="17">
        <v>801</v>
      </c>
      <c r="F27" s="17">
        <v>763</v>
      </c>
      <c r="G27" s="17">
        <v>4992</v>
      </c>
    </row>
    <row r="28" spans="1:7" x14ac:dyDescent="0.35">
      <c r="A28" s="14" t="s">
        <v>55</v>
      </c>
      <c r="B28" s="17">
        <v>995</v>
      </c>
      <c r="C28" s="17">
        <v>1521</v>
      </c>
      <c r="D28" s="17">
        <v>1368</v>
      </c>
      <c r="E28" s="17">
        <v>1334</v>
      </c>
      <c r="F28" s="17">
        <v>1351</v>
      </c>
      <c r="G28" s="17">
        <v>6569</v>
      </c>
    </row>
    <row r="29" spans="1:7" x14ac:dyDescent="0.35">
      <c r="A29" s="14" t="s">
        <v>3015</v>
      </c>
      <c r="B29" s="17">
        <v>5203</v>
      </c>
      <c r="C29" s="17">
        <v>4902</v>
      </c>
      <c r="D29" s="17">
        <v>5092</v>
      </c>
      <c r="E29" s="17">
        <v>4654</v>
      </c>
      <c r="F29" s="17">
        <v>5251</v>
      </c>
      <c r="G29" s="17">
        <v>25102</v>
      </c>
    </row>
    <row r="35" spans="1:8" ht="14.5" customHeight="1" x14ac:dyDescent="0.35">
      <c r="A35" s="20" t="s">
        <v>3023</v>
      </c>
      <c r="B35" s="20"/>
      <c r="C35" s="20"/>
      <c r="D35" s="20"/>
      <c r="E35" s="20"/>
      <c r="F35" s="20"/>
      <c r="G35" s="20"/>
      <c r="H35" s="20"/>
    </row>
    <row r="36" spans="1:8" ht="14.5" customHeight="1" x14ac:dyDescent="0.35">
      <c r="A36" s="20"/>
      <c r="B36" s="20"/>
      <c r="C36" s="20"/>
      <c r="D36" s="20"/>
      <c r="E36" s="20"/>
      <c r="F36" s="20"/>
      <c r="G36" s="20"/>
      <c r="H36" s="20"/>
    </row>
    <row r="38" spans="1:8" x14ac:dyDescent="0.35">
      <c r="A38" s="12" t="s">
        <v>3022</v>
      </c>
      <c r="B38" s="2" t="s">
        <v>3021</v>
      </c>
      <c r="D38" s="21" t="s">
        <v>3022</v>
      </c>
      <c r="E38" s="21" t="s">
        <v>3021</v>
      </c>
    </row>
    <row r="39" spans="1:8" x14ac:dyDescent="0.35">
      <c r="A39" s="11" t="s">
        <v>160</v>
      </c>
      <c r="B39" s="10">
        <v>47941.460000000006</v>
      </c>
      <c r="D39" s="22" t="s">
        <v>160</v>
      </c>
      <c r="E39" s="22">
        <v>47941.460000000006</v>
      </c>
    </row>
    <row r="40" spans="1:8" hidden="1" x14ac:dyDescent="0.35">
      <c r="A40" s="11" t="s">
        <v>584</v>
      </c>
      <c r="B40" s="10">
        <v>14941.529999999999</v>
      </c>
      <c r="D40" s="22" t="s">
        <v>584</v>
      </c>
      <c r="E40" s="22">
        <v>14941.529999999999</v>
      </c>
    </row>
    <row r="41" spans="1:8" x14ac:dyDescent="0.35">
      <c r="A41" s="11" t="s">
        <v>40</v>
      </c>
      <c r="B41" s="10">
        <v>12268.480000000001</v>
      </c>
      <c r="D41" s="22" t="s">
        <v>40</v>
      </c>
      <c r="E41" s="22">
        <v>12268.480000000001</v>
      </c>
    </row>
    <row r="42" spans="1:8" x14ac:dyDescent="0.35">
      <c r="A42" s="11" t="s">
        <v>86</v>
      </c>
      <c r="B42" s="10">
        <v>301845.68000000011</v>
      </c>
      <c r="D42" s="22" t="s">
        <v>86</v>
      </c>
      <c r="E42" s="22">
        <v>301845.68000000011</v>
      </c>
    </row>
    <row r="43" spans="1:8" x14ac:dyDescent="0.35">
      <c r="A43" s="11" t="s">
        <v>56</v>
      </c>
      <c r="B43" s="10">
        <v>46449.8</v>
      </c>
      <c r="D43" s="22" t="s">
        <v>56</v>
      </c>
      <c r="E43" s="22">
        <v>46449.8</v>
      </c>
    </row>
    <row r="44" spans="1:8" x14ac:dyDescent="0.35">
      <c r="A44" s="11" t="s">
        <v>244</v>
      </c>
      <c r="B44" s="10">
        <v>6904.6600000000008</v>
      </c>
      <c r="D44" s="22" t="s">
        <v>244</v>
      </c>
      <c r="E44" s="22">
        <v>6904.6600000000008</v>
      </c>
    </row>
    <row r="45" spans="1:8" x14ac:dyDescent="0.35">
      <c r="A45" s="11" t="s">
        <v>1604</v>
      </c>
      <c r="B45" s="10">
        <v>1401.1399999999999</v>
      </c>
      <c r="D45" s="22" t="s">
        <v>1604</v>
      </c>
      <c r="E45" s="22">
        <v>1401.1399999999999</v>
      </c>
    </row>
    <row r="46" spans="1:8" x14ac:dyDescent="0.35">
      <c r="A46" s="11" t="s">
        <v>370</v>
      </c>
      <c r="B46" s="10">
        <v>68639.829999999987</v>
      </c>
      <c r="D46" s="22" t="s">
        <v>370</v>
      </c>
      <c r="E46" s="22">
        <v>68639.829999999987</v>
      </c>
    </row>
    <row r="47" spans="1:8" x14ac:dyDescent="0.35">
      <c r="A47" s="11" t="s">
        <v>119</v>
      </c>
      <c r="B47" s="10">
        <v>85161.31</v>
      </c>
      <c r="D47" s="22" t="s">
        <v>119</v>
      </c>
      <c r="E47" s="22">
        <v>85161.31</v>
      </c>
    </row>
    <row r="48" spans="1:8" x14ac:dyDescent="0.35">
      <c r="A48" s="11" t="s">
        <v>71</v>
      </c>
      <c r="B48" s="10">
        <v>30756.469999999994</v>
      </c>
      <c r="D48" s="22" t="s">
        <v>71</v>
      </c>
      <c r="E48" s="22">
        <v>30756.469999999994</v>
      </c>
    </row>
    <row r="49" spans="1:5" x14ac:dyDescent="0.35">
      <c r="A49" s="11" t="s">
        <v>486</v>
      </c>
      <c r="B49" s="10">
        <v>14558.449999999999</v>
      </c>
      <c r="D49" s="22" t="s">
        <v>486</v>
      </c>
      <c r="E49" s="22">
        <v>14558.449999999999</v>
      </c>
    </row>
    <row r="50" spans="1:5" x14ac:dyDescent="0.35">
      <c r="A50" s="11" t="s">
        <v>99</v>
      </c>
      <c r="B50" s="10">
        <v>101988.83999999998</v>
      </c>
      <c r="D50" s="22" t="s">
        <v>99</v>
      </c>
      <c r="E50" s="22">
        <v>101988.83999999998</v>
      </c>
    </row>
    <row r="51" spans="1:5" x14ac:dyDescent="0.35">
      <c r="A51" s="11" t="s">
        <v>49</v>
      </c>
      <c r="B51" s="10">
        <v>39646.919999999991</v>
      </c>
      <c r="D51" s="22" t="s">
        <v>49</v>
      </c>
      <c r="E51" s="22">
        <v>39646.919999999991</v>
      </c>
    </row>
    <row r="52" spans="1:5" x14ac:dyDescent="0.35">
      <c r="A52" s="11" t="s">
        <v>209</v>
      </c>
      <c r="B52" s="10">
        <v>12082.730000000001</v>
      </c>
      <c r="D52" s="22" t="s">
        <v>209</v>
      </c>
      <c r="E52" s="22">
        <v>12082.730000000001</v>
      </c>
    </row>
    <row r="53" spans="1:5" x14ac:dyDescent="0.35">
      <c r="A53" s="11" t="s">
        <v>533</v>
      </c>
      <c r="B53" s="10">
        <v>31214.919999999995</v>
      </c>
      <c r="D53" s="22" t="s">
        <v>533</v>
      </c>
      <c r="E53" s="22">
        <v>31214.919999999995</v>
      </c>
    </row>
    <row r="54" spans="1:5" x14ac:dyDescent="0.35">
      <c r="A54" s="11" t="s">
        <v>384</v>
      </c>
      <c r="B54" s="10">
        <v>16555.8</v>
      </c>
      <c r="D54" s="22" t="s">
        <v>384</v>
      </c>
      <c r="E54" s="22">
        <v>16555.8</v>
      </c>
    </row>
    <row r="55" spans="1:5" x14ac:dyDescent="0.35">
      <c r="A55" s="11" t="s">
        <v>164</v>
      </c>
      <c r="B55" s="10">
        <v>15989.729999999994</v>
      </c>
      <c r="D55" s="22" t="s">
        <v>164</v>
      </c>
      <c r="E55" s="22">
        <v>15989.729999999994</v>
      </c>
    </row>
    <row r="56" spans="1:5" x14ac:dyDescent="0.35">
      <c r="A56" s="11" t="s">
        <v>327</v>
      </c>
      <c r="B56" s="10">
        <v>32676.580000000005</v>
      </c>
      <c r="D56" s="22" t="s">
        <v>327</v>
      </c>
      <c r="E56" s="22">
        <v>32676.580000000005</v>
      </c>
    </row>
    <row r="57" spans="1:5" x14ac:dyDescent="0.35">
      <c r="A57" s="11" t="s">
        <v>414</v>
      </c>
      <c r="B57" s="10">
        <v>16023.659999999998</v>
      </c>
      <c r="D57" s="22" t="s">
        <v>414</v>
      </c>
      <c r="E57" s="22">
        <v>16023.659999999998</v>
      </c>
    </row>
    <row r="58" spans="1:5" x14ac:dyDescent="0.35">
      <c r="A58" s="11" t="s">
        <v>399</v>
      </c>
      <c r="B58" s="10">
        <v>61957.91</v>
      </c>
      <c r="D58" s="22" t="s">
        <v>399</v>
      </c>
      <c r="E58" s="22">
        <v>61957.91</v>
      </c>
    </row>
    <row r="59" spans="1:5" x14ac:dyDescent="0.35">
      <c r="A59" s="11" t="s">
        <v>285</v>
      </c>
      <c r="B59" s="10">
        <v>72222.710000000021</v>
      </c>
      <c r="D59" s="22" t="s">
        <v>285</v>
      </c>
      <c r="E59" s="22">
        <v>72222.710000000021</v>
      </c>
    </row>
    <row r="60" spans="1:5" x14ac:dyDescent="0.35">
      <c r="A60" s="11" t="s">
        <v>80</v>
      </c>
      <c r="B60" s="10">
        <v>39581.419999999991</v>
      </c>
      <c r="D60" s="22" t="s">
        <v>80</v>
      </c>
      <c r="E60" s="22">
        <v>39581.419999999991</v>
      </c>
    </row>
    <row r="61" spans="1:5" x14ac:dyDescent="0.35">
      <c r="A61" s="11" t="s">
        <v>30</v>
      </c>
      <c r="B61" s="10">
        <v>10005.25</v>
      </c>
      <c r="D61" s="22" t="s">
        <v>30</v>
      </c>
      <c r="E61" s="22">
        <v>10005.25</v>
      </c>
    </row>
    <row r="62" spans="1:5" x14ac:dyDescent="0.35">
      <c r="A62" s="11" t="s">
        <v>76</v>
      </c>
      <c r="B62" s="10">
        <v>11206.3</v>
      </c>
      <c r="D62" s="22" t="s">
        <v>76</v>
      </c>
      <c r="E62" s="22">
        <v>11206.3</v>
      </c>
    </row>
    <row r="63" spans="1:5" x14ac:dyDescent="0.35">
      <c r="A63" s="11" t="s">
        <v>273</v>
      </c>
      <c r="B63" s="10">
        <v>13118.22</v>
      </c>
      <c r="D63" s="22" t="s">
        <v>273</v>
      </c>
      <c r="E63" s="22">
        <v>13118.22</v>
      </c>
    </row>
    <row r="64" spans="1:5" x14ac:dyDescent="0.35">
      <c r="A64" s="11" t="s">
        <v>129</v>
      </c>
      <c r="B64" s="10">
        <v>16382.600000000002</v>
      </c>
      <c r="D64" s="22" t="s">
        <v>129</v>
      </c>
      <c r="E64" s="22">
        <v>16382.600000000002</v>
      </c>
    </row>
    <row r="65" spans="1:5" x14ac:dyDescent="0.35">
      <c r="A65" s="11" t="s">
        <v>292</v>
      </c>
      <c r="B65" s="10">
        <v>9117.4499999999989</v>
      </c>
      <c r="D65" s="22" t="s">
        <v>292</v>
      </c>
      <c r="E65" s="22">
        <v>9117.4499999999989</v>
      </c>
    </row>
    <row r="66" spans="1:5" x14ac:dyDescent="0.35">
      <c r="A66" s="11" t="s">
        <v>1352</v>
      </c>
      <c r="B66" s="10">
        <v>7884.79</v>
      </c>
      <c r="D66" s="22" t="s">
        <v>1352</v>
      </c>
      <c r="E66" s="22">
        <v>7884.79</v>
      </c>
    </row>
    <row r="67" spans="1:5" x14ac:dyDescent="0.35">
      <c r="A67" s="11" t="s">
        <v>393</v>
      </c>
      <c r="B67" s="10">
        <v>23810.769999999997</v>
      </c>
      <c r="D67" s="22" t="s">
        <v>393</v>
      </c>
      <c r="E67" s="22">
        <v>23810.769999999997</v>
      </c>
    </row>
    <row r="68" spans="1:5" x14ac:dyDescent="0.35">
      <c r="A68" s="11" t="s">
        <v>636</v>
      </c>
      <c r="B68" s="10">
        <v>5896.0300000000007</v>
      </c>
      <c r="D68" s="22" t="s">
        <v>636</v>
      </c>
      <c r="E68" s="22">
        <v>5896.0300000000007</v>
      </c>
    </row>
    <row r="69" spans="1:5" x14ac:dyDescent="0.35">
      <c r="A69" s="11" t="s">
        <v>108</v>
      </c>
      <c r="B69" s="10">
        <v>226690.2</v>
      </c>
      <c r="D69" s="22" t="s">
        <v>108</v>
      </c>
      <c r="E69" s="22">
        <v>226690.2</v>
      </c>
    </row>
    <row r="70" spans="1:5" x14ac:dyDescent="0.35">
      <c r="A70" s="11" t="s">
        <v>93</v>
      </c>
      <c r="B70" s="10">
        <v>40485.58</v>
      </c>
      <c r="D70" s="22" t="s">
        <v>93</v>
      </c>
      <c r="E70" s="22">
        <v>40485.58</v>
      </c>
    </row>
    <row r="71" spans="1:5" x14ac:dyDescent="0.35">
      <c r="A71" s="11" t="s">
        <v>561</v>
      </c>
      <c r="B71" s="10">
        <v>5515.36</v>
      </c>
      <c r="D71" s="22" t="s">
        <v>561</v>
      </c>
      <c r="E71" s="22">
        <v>5515.36</v>
      </c>
    </row>
    <row r="72" spans="1:5" x14ac:dyDescent="0.35">
      <c r="A72" s="11" t="s">
        <v>313</v>
      </c>
      <c r="B72" s="10">
        <v>71832.829999999973</v>
      </c>
      <c r="D72" s="22" t="s">
        <v>313</v>
      </c>
      <c r="E72" s="22">
        <v>71832.829999999973</v>
      </c>
    </row>
    <row r="73" spans="1:5" x14ac:dyDescent="0.35">
      <c r="A73" s="11" t="s">
        <v>203</v>
      </c>
      <c r="B73" s="10">
        <v>7028.170000000001</v>
      </c>
      <c r="D73" s="22" t="s">
        <v>203</v>
      </c>
      <c r="E73" s="22">
        <v>7028.170000000001</v>
      </c>
    </row>
    <row r="74" spans="1:5" x14ac:dyDescent="0.35">
      <c r="A74" s="11" t="s">
        <v>135</v>
      </c>
      <c r="B74" s="10">
        <v>24590.84</v>
      </c>
      <c r="D74" s="22" t="s">
        <v>135</v>
      </c>
      <c r="E74" s="22">
        <v>24590.84</v>
      </c>
    </row>
    <row r="75" spans="1:5" x14ac:dyDescent="0.35">
      <c r="A75" s="11" t="s">
        <v>316</v>
      </c>
      <c r="B75" s="10">
        <v>47124.740000000013</v>
      </c>
      <c r="D75" s="22" t="s">
        <v>316</v>
      </c>
      <c r="E75" s="22">
        <v>47124.740000000013</v>
      </c>
    </row>
    <row r="76" spans="1:5" x14ac:dyDescent="0.35">
      <c r="A76" s="11" t="s">
        <v>580</v>
      </c>
      <c r="B76" s="10">
        <v>11178.64</v>
      </c>
      <c r="D76" s="22" t="s">
        <v>580</v>
      </c>
      <c r="E76" s="22">
        <v>11178.64</v>
      </c>
    </row>
    <row r="77" spans="1:5" x14ac:dyDescent="0.35">
      <c r="A77" s="11" t="s">
        <v>267</v>
      </c>
      <c r="B77" s="10">
        <v>18284.740000000002</v>
      </c>
      <c r="D77" s="22" t="s">
        <v>267</v>
      </c>
      <c r="E77" s="22">
        <v>18284.740000000002</v>
      </c>
    </row>
    <row r="78" spans="1:5" x14ac:dyDescent="0.35">
      <c r="A78" s="11" t="s">
        <v>1067</v>
      </c>
      <c r="B78" s="10">
        <v>1542.5600000000002</v>
      </c>
      <c r="D78" s="22" t="s">
        <v>1067</v>
      </c>
      <c r="E78" s="22">
        <v>1542.5600000000002</v>
      </c>
    </row>
    <row r="79" spans="1:5" x14ac:dyDescent="0.35">
      <c r="A79" s="11" t="s">
        <v>396</v>
      </c>
      <c r="B79" s="10">
        <v>34547.230000000003</v>
      </c>
      <c r="D79" s="22" t="s">
        <v>396</v>
      </c>
      <c r="E79" s="22">
        <v>34547.230000000003</v>
      </c>
    </row>
    <row r="80" spans="1:5" x14ac:dyDescent="0.35">
      <c r="A80" s="11" t="s">
        <v>183</v>
      </c>
      <c r="B80" s="10">
        <v>97280.09000000004</v>
      </c>
      <c r="D80" s="22" t="s">
        <v>183</v>
      </c>
      <c r="E80" s="22">
        <v>97280.09000000004</v>
      </c>
    </row>
    <row r="81" spans="1:7" x14ac:dyDescent="0.35">
      <c r="A81" s="11" t="s">
        <v>142</v>
      </c>
      <c r="B81" s="10">
        <v>30163.750000000011</v>
      </c>
      <c r="D81" s="22" t="s">
        <v>142</v>
      </c>
      <c r="E81" s="22">
        <v>30163.750000000011</v>
      </c>
    </row>
    <row r="82" spans="1:7" x14ac:dyDescent="0.35">
      <c r="A82" s="11" t="s">
        <v>629</v>
      </c>
      <c r="B82" s="10">
        <v>14604</v>
      </c>
      <c r="D82" s="22" t="s">
        <v>629</v>
      </c>
      <c r="E82" s="22">
        <v>14604</v>
      </c>
    </row>
    <row r="83" spans="1:7" x14ac:dyDescent="0.35">
      <c r="A83" s="11" t="s">
        <v>238</v>
      </c>
      <c r="B83" s="10">
        <v>46428.74</v>
      </c>
      <c r="D83" s="22" t="s">
        <v>238</v>
      </c>
      <c r="E83" s="22">
        <v>46428.74</v>
      </c>
    </row>
    <row r="84" spans="1:7" x14ac:dyDescent="0.35">
      <c r="A84" s="11" t="s">
        <v>62</v>
      </c>
      <c r="B84" s="10">
        <v>83406.58</v>
      </c>
      <c r="D84" s="22" t="s">
        <v>62</v>
      </c>
      <c r="E84" s="22">
        <v>83406.58</v>
      </c>
    </row>
    <row r="85" spans="1:7" x14ac:dyDescent="0.35">
      <c r="A85" s="11" t="s">
        <v>899</v>
      </c>
      <c r="B85" s="10">
        <v>10329.460000000001</v>
      </c>
      <c r="D85" s="22" t="s">
        <v>899</v>
      </c>
      <c r="E85" s="22">
        <v>10329.460000000001</v>
      </c>
    </row>
    <row r="86" spans="1:7" x14ac:dyDescent="0.35">
      <c r="A86" s="11" t="s">
        <v>353</v>
      </c>
      <c r="B86" s="10">
        <v>24594.35</v>
      </c>
      <c r="D86" s="22" t="s">
        <v>353</v>
      </c>
      <c r="E86" s="22">
        <v>24594.35</v>
      </c>
    </row>
    <row r="87" spans="1:7" x14ac:dyDescent="0.35">
      <c r="A87" s="11" t="s">
        <v>1056</v>
      </c>
      <c r="B87" s="10">
        <v>1206.58</v>
      </c>
      <c r="D87" s="22" t="s">
        <v>1056</v>
      </c>
      <c r="E87" s="22">
        <v>1206.58</v>
      </c>
    </row>
    <row r="88" spans="1:7" x14ac:dyDescent="0.35">
      <c r="A88" s="13" t="s">
        <v>3015</v>
      </c>
      <c r="B88" s="10">
        <v>1965065.8800000006</v>
      </c>
    </row>
    <row r="93" spans="1:7" x14ac:dyDescent="0.35">
      <c r="A93" s="6" t="s">
        <v>3021</v>
      </c>
      <c r="B93" s="6" t="s">
        <v>2</v>
      </c>
    </row>
    <row r="94" spans="1:7" x14ac:dyDescent="0.35">
      <c r="A94" s="6" t="s">
        <v>19</v>
      </c>
      <c r="B94" t="s">
        <v>21</v>
      </c>
      <c r="C94" t="s">
        <v>33</v>
      </c>
      <c r="D94" t="s">
        <v>43</v>
      </c>
      <c r="E94" t="s">
        <v>112</v>
      </c>
      <c r="F94" t="s">
        <v>66</v>
      </c>
      <c r="G94" t="s">
        <v>3015</v>
      </c>
    </row>
    <row r="95" spans="1:7" x14ac:dyDescent="0.35">
      <c r="A95" s="7" t="s">
        <v>3008</v>
      </c>
      <c r="B95" s="23">
        <v>129655.65999999997</v>
      </c>
      <c r="C95" s="23">
        <v>71860.429999999964</v>
      </c>
      <c r="D95" s="23">
        <v>88795.020000000033</v>
      </c>
      <c r="E95" s="23">
        <v>76087.97</v>
      </c>
      <c r="F95" s="23">
        <v>93887.89</v>
      </c>
      <c r="G95" s="23">
        <v>460286.97</v>
      </c>
    </row>
    <row r="96" spans="1:7" x14ac:dyDescent="0.35">
      <c r="A96" s="7" t="s">
        <v>3010</v>
      </c>
      <c r="B96" s="23">
        <v>153771.66</v>
      </c>
      <c r="C96" s="23">
        <v>81785.509999999995</v>
      </c>
      <c r="D96" s="23">
        <v>89520.139999999985</v>
      </c>
      <c r="E96" s="23">
        <v>126480.20999999995</v>
      </c>
      <c r="F96" s="23">
        <v>149501.69</v>
      </c>
      <c r="G96" s="23">
        <v>601059.21</v>
      </c>
    </row>
    <row r="97" spans="1:7" x14ac:dyDescent="0.35">
      <c r="A97" s="7" t="s">
        <v>3007</v>
      </c>
      <c r="B97" s="23">
        <v>69462.069999999978</v>
      </c>
      <c r="C97" s="23">
        <v>70238.460000000021</v>
      </c>
      <c r="D97" s="23">
        <v>96010.76999999999</v>
      </c>
      <c r="E97" s="23">
        <v>72803.440000000017</v>
      </c>
      <c r="F97" s="23">
        <v>49910.05000000001</v>
      </c>
      <c r="G97" s="23">
        <v>358424.79</v>
      </c>
    </row>
    <row r="98" spans="1:7" x14ac:dyDescent="0.35">
      <c r="A98" s="7" t="s">
        <v>3009</v>
      </c>
      <c r="B98" s="23">
        <v>88356.770000000019</v>
      </c>
      <c r="C98" s="23">
        <v>90388.409999999989</v>
      </c>
      <c r="D98" s="23">
        <v>113662.10999999999</v>
      </c>
      <c r="E98" s="23">
        <v>110556.18999999999</v>
      </c>
      <c r="F98" s="23">
        <v>142331.43</v>
      </c>
      <c r="G98" s="23">
        <v>545294.90999999992</v>
      </c>
    </row>
    <row r="99" spans="1:7" x14ac:dyDescent="0.35">
      <c r="A99" s="7" t="s">
        <v>3015</v>
      </c>
      <c r="B99" s="23">
        <v>441246.15999999992</v>
      </c>
      <c r="C99" s="23">
        <v>314272.80999999994</v>
      </c>
      <c r="D99" s="23">
        <v>387988.04000000004</v>
      </c>
      <c r="E99" s="23">
        <v>385927.80999999994</v>
      </c>
      <c r="F99" s="23">
        <v>435631.06</v>
      </c>
      <c r="G99" s="23">
        <v>1965065.88</v>
      </c>
    </row>
  </sheetData>
  <mergeCells count="3">
    <mergeCell ref="A2:F3"/>
    <mergeCell ref="A20:G21"/>
    <mergeCell ref="A35:H36"/>
  </mergeCells>
  <pageMargins left="0.7" right="0.7" top="0.75" bottom="0.75" header="0.3" footer="0.3"/>
  <pageSetup orientation="portrait" r:id="rId5"/>
  <drawing r:id="rId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3FBF13-CF98-46AA-98D2-36330D739774}">
  <dimension ref="A1:T42"/>
  <sheetViews>
    <sheetView showGridLines="0" topLeftCell="A14" zoomScale="70" zoomScaleNormal="70" workbookViewId="0">
      <selection activeCell="Z22" sqref="Z22"/>
    </sheetView>
  </sheetViews>
  <sheetFormatPr defaultRowHeight="14.5" x14ac:dyDescent="0.35"/>
  <sheetData>
    <row r="1" spans="1:20" ht="14.5" customHeight="1" x14ac:dyDescent="0.35">
      <c r="A1" s="24" t="s">
        <v>3024</v>
      </c>
      <c r="B1" s="24"/>
      <c r="C1" s="24"/>
      <c r="D1" s="24"/>
      <c r="E1" s="24"/>
      <c r="F1" s="24"/>
      <c r="G1" s="24"/>
      <c r="H1" s="24"/>
      <c r="I1" s="24"/>
      <c r="J1" s="24"/>
      <c r="K1" s="24"/>
      <c r="L1" s="24"/>
      <c r="M1" s="24"/>
      <c r="N1" s="24"/>
      <c r="O1" s="24"/>
      <c r="P1" s="24"/>
      <c r="Q1" s="24"/>
      <c r="R1" s="24"/>
      <c r="S1" s="24"/>
      <c r="T1" s="24"/>
    </row>
    <row r="2" spans="1:20" ht="14.5" customHeight="1" x14ac:dyDescent="0.35">
      <c r="A2" s="24"/>
      <c r="B2" s="24"/>
      <c r="C2" s="24"/>
      <c r="D2" s="24"/>
      <c r="E2" s="24"/>
      <c r="F2" s="24"/>
      <c r="G2" s="24"/>
      <c r="H2" s="24"/>
      <c r="I2" s="24"/>
      <c r="J2" s="24"/>
      <c r="K2" s="24"/>
      <c r="L2" s="24"/>
      <c r="M2" s="24"/>
      <c r="N2" s="24"/>
      <c r="O2" s="24"/>
      <c r="P2" s="24"/>
      <c r="Q2" s="24"/>
      <c r="R2" s="24"/>
      <c r="S2" s="24"/>
      <c r="T2" s="24"/>
    </row>
    <row r="3" spans="1:20" ht="14.5" customHeight="1" x14ac:dyDescent="0.35">
      <c r="A3" s="24"/>
      <c r="B3" s="24"/>
      <c r="C3" s="24"/>
      <c r="D3" s="24"/>
      <c r="E3" s="24"/>
      <c r="F3" s="24"/>
      <c r="G3" s="24"/>
      <c r="H3" s="24"/>
      <c r="I3" s="24"/>
      <c r="J3" s="24"/>
      <c r="K3" s="24"/>
      <c r="L3" s="24"/>
      <c r="M3" s="24"/>
      <c r="N3" s="24"/>
      <c r="O3" s="24"/>
      <c r="P3" s="24"/>
      <c r="Q3" s="24"/>
      <c r="R3" s="24"/>
      <c r="S3" s="24"/>
      <c r="T3" s="24"/>
    </row>
    <row r="4" spans="1:20" ht="14.5" customHeight="1" x14ac:dyDescent="0.35">
      <c r="A4" s="24"/>
      <c r="B4" s="24"/>
      <c r="C4" s="24"/>
      <c r="D4" s="24"/>
      <c r="E4" s="24"/>
      <c r="F4" s="24"/>
      <c r="G4" s="24"/>
      <c r="H4" s="24"/>
      <c r="I4" s="24"/>
      <c r="J4" s="24"/>
      <c r="K4" s="24"/>
      <c r="L4" s="24"/>
      <c r="M4" s="24"/>
      <c r="N4" s="24"/>
      <c r="O4" s="24"/>
      <c r="P4" s="24"/>
      <c r="Q4" s="24"/>
      <c r="R4" s="24"/>
      <c r="S4" s="24"/>
      <c r="T4" s="24"/>
    </row>
    <row r="5" spans="1:20" ht="14.5" customHeight="1" x14ac:dyDescent="0.35">
      <c r="A5" s="24"/>
      <c r="B5" s="24"/>
      <c r="C5" s="24"/>
      <c r="D5" s="24"/>
      <c r="E5" s="24"/>
      <c r="F5" s="24"/>
      <c r="G5" s="24"/>
      <c r="H5" s="24"/>
      <c r="I5" s="24"/>
      <c r="J5" s="24"/>
      <c r="K5" s="24"/>
      <c r="L5" s="24"/>
      <c r="M5" s="24"/>
      <c r="N5" s="24"/>
      <c r="O5" s="24"/>
      <c r="P5" s="24"/>
      <c r="Q5" s="24"/>
      <c r="R5" s="24"/>
      <c r="S5" s="24"/>
      <c r="T5" s="24"/>
    </row>
    <row r="6" spans="1:20" x14ac:dyDescent="0.35">
      <c r="A6" s="34"/>
      <c r="B6" s="34"/>
      <c r="C6" s="34"/>
      <c r="D6" s="34"/>
      <c r="E6" s="34"/>
      <c r="F6" s="34"/>
      <c r="G6" s="34"/>
      <c r="H6" s="34"/>
      <c r="I6" s="34"/>
      <c r="J6" s="34"/>
      <c r="K6" s="34"/>
      <c r="L6" s="34"/>
      <c r="M6" s="34"/>
      <c r="N6" s="34"/>
      <c r="O6" s="34"/>
      <c r="P6" s="34"/>
      <c r="Q6" s="34"/>
      <c r="R6" s="34"/>
      <c r="S6" s="34"/>
      <c r="T6" s="34"/>
    </row>
    <row r="7" spans="1:20" x14ac:dyDescent="0.35">
      <c r="A7" s="34"/>
      <c r="B7" s="34"/>
      <c r="C7" s="34"/>
      <c r="D7" s="34"/>
      <c r="E7" s="34"/>
      <c r="F7" s="34"/>
      <c r="G7" s="34"/>
      <c r="H7" s="34"/>
      <c r="I7" s="34"/>
      <c r="J7" s="34"/>
      <c r="K7" s="34"/>
      <c r="L7" s="34"/>
      <c r="M7" s="34"/>
      <c r="N7" s="34"/>
      <c r="O7" s="34"/>
      <c r="P7" s="34"/>
      <c r="Q7" s="34"/>
      <c r="R7" s="34"/>
      <c r="S7" s="34"/>
      <c r="T7" s="34"/>
    </row>
    <row r="8" spans="1:20" x14ac:dyDescent="0.35">
      <c r="A8" s="34"/>
      <c r="B8" s="34"/>
      <c r="C8" s="34"/>
      <c r="D8" s="34"/>
      <c r="E8" s="34"/>
      <c r="F8" s="34"/>
      <c r="G8" s="34"/>
      <c r="H8" s="34"/>
      <c r="I8" s="34"/>
      <c r="J8" s="34"/>
      <c r="K8" s="34"/>
      <c r="L8" s="34"/>
      <c r="M8" s="34"/>
      <c r="N8" s="34"/>
      <c r="O8" s="34"/>
      <c r="P8" s="34"/>
      <c r="Q8" s="34"/>
      <c r="R8" s="34"/>
      <c r="S8" s="34"/>
      <c r="T8" s="34"/>
    </row>
    <row r="9" spans="1:20" x14ac:dyDescent="0.35">
      <c r="A9" s="34"/>
      <c r="B9" s="34"/>
      <c r="C9" s="34"/>
      <c r="D9" s="34"/>
      <c r="E9" s="34"/>
      <c r="F9" s="34"/>
      <c r="G9" s="34"/>
      <c r="H9" s="34"/>
      <c r="I9" s="34"/>
      <c r="J9" s="34"/>
      <c r="K9" s="34"/>
      <c r="L9" s="34"/>
      <c r="M9" s="34"/>
      <c r="N9" s="34"/>
      <c r="O9" s="34"/>
      <c r="P9" s="34"/>
      <c r="Q9" s="34"/>
      <c r="R9" s="34"/>
      <c r="S9" s="34"/>
      <c r="T9" s="34"/>
    </row>
    <row r="10" spans="1:20" x14ac:dyDescent="0.35">
      <c r="A10" s="34"/>
      <c r="B10" s="34"/>
      <c r="C10" s="34"/>
      <c r="D10" s="34"/>
      <c r="E10" s="34"/>
      <c r="F10" s="34"/>
      <c r="G10" s="34"/>
      <c r="H10" s="34"/>
      <c r="I10" s="34"/>
      <c r="J10" s="34"/>
      <c r="K10" s="34"/>
      <c r="L10" s="34"/>
      <c r="M10" s="34"/>
      <c r="N10" s="34"/>
      <c r="O10" s="34"/>
      <c r="P10" s="34"/>
      <c r="Q10" s="34"/>
      <c r="R10" s="34"/>
      <c r="S10" s="34"/>
      <c r="T10" s="34"/>
    </row>
    <row r="11" spans="1:20" x14ac:dyDescent="0.35">
      <c r="A11" s="34"/>
      <c r="B11" s="34"/>
      <c r="C11" s="34"/>
      <c r="D11" s="34"/>
      <c r="E11" s="34"/>
      <c r="F11" s="34"/>
      <c r="G11" s="34"/>
      <c r="H11" s="34"/>
      <c r="I11" s="34"/>
      <c r="J11" s="34"/>
      <c r="K11" s="34"/>
      <c r="L11" s="34"/>
      <c r="M11" s="34"/>
      <c r="N11" s="34"/>
      <c r="O11" s="34"/>
      <c r="P11" s="34"/>
      <c r="Q11" s="34"/>
      <c r="R11" s="34"/>
      <c r="S11" s="34"/>
      <c r="T11" s="34"/>
    </row>
    <row r="12" spans="1:20" x14ac:dyDescent="0.35">
      <c r="A12" s="34"/>
      <c r="B12" s="34"/>
      <c r="C12" s="34"/>
      <c r="D12" s="34"/>
      <c r="E12" s="34"/>
      <c r="F12" s="34"/>
      <c r="G12" s="34"/>
      <c r="H12" s="34"/>
      <c r="I12" s="34"/>
      <c r="J12" s="34"/>
      <c r="K12" s="34"/>
      <c r="L12" s="34"/>
      <c r="M12" s="34"/>
      <c r="N12" s="34"/>
      <c r="O12" s="34"/>
      <c r="P12" s="34"/>
      <c r="Q12" s="34"/>
      <c r="R12" s="34"/>
      <c r="S12" s="34"/>
      <c r="T12" s="34"/>
    </row>
    <row r="13" spans="1:20" x14ac:dyDescent="0.35">
      <c r="A13" s="34"/>
      <c r="B13" s="34"/>
      <c r="C13" s="34"/>
      <c r="D13" s="34"/>
      <c r="E13" s="34"/>
      <c r="F13" s="34"/>
      <c r="G13" s="34"/>
      <c r="H13" s="34"/>
      <c r="I13" s="34"/>
      <c r="J13" s="34"/>
      <c r="K13" s="34"/>
      <c r="L13" s="34"/>
      <c r="M13" s="34"/>
      <c r="N13" s="34"/>
      <c r="O13" s="34"/>
      <c r="P13" s="34"/>
      <c r="Q13" s="34"/>
      <c r="R13" s="34"/>
      <c r="S13" s="34"/>
      <c r="T13" s="34"/>
    </row>
    <row r="14" spans="1:20" x14ac:dyDescent="0.35">
      <c r="A14" s="34"/>
      <c r="B14" s="34"/>
      <c r="C14" s="34"/>
      <c r="D14" s="34"/>
      <c r="E14" s="34"/>
      <c r="F14" s="34"/>
      <c r="G14" s="34"/>
      <c r="H14" s="34"/>
      <c r="I14" s="34"/>
      <c r="J14" s="34"/>
      <c r="K14" s="34"/>
      <c r="L14" s="34"/>
      <c r="M14" s="34"/>
      <c r="N14" s="34"/>
      <c r="O14" s="34"/>
      <c r="P14" s="34"/>
      <c r="Q14" s="34"/>
      <c r="R14" s="34"/>
      <c r="S14" s="34"/>
      <c r="T14" s="34"/>
    </row>
    <row r="15" spans="1:20" x14ac:dyDescent="0.35">
      <c r="A15" s="34"/>
      <c r="B15" s="34"/>
      <c r="C15" s="34"/>
      <c r="D15" s="34"/>
      <c r="E15" s="34"/>
      <c r="F15" s="34"/>
      <c r="G15" s="34"/>
      <c r="H15" s="34"/>
      <c r="I15" s="34"/>
      <c r="J15" s="34"/>
      <c r="K15" s="34"/>
      <c r="L15" s="34"/>
      <c r="M15" s="34"/>
      <c r="N15" s="34"/>
      <c r="O15" s="34"/>
      <c r="P15" s="34"/>
      <c r="Q15" s="34"/>
      <c r="R15" s="34"/>
      <c r="S15" s="34"/>
      <c r="T15" s="34"/>
    </row>
    <row r="16" spans="1:20" x14ac:dyDescent="0.35">
      <c r="A16" s="34"/>
      <c r="B16" s="34"/>
      <c r="C16" s="34"/>
      <c r="D16" s="34"/>
      <c r="E16" s="34"/>
      <c r="F16" s="34"/>
      <c r="G16" s="34"/>
      <c r="H16" s="34"/>
      <c r="I16" s="34"/>
      <c r="J16" s="34"/>
      <c r="K16" s="34"/>
      <c r="L16" s="34"/>
      <c r="M16" s="34"/>
      <c r="N16" s="34"/>
      <c r="O16" s="34"/>
      <c r="P16" s="34"/>
      <c r="Q16" s="34"/>
      <c r="R16" s="34"/>
      <c r="S16" s="34"/>
      <c r="T16" s="34"/>
    </row>
    <row r="17" spans="1:20" x14ac:dyDescent="0.35">
      <c r="A17" s="34"/>
      <c r="B17" s="34"/>
      <c r="C17" s="34"/>
      <c r="D17" s="34"/>
      <c r="E17" s="34"/>
      <c r="F17" s="34"/>
      <c r="G17" s="34"/>
      <c r="H17" s="34"/>
      <c r="I17" s="34"/>
      <c r="J17" s="34"/>
      <c r="K17" s="34"/>
      <c r="L17" s="34"/>
      <c r="M17" s="34"/>
      <c r="N17" s="34"/>
      <c r="O17" s="34"/>
      <c r="P17" s="34"/>
      <c r="Q17" s="34"/>
      <c r="R17" s="34"/>
      <c r="S17" s="34"/>
      <c r="T17" s="34"/>
    </row>
    <row r="18" spans="1:20" x14ac:dyDescent="0.35">
      <c r="A18" s="34"/>
      <c r="B18" s="34"/>
      <c r="C18" s="34"/>
      <c r="D18" s="34"/>
      <c r="E18" s="34"/>
      <c r="F18" s="34"/>
      <c r="G18" s="34"/>
      <c r="H18" s="34"/>
      <c r="I18" s="34"/>
      <c r="J18" s="34"/>
      <c r="K18" s="34"/>
      <c r="L18" s="34"/>
      <c r="M18" s="34"/>
      <c r="N18" s="34"/>
      <c r="O18" s="34"/>
      <c r="P18" s="34"/>
      <c r="Q18" s="34"/>
      <c r="R18" s="34"/>
      <c r="S18" s="34"/>
      <c r="T18" s="34"/>
    </row>
    <row r="19" spans="1:20" x14ac:dyDescent="0.35">
      <c r="A19" s="34"/>
      <c r="B19" s="34"/>
      <c r="C19" s="34"/>
      <c r="D19" s="34"/>
      <c r="E19" s="34"/>
      <c r="F19" s="34"/>
      <c r="G19" s="34"/>
      <c r="H19" s="34"/>
      <c r="I19" s="34"/>
      <c r="J19" s="34"/>
      <c r="K19" s="34"/>
      <c r="L19" s="34"/>
      <c r="M19" s="34"/>
      <c r="N19" s="34"/>
      <c r="O19" s="34"/>
      <c r="P19" s="34"/>
      <c r="Q19" s="34"/>
      <c r="R19" s="34"/>
      <c r="S19" s="34"/>
      <c r="T19" s="34"/>
    </row>
    <row r="20" spans="1:20" x14ac:dyDescent="0.35">
      <c r="A20" s="34"/>
      <c r="B20" s="34"/>
      <c r="C20" s="34"/>
      <c r="D20" s="34"/>
      <c r="E20" s="34"/>
      <c r="F20" s="34"/>
      <c r="G20" s="34"/>
      <c r="H20" s="34"/>
      <c r="I20" s="34"/>
      <c r="J20" s="34"/>
      <c r="K20" s="34"/>
      <c r="L20" s="34"/>
      <c r="M20" s="34"/>
      <c r="N20" s="34"/>
      <c r="O20" s="34"/>
      <c r="P20" s="34"/>
      <c r="Q20" s="34"/>
      <c r="R20" s="34"/>
      <c r="S20" s="34"/>
      <c r="T20" s="34"/>
    </row>
    <row r="21" spans="1:20" x14ac:dyDescent="0.35">
      <c r="A21" s="34"/>
      <c r="B21" s="34"/>
      <c r="C21" s="34"/>
      <c r="D21" s="34"/>
      <c r="E21" s="34"/>
      <c r="F21" s="34"/>
      <c r="G21" s="34"/>
      <c r="H21" s="34"/>
      <c r="I21" s="34"/>
      <c r="J21" s="34"/>
      <c r="K21" s="34"/>
      <c r="L21" s="34"/>
      <c r="M21" s="34"/>
      <c r="N21" s="34"/>
      <c r="O21" s="34"/>
      <c r="P21" s="34"/>
      <c r="Q21" s="34"/>
      <c r="R21" s="34"/>
      <c r="S21" s="34"/>
      <c r="T21" s="34"/>
    </row>
    <row r="22" spans="1:20" x14ac:dyDescent="0.35">
      <c r="A22" s="34"/>
      <c r="B22" s="34"/>
      <c r="C22" s="34"/>
      <c r="D22" s="34"/>
      <c r="E22" s="34"/>
      <c r="F22" s="34"/>
      <c r="G22" s="34"/>
      <c r="H22" s="34"/>
      <c r="I22" s="34"/>
      <c r="J22" s="34"/>
      <c r="K22" s="34"/>
      <c r="L22" s="34"/>
      <c r="M22" s="34"/>
      <c r="N22" s="34"/>
      <c r="O22" s="34"/>
      <c r="P22" s="34"/>
      <c r="Q22" s="34"/>
      <c r="R22" s="34"/>
      <c r="S22" s="34"/>
      <c r="T22" s="34"/>
    </row>
    <row r="23" spans="1:20" x14ac:dyDescent="0.35">
      <c r="A23" s="34"/>
      <c r="B23" s="34"/>
      <c r="C23" s="34"/>
      <c r="D23" s="34"/>
      <c r="E23" s="34"/>
      <c r="F23" s="34"/>
      <c r="G23" s="34"/>
      <c r="H23" s="34"/>
      <c r="I23" s="34"/>
      <c r="J23" s="34"/>
      <c r="K23" s="34"/>
      <c r="L23" s="34"/>
      <c r="M23" s="34"/>
      <c r="N23" s="34"/>
      <c r="O23" s="34"/>
      <c r="P23" s="34"/>
      <c r="Q23" s="34"/>
      <c r="R23" s="34"/>
      <c r="S23" s="34"/>
      <c r="T23" s="34"/>
    </row>
    <row r="24" spans="1:20" x14ac:dyDescent="0.35">
      <c r="A24" s="34"/>
      <c r="B24" s="34"/>
      <c r="C24" s="34"/>
      <c r="D24" s="34"/>
      <c r="E24" s="34"/>
      <c r="F24" s="34"/>
      <c r="G24" s="34"/>
      <c r="H24" s="34"/>
      <c r="I24" s="34"/>
      <c r="J24" s="34"/>
      <c r="K24" s="34"/>
      <c r="L24" s="34"/>
      <c r="M24" s="34"/>
      <c r="N24" s="34"/>
      <c r="O24" s="34"/>
      <c r="P24" s="34"/>
      <c r="Q24" s="34"/>
      <c r="R24" s="34"/>
      <c r="S24" s="34"/>
      <c r="T24" s="34"/>
    </row>
    <row r="25" spans="1:20" x14ac:dyDescent="0.35">
      <c r="A25" s="34"/>
      <c r="B25" s="34"/>
      <c r="C25" s="34"/>
      <c r="D25" s="34"/>
      <c r="E25" s="34"/>
      <c r="F25" s="34"/>
      <c r="G25" s="34"/>
      <c r="H25" s="34"/>
      <c r="I25" s="34"/>
      <c r="J25" s="34"/>
      <c r="K25" s="34"/>
      <c r="L25" s="34"/>
      <c r="M25" s="34"/>
      <c r="N25" s="34"/>
      <c r="O25" s="34"/>
      <c r="P25" s="34"/>
      <c r="Q25" s="34"/>
      <c r="R25" s="34"/>
      <c r="S25" s="34"/>
      <c r="T25" s="34"/>
    </row>
    <row r="26" spans="1:20" x14ac:dyDescent="0.35">
      <c r="A26" s="34"/>
      <c r="B26" s="34"/>
      <c r="C26" s="34"/>
      <c r="D26" s="34"/>
      <c r="E26" s="34"/>
      <c r="F26" s="34"/>
      <c r="G26" s="34"/>
      <c r="H26" s="34"/>
      <c r="I26" s="34"/>
      <c r="J26" s="34"/>
      <c r="K26" s="34"/>
      <c r="L26" s="34"/>
      <c r="M26" s="34"/>
      <c r="N26" s="34"/>
      <c r="O26" s="34"/>
      <c r="P26" s="34"/>
      <c r="Q26" s="34"/>
      <c r="R26" s="34"/>
      <c r="S26" s="34"/>
      <c r="T26" s="34"/>
    </row>
    <row r="27" spans="1:20" x14ac:dyDescent="0.35">
      <c r="A27" s="34"/>
      <c r="B27" s="34"/>
      <c r="C27" s="34"/>
      <c r="D27" s="34"/>
      <c r="E27" s="34"/>
      <c r="F27" s="34"/>
      <c r="G27" s="34"/>
      <c r="H27" s="34"/>
      <c r="I27" s="34"/>
      <c r="J27" s="34"/>
      <c r="K27" s="34"/>
      <c r="L27" s="34"/>
      <c r="M27" s="34"/>
      <c r="N27" s="34"/>
      <c r="O27" s="34"/>
      <c r="P27" s="34"/>
      <c r="Q27" s="34"/>
      <c r="R27" s="34"/>
      <c r="S27" s="34"/>
      <c r="T27" s="34"/>
    </row>
    <row r="28" spans="1:20" x14ac:dyDescent="0.35">
      <c r="A28" s="34"/>
      <c r="B28" s="34"/>
      <c r="C28" s="34"/>
      <c r="D28" s="34"/>
      <c r="E28" s="34"/>
      <c r="F28" s="34"/>
      <c r="G28" s="34"/>
      <c r="H28" s="34"/>
      <c r="I28" s="34"/>
      <c r="J28" s="34"/>
      <c r="K28" s="34"/>
      <c r="L28" s="34"/>
      <c r="M28" s="34"/>
      <c r="N28" s="34"/>
      <c r="O28" s="34"/>
      <c r="P28" s="34"/>
      <c r="Q28" s="34"/>
      <c r="R28" s="34"/>
      <c r="S28" s="34"/>
      <c r="T28" s="34"/>
    </row>
    <row r="29" spans="1:20" x14ac:dyDescent="0.35">
      <c r="A29" s="34"/>
      <c r="B29" s="34"/>
      <c r="C29" s="34"/>
      <c r="D29" s="34"/>
      <c r="E29" s="34"/>
      <c r="F29" s="34"/>
      <c r="G29" s="34"/>
      <c r="H29" s="34"/>
      <c r="I29" s="34"/>
      <c r="J29" s="34"/>
      <c r="K29" s="34"/>
      <c r="L29" s="34"/>
      <c r="M29" s="34"/>
      <c r="N29" s="34"/>
      <c r="O29" s="34"/>
      <c r="P29" s="34"/>
      <c r="Q29" s="34"/>
      <c r="R29" s="34"/>
      <c r="S29" s="34"/>
      <c r="T29" s="34"/>
    </row>
    <row r="30" spans="1:20" x14ac:dyDescent="0.35">
      <c r="A30" s="34"/>
      <c r="B30" s="34"/>
      <c r="C30" s="34"/>
      <c r="D30" s="34"/>
      <c r="E30" s="34"/>
      <c r="F30" s="34"/>
      <c r="G30" s="34"/>
      <c r="H30" s="34"/>
      <c r="I30" s="34"/>
      <c r="J30" s="34"/>
      <c r="K30" s="34"/>
      <c r="L30" s="34"/>
      <c r="M30" s="34"/>
      <c r="N30" s="34"/>
      <c r="O30" s="34"/>
      <c r="P30" s="34"/>
      <c r="Q30" s="34"/>
      <c r="R30" s="34"/>
      <c r="S30" s="34"/>
      <c r="T30" s="34"/>
    </row>
    <row r="31" spans="1:20" x14ac:dyDescent="0.35">
      <c r="A31" s="34"/>
      <c r="B31" s="34"/>
      <c r="C31" s="34"/>
      <c r="D31" s="34"/>
      <c r="E31" s="34"/>
      <c r="F31" s="34"/>
      <c r="G31" s="34"/>
      <c r="H31" s="34"/>
      <c r="I31" s="34"/>
      <c r="J31" s="34"/>
      <c r="K31" s="34"/>
      <c r="L31" s="34"/>
      <c r="M31" s="34"/>
      <c r="N31" s="34"/>
      <c r="O31" s="34"/>
      <c r="P31" s="34"/>
      <c r="Q31" s="34"/>
      <c r="R31" s="34"/>
      <c r="S31" s="34"/>
      <c r="T31" s="34"/>
    </row>
    <row r="32" spans="1:20" x14ac:dyDescent="0.35">
      <c r="A32" s="34"/>
      <c r="B32" s="34"/>
      <c r="C32" s="34"/>
      <c r="D32" s="34"/>
      <c r="E32" s="34"/>
      <c r="F32" s="34"/>
      <c r="G32" s="34"/>
      <c r="H32" s="34"/>
      <c r="I32" s="34"/>
      <c r="J32" s="34"/>
      <c r="K32" s="34"/>
      <c r="L32" s="34"/>
      <c r="M32" s="34"/>
      <c r="N32" s="34"/>
      <c r="O32" s="34"/>
      <c r="P32" s="34"/>
      <c r="Q32" s="34"/>
      <c r="R32" s="34"/>
      <c r="S32" s="34"/>
      <c r="T32" s="34"/>
    </row>
    <row r="33" spans="1:20" x14ac:dyDescent="0.35">
      <c r="A33" s="34"/>
      <c r="B33" s="34"/>
      <c r="C33" s="34"/>
      <c r="D33" s="34"/>
      <c r="E33" s="34"/>
      <c r="F33" s="34"/>
      <c r="G33" s="34"/>
      <c r="H33" s="34"/>
      <c r="I33" s="34"/>
      <c r="J33" s="34"/>
      <c r="K33" s="34"/>
      <c r="L33" s="34"/>
      <c r="M33" s="34"/>
      <c r="N33" s="34"/>
      <c r="O33" s="34"/>
      <c r="P33" s="34"/>
      <c r="Q33" s="34"/>
      <c r="R33" s="34"/>
      <c r="S33" s="34"/>
      <c r="T33" s="34"/>
    </row>
    <row r="34" spans="1:20" x14ac:dyDescent="0.35">
      <c r="A34" s="34"/>
      <c r="B34" s="34"/>
      <c r="C34" s="34"/>
      <c r="D34" s="34"/>
      <c r="E34" s="34"/>
      <c r="F34" s="34"/>
      <c r="G34" s="34"/>
      <c r="H34" s="34"/>
      <c r="I34" s="34"/>
      <c r="J34" s="34"/>
      <c r="K34" s="34"/>
      <c r="L34" s="34"/>
      <c r="M34" s="34"/>
      <c r="N34" s="34"/>
      <c r="O34" s="34"/>
      <c r="P34" s="34"/>
      <c r="Q34" s="34"/>
      <c r="R34" s="34"/>
      <c r="S34" s="34"/>
      <c r="T34" s="34"/>
    </row>
    <row r="35" spans="1:20" x14ac:dyDescent="0.35">
      <c r="A35" s="34"/>
      <c r="B35" s="34"/>
      <c r="C35" s="34"/>
      <c r="D35" s="34"/>
      <c r="E35" s="34"/>
      <c r="F35" s="34"/>
      <c r="G35" s="34"/>
      <c r="H35" s="34"/>
      <c r="I35" s="34"/>
      <c r="J35" s="34"/>
      <c r="K35" s="34"/>
      <c r="L35" s="34"/>
      <c r="M35" s="34"/>
      <c r="N35" s="34"/>
      <c r="O35" s="34"/>
      <c r="P35" s="34"/>
      <c r="Q35" s="34"/>
      <c r="R35" s="34"/>
      <c r="S35" s="34"/>
      <c r="T35" s="34"/>
    </row>
    <row r="36" spans="1:20" x14ac:dyDescent="0.35">
      <c r="A36" s="34"/>
      <c r="B36" s="34"/>
      <c r="C36" s="34"/>
      <c r="D36" s="34"/>
      <c r="E36" s="34"/>
      <c r="F36" s="34"/>
      <c r="G36" s="34"/>
      <c r="H36" s="34"/>
      <c r="I36" s="34"/>
      <c r="J36" s="34"/>
      <c r="K36" s="34"/>
      <c r="L36" s="34"/>
      <c r="M36" s="34"/>
      <c r="N36" s="34"/>
      <c r="O36" s="34"/>
      <c r="P36" s="34"/>
      <c r="Q36" s="34"/>
      <c r="R36" s="34"/>
      <c r="S36" s="34"/>
      <c r="T36" s="34"/>
    </row>
    <row r="37" spans="1:20" x14ac:dyDescent="0.35">
      <c r="A37" s="34"/>
      <c r="B37" s="34"/>
      <c r="C37" s="34"/>
      <c r="D37" s="34"/>
      <c r="E37" s="34"/>
      <c r="F37" s="34"/>
      <c r="G37" s="34"/>
      <c r="H37" s="34"/>
      <c r="I37" s="34"/>
      <c r="J37" s="34"/>
      <c r="K37" s="34"/>
      <c r="L37" s="34"/>
      <c r="M37" s="34"/>
      <c r="N37" s="34"/>
      <c r="O37" s="34"/>
      <c r="P37" s="34"/>
      <c r="Q37" s="34"/>
      <c r="R37" s="34"/>
      <c r="S37" s="34"/>
      <c r="T37" s="34"/>
    </row>
    <row r="38" spans="1:20" x14ac:dyDescent="0.35">
      <c r="A38" s="34"/>
      <c r="B38" s="34"/>
      <c r="C38" s="34"/>
      <c r="D38" s="34"/>
      <c r="E38" s="34"/>
      <c r="F38" s="34"/>
      <c r="G38" s="34"/>
      <c r="H38" s="34"/>
      <c r="I38" s="34"/>
      <c r="J38" s="34"/>
      <c r="K38" s="34"/>
      <c r="L38" s="34"/>
      <c r="M38" s="34"/>
      <c r="N38" s="34"/>
      <c r="O38" s="34"/>
      <c r="P38" s="34"/>
      <c r="Q38" s="34"/>
      <c r="R38" s="34"/>
      <c r="S38" s="34"/>
      <c r="T38" s="34"/>
    </row>
    <row r="39" spans="1:20" x14ac:dyDescent="0.35">
      <c r="A39" s="34"/>
      <c r="B39" s="34"/>
      <c r="C39" s="34"/>
      <c r="D39" s="34"/>
      <c r="E39" s="34"/>
      <c r="F39" s="34"/>
      <c r="G39" s="34"/>
      <c r="H39" s="34"/>
      <c r="I39" s="34"/>
      <c r="J39" s="34"/>
      <c r="K39" s="34"/>
      <c r="L39" s="34"/>
      <c r="M39" s="34"/>
      <c r="N39" s="34"/>
      <c r="O39" s="34"/>
      <c r="P39" s="34"/>
      <c r="Q39" s="34"/>
      <c r="R39" s="34"/>
      <c r="S39" s="34"/>
      <c r="T39" s="34"/>
    </row>
    <row r="40" spans="1:20" x14ac:dyDescent="0.35">
      <c r="A40" s="34"/>
      <c r="B40" s="34"/>
      <c r="C40" s="34"/>
      <c r="D40" s="34"/>
      <c r="E40" s="34"/>
      <c r="F40" s="34"/>
      <c r="G40" s="34"/>
      <c r="H40" s="34"/>
      <c r="I40" s="34"/>
      <c r="J40" s="34"/>
      <c r="K40" s="34"/>
      <c r="L40" s="34"/>
      <c r="M40" s="34"/>
      <c r="N40" s="34"/>
      <c r="O40" s="34"/>
      <c r="P40" s="34"/>
      <c r="Q40" s="34"/>
      <c r="R40" s="34"/>
      <c r="S40" s="34"/>
      <c r="T40" s="34"/>
    </row>
    <row r="41" spans="1:20" x14ac:dyDescent="0.35">
      <c r="A41" s="34"/>
      <c r="B41" s="34"/>
      <c r="C41" s="34"/>
      <c r="D41" s="34"/>
      <c r="E41" s="34"/>
      <c r="F41" s="34"/>
      <c r="G41" s="34"/>
      <c r="H41" s="34"/>
      <c r="I41" s="34"/>
      <c r="J41" s="34"/>
      <c r="K41" s="34"/>
      <c r="L41" s="34"/>
      <c r="M41" s="34"/>
      <c r="N41" s="34"/>
      <c r="O41" s="34"/>
      <c r="P41" s="34"/>
      <c r="Q41" s="34"/>
      <c r="R41" s="34"/>
      <c r="S41" s="34"/>
      <c r="T41" s="34"/>
    </row>
    <row r="42" spans="1:20" x14ac:dyDescent="0.35">
      <c r="A42" s="34"/>
      <c r="B42" s="34"/>
      <c r="C42" s="34"/>
      <c r="D42" s="34"/>
      <c r="E42" s="34"/>
      <c r="F42" s="34"/>
      <c r="G42" s="34"/>
      <c r="H42" s="34"/>
      <c r="I42" s="34"/>
      <c r="J42" s="34"/>
      <c r="K42" s="34"/>
      <c r="L42" s="34"/>
      <c r="M42" s="34"/>
      <c r="N42" s="34"/>
      <c r="O42" s="34"/>
      <c r="P42" s="34"/>
      <c r="Q42" s="34"/>
      <c r="R42" s="34"/>
      <c r="S42" s="34"/>
      <c r="T42" s="34"/>
    </row>
  </sheetData>
  <mergeCells count="1">
    <mergeCell ref="A1:T5"/>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62DDC-D2CA-46D6-845E-B0D30B487A4B}">
  <dimension ref="A1:X42"/>
  <sheetViews>
    <sheetView showGridLines="0" tabSelected="1" zoomScale="70" zoomScaleNormal="70" workbookViewId="0">
      <selection activeCell="Y27" sqref="Y27"/>
    </sheetView>
  </sheetViews>
  <sheetFormatPr defaultRowHeight="14.5" x14ac:dyDescent="0.35"/>
  <sheetData>
    <row r="1" spans="1:24" ht="14.5" customHeight="1" x14ac:dyDescent="0.35">
      <c r="A1" s="32" t="s">
        <v>3024</v>
      </c>
      <c r="B1" s="33"/>
      <c r="C1" s="33"/>
      <c r="D1" s="33"/>
      <c r="E1" s="33"/>
      <c r="F1" s="33"/>
      <c r="G1" s="33"/>
      <c r="H1" s="33"/>
      <c r="I1" s="33"/>
      <c r="J1" s="33"/>
      <c r="K1" s="33"/>
      <c r="L1" s="33"/>
      <c r="M1" s="33"/>
      <c r="N1" s="33"/>
      <c r="O1" s="33"/>
      <c r="P1" s="33"/>
      <c r="Q1" s="33"/>
      <c r="R1" s="33"/>
      <c r="S1" s="33"/>
      <c r="T1" s="33"/>
      <c r="U1" s="33"/>
      <c r="V1" s="33"/>
      <c r="W1" s="33"/>
      <c r="X1" s="33"/>
    </row>
    <row r="2" spans="1:24" ht="14.5" customHeight="1" x14ac:dyDescent="0.35">
      <c r="A2" s="32"/>
      <c r="B2" s="33"/>
      <c r="C2" s="33"/>
      <c r="D2" s="33"/>
      <c r="E2" s="33"/>
      <c r="F2" s="33"/>
      <c r="G2" s="33"/>
      <c r="H2" s="33"/>
      <c r="I2" s="33"/>
      <c r="J2" s="33"/>
      <c r="K2" s="33"/>
      <c r="L2" s="33"/>
      <c r="M2" s="33"/>
      <c r="N2" s="33"/>
      <c r="O2" s="33"/>
      <c r="P2" s="33"/>
      <c r="Q2" s="33"/>
      <c r="R2" s="33"/>
      <c r="S2" s="33"/>
      <c r="T2" s="33"/>
      <c r="U2" s="33"/>
      <c r="V2" s="33"/>
      <c r="W2" s="33"/>
      <c r="X2" s="33"/>
    </row>
    <row r="3" spans="1:24" ht="14.5" customHeight="1" x14ac:dyDescent="0.35">
      <c r="A3" s="32"/>
      <c r="B3" s="33"/>
      <c r="C3" s="33"/>
      <c r="D3" s="33"/>
      <c r="E3" s="33"/>
      <c r="F3" s="33"/>
      <c r="G3" s="33"/>
      <c r="H3" s="33"/>
      <c r="I3" s="33"/>
      <c r="J3" s="33"/>
      <c r="K3" s="33"/>
      <c r="L3" s="33"/>
      <c r="M3" s="33"/>
      <c r="N3" s="33"/>
      <c r="O3" s="33"/>
      <c r="P3" s="33"/>
      <c r="Q3" s="33"/>
      <c r="R3" s="33"/>
      <c r="S3" s="33"/>
      <c r="T3" s="33"/>
      <c r="U3" s="33"/>
      <c r="V3" s="33"/>
      <c r="W3" s="33"/>
      <c r="X3" s="33"/>
    </row>
    <row r="4" spans="1:24" ht="14.5" customHeight="1" thickBot="1" x14ac:dyDescent="0.4">
      <c r="A4" s="27"/>
      <c r="B4" s="27"/>
      <c r="C4" s="27"/>
      <c r="D4" s="27"/>
      <c r="E4" s="27"/>
      <c r="F4" s="27"/>
      <c r="G4" s="27"/>
      <c r="H4" s="27"/>
      <c r="I4" s="27"/>
      <c r="J4" s="27"/>
      <c r="K4" s="25"/>
      <c r="M4" s="25"/>
      <c r="N4" s="25"/>
      <c r="O4" s="25"/>
      <c r="P4" s="25"/>
      <c r="Q4" s="25"/>
      <c r="R4" s="25"/>
      <c r="S4" s="25"/>
      <c r="T4" s="25"/>
    </row>
    <row r="5" spans="1:24" ht="14.5" customHeight="1" x14ac:dyDescent="0.35">
      <c r="A5" s="28"/>
      <c r="B5" s="29"/>
      <c r="C5" s="29"/>
      <c r="D5" s="29"/>
      <c r="E5" s="29"/>
      <c r="F5" s="29"/>
      <c r="G5" s="29"/>
      <c r="H5" s="29"/>
      <c r="I5" s="29"/>
      <c r="J5" s="29"/>
      <c r="K5" s="29"/>
      <c r="L5" s="25"/>
      <c r="M5" s="38"/>
      <c r="N5" s="39"/>
      <c r="O5" s="39"/>
      <c r="P5" s="39"/>
      <c r="Q5" s="39"/>
      <c r="R5" s="39"/>
      <c r="S5" s="39"/>
      <c r="T5" s="39"/>
      <c r="U5" s="39"/>
      <c r="V5" s="39"/>
      <c r="W5" s="39"/>
      <c r="X5" s="40"/>
    </row>
    <row r="6" spans="1:24" ht="14.5" customHeight="1" x14ac:dyDescent="0.35">
      <c r="A6" s="30"/>
      <c r="B6" s="31"/>
      <c r="C6" s="31"/>
      <c r="D6" s="31"/>
      <c r="E6" s="31"/>
      <c r="F6" s="31"/>
      <c r="G6" s="31"/>
      <c r="H6" s="31"/>
      <c r="I6" s="31"/>
      <c r="J6" s="31"/>
      <c r="K6" s="31"/>
      <c r="L6" s="26"/>
      <c r="M6" s="41"/>
      <c r="N6" s="42"/>
      <c r="O6" s="42"/>
      <c r="P6" s="42"/>
      <c r="Q6" s="42"/>
      <c r="R6" s="42"/>
      <c r="S6" s="42"/>
      <c r="T6" s="42"/>
      <c r="U6" s="42"/>
      <c r="V6" s="42"/>
      <c r="W6" s="42"/>
      <c r="X6" s="43"/>
    </row>
    <row r="7" spans="1:24" ht="14.5" customHeight="1" x14ac:dyDescent="0.35">
      <c r="A7" s="30"/>
      <c r="B7" s="31"/>
      <c r="C7" s="31"/>
      <c r="D7" s="31"/>
      <c r="E7" s="31"/>
      <c r="F7" s="31"/>
      <c r="G7" s="31"/>
      <c r="H7" s="31"/>
      <c r="I7" s="31"/>
      <c r="J7" s="31"/>
      <c r="K7" s="31"/>
      <c r="L7" s="26"/>
      <c r="M7" s="41"/>
      <c r="N7" s="42"/>
      <c r="O7" s="42"/>
      <c r="P7" s="42"/>
      <c r="Q7" s="42"/>
      <c r="R7" s="42"/>
      <c r="S7" s="42"/>
      <c r="T7" s="42"/>
      <c r="U7" s="42"/>
      <c r="V7" s="42"/>
      <c r="W7" s="42"/>
      <c r="X7" s="43"/>
    </row>
    <row r="8" spans="1:24" ht="14.5" customHeight="1" x14ac:dyDescent="0.35">
      <c r="A8" s="30"/>
      <c r="B8" s="31"/>
      <c r="C8" s="31"/>
      <c r="D8" s="31"/>
      <c r="E8" s="31"/>
      <c r="F8" s="31"/>
      <c r="G8" s="31"/>
      <c r="H8" s="31"/>
      <c r="I8" s="31"/>
      <c r="J8" s="31"/>
      <c r="K8" s="31"/>
      <c r="L8" s="26"/>
      <c r="M8" s="41"/>
      <c r="N8" s="42"/>
      <c r="O8" s="42"/>
      <c r="P8" s="42"/>
      <c r="Q8" s="42"/>
      <c r="R8" s="42"/>
      <c r="S8" s="42"/>
      <c r="T8" s="42"/>
      <c r="U8" s="42"/>
      <c r="V8" s="42"/>
      <c r="W8" s="42"/>
      <c r="X8" s="43"/>
    </row>
    <row r="9" spans="1:24" ht="14.5" customHeight="1" x14ac:dyDescent="0.35">
      <c r="A9" s="30"/>
      <c r="B9" s="31"/>
      <c r="C9" s="31"/>
      <c r="D9" s="31"/>
      <c r="E9" s="31"/>
      <c r="F9" s="31"/>
      <c r="G9" s="31"/>
      <c r="H9" s="31"/>
      <c r="I9" s="31"/>
      <c r="J9" s="31"/>
      <c r="K9" s="31"/>
      <c r="L9" s="26"/>
      <c r="M9" s="41"/>
      <c r="N9" s="42"/>
      <c r="O9" s="42"/>
      <c r="P9" s="42"/>
      <c r="Q9" s="42"/>
      <c r="R9" s="42"/>
      <c r="S9" s="42"/>
      <c r="T9" s="42"/>
      <c r="U9" s="42"/>
      <c r="V9" s="42"/>
      <c r="W9" s="42"/>
      <c r="X9" s="43"/>
    </row>
    <row r="10" spans="1:24" ht="14.5" customHeight="1" x14ac:dyDescent="0.35">
      <c r="A10" s="30"/>
      <c r="B10" s="31"/>
      <c r="C10" s="31"/>
      <c r="D10" s="31"/>
      <c r="E10" s="31"/>
      <c r="F10" s="31"/>
      <c r="G10" s="31"/>
      <c r="H10" s="31"/>
      <c r="I10" s="31"/>
      <c r="J10" s="31"/>
      <c r="K10" s="31"/>
      <c r="L10" s="26"/>
      <c r="M10" s="41"/>
      <c r="N10" s="42"/>
      <c r="O10" s="42"/>
      <c r="P10" s="42"/>
      <c r="Q10" s="42"/>
      <c r="R10" s="42"/>
      <c r="S10" s="42"/>
      <c r="T10" s="42"/>
      <c r="U10" s="42"/>
      <c r="V10" s="42"/>
      <c r="W10" s="42"/>
      <c r="X10" s="43"/>
    </row>
    <row r="11" spans="1:24" ht="14.5" customHeight="1" x14ac:dyDescent="0.35">
      <c r="A11" s="30"/>
      <c r="B11" s="31"/>
      <c r="C11" s="31"/>
      <c r="D11" s="31"/>
      <c r="E11" s="31"/>
      <c r="F11" s="31"/>
      <c r="G11" s="31"/>
      <c r="H11" s="31"/>
      <c r="I11" s="31"/>
      <c r="J11" s="31"/>
      <c r="K11" s="31"/>
      <c r="L11" s="26"/>
      <c r="M11" s="41"/>
      <c r="N11" s="42"/>
      <c r="O11" s="42"/>
      <c r="P11" s="42"/>
      <c r="Q11" s="42"/>
      <c r="R11" s="42"/>
      <c r="S11" s="42"/>
      <c r="T11" s="42"/>
      <c r="U11" s="42"/>
      <c r="V11" s="42"/>
      <c r="W11" s="42"/>
      <c r="X11" s="43"/>
    </row>
    <row r="12" spans="1:24" ht="14.5" customHeight="1" x14ac:dyDescent="0.35">
      <c r="A12" s="30"/>
      <c r="B12" s="31"/>
      <c r="C12" s="31"/>
      <c r="D12" s="31"/>
      <c r="E12" s="31"/>
      <c r="F12" s="31"/>
      <c r="G12" s="31"/>
      <c r="H12" s="31"/>
      <c r="I12" s="31"/>
      <c r="J12" s="31"/>
      <c r="K12" s="31"/>
      <c r="L12" s="26"/>
      <c r="M12" s="41"/>
      <c r="N12" s="42"/>
      <c r="O12" s="42"/>
      <c r="P12" s="42"/>
      <c r="Q12" s="42"/>
      <c r="R12" s="42"/>
      <c r="S12" s="42"/>
      <c r="T12" s="42"/>
      <c r="U12" s="42"/>
      <c r="V12" s="42"/>
      <c r="W12" s="42"/>
      <c r="X12" s="43"/>
    </row>
    <row r="13" spans="1:24" ht="14.5" customHeight="1" x14ac:dyDescent="0.35">
      <c r="A13" s="30"/>
      <c r="B13" s="31"/>
      <c r="C13" s="31"/>
      <c r="D13" s="31"/>
      <c r="E13" s="31"/>
      <c r="F13" s="31"/>
      <c r="G13" s="31"/>
      <c r="H13" s="31"/>
      <c r="I13" s="31"/>
      <c r="J13" s="31"/>
      <c r="K13" s="31"/>
      <c r="L13" s="26"/>
      <c r="M13" s="41"/>
      <c r="N13" s="42"/>
      <c r="O13" s="42"/>
      <c r="P13" s="42"/>
      <c r="Q13" s="42"/>
      <c r="R13" s="42"/>
      <c r="S13" s="42"/>
      <c r="T13" s="42"/>
      <c r="U13" s="42"/>
      <c r="V13" s="42"/>
      <c r="W13" s="42"/>
      <c r="X13" s="43"/>
    </row>
    <row r="14" spans="1:24" ht="14.5" customHeight="1" x14ac:dyDescent="0.35">
      <c r="A14" s="30"/>
      <c r="B14" s="31"/>
      <c r="C14" s="31"/>
      <c r="D14" s="31"/>
      <c r="E14" s="31"/>
      <c r="F14" s="31"/>
      <c r="G14" s="31"/>
      <c r="H14" s="31"/>
      <c r="I14" s="31"/>
      <c r="J14" s="31"/>
      <c r="K14" s="31"/>
      <c r="L14" s="26"/>
      <c r="M14" s="41"/>
      <c r="N14" s="42"/>
      <c r="O14" s="42"/>
      <c r="P14" s="42"/>
      <c r="Q14" s="42"/>
      <c r="R14" s="42"/>
      <c r="S14" s="42"/>
      <c r="T14" s="42"/>
      <c r="U14" s="42"/>
      <c r="V14" s="42"/>
      <c r="W14" s="42"/>
      <c r="X14" s="43"/>
    </row>
    <row r="15" spans="1:24" ht="14.5" customHeight="1" x14ac:dyDescent="0.35">
      <c r="A15" s="30"/>
      <c r="B15" s="31"/>
      <c r="C15" s="31"/>
      <c r="D15" s="31"/>
      <c r="E15" s="31"/>
      <c r="F15" s="31"/>
      <c r="G15" s="31"/>
      <c r="H15" s="31"/>
      <c r="I15" s="31"/>
      <c r="J15" s="31"/>
      <c r="K15" s="31"/>
      <c r="L15" s="26"/>
      <c r="M15" s="41"/>
      <c r="N15" s="42"/>
      <c r="O15" s="42"/>
      <c r="P15" s="42"/>
      <c r="Q15" s="42"/>
      <c r="R15" s="42"/>
      <c r="S15" s="42"/>
      <c r="T15" s="42"/>
      <c r="U15" s="42"/>
      <c r="V15" s="42"/>
      <c r="W15" s="42"/>
      <c r="X15" s="43"/>
    </row>
    <row r="16" spans="1:24" ht="14.5" customHeight="1" x14ac:dyDescent="0.35">
      <c r="A16" s="30"/>
      <c r="B16" s="31"/>
      <c r="C16" s="31"/>
      <c r="D16" s="31"/>
      <c r="E16" s="31"/>
      <c r="F16" s="31"/>
      <c r="G16" s="31"/>
      <c r="H16" s="31"/>
      <c r="I16" s="31"/>
      <c r="J16" s="31"/>
      <c r="K16" s="31"/>
      <c r="L16" s="26"/>
      <c r="M16" s="41"/>
      <c r="N16" s="42"/>
      <c r="O16" s="42"/>
      <c r="P16" s="42"/>
      <c r="Q16" s="42"/>
      <c r="R16" s="42"/>
      <c r="S16" s="42"/>
      <c r="T16" s="42"/>
      <c r="U16" s="42"/>
      <c r="V16" s="42"/>
      <c r="W16" s="42"/>
      <c r="X16" s="43"/>
    </row>
    <row r="17" spans="1:24" ht="14.5" customHeight="1" x14ac:dyDescent="0.35">
      <c r="A17" s="30"/>
      <c r="B17" s="31"/>
      <c r="C17" s="31"/>
      <c r="D17" s="31"/>
      <c r="E17" s="31"/>
      <c r="F17" s="31"/>
      <c r="G17" s="31"/>
      <c r="H17" s="31"/>
      <c r="I17" s="31"/>
      <c r="J17" s="31"/>
      <c r="K17" s="31"/>
      <c r="L17" s="26"/>
      <c r="M17" s="41"/>
      <c r="N17" s="42"/>
      <c r="O17" s="42"/>
      <c r="P17" s="42"/>
      <c r="Q17" s="42"/>
      <c r="R17" s="42"/>
      <c r="S17" s="42"/>
      <c r="T17" s="42"/>
      <c r="U17" s="42"/>
      <c r="V17" s="42"/>
      <c r="W17" s="42"/>
      <c r="X17" s="43"/>
    </row>
    <row r="18" spans="1:24" ht="14.5" customHeight="1" x14ac:dyDescent="0.35">
      <c r="A18" s="30"/>
      <c r="B18" s="31"/>
      <c r="C18" s="31"/>
      <c r="D18" s="31"/>
      <c r="E18" s="31"/>
      <c r="F18" s="31"/>
      <c r="G18" s="31"/>
      <c r="H18" s="31"/>
      <c r="I18" s="31"/>
      <c r="J18" s="31"/>
      <c r="K18" s="31"/>
      <c r="L18" s="26"/>
      <c r="M18" s="41"/>
      <c r="N18" s="42"/>
      <c r="O18" s="42"/>
      <c r="P18" s="42"/>
      <c r="Q18" s="42"/>
      <c r="R18" s="42"/>
      <c r="S18" s="42"/>
      <c r="T18" s="42"/>
      <c r="U18" s="42"/>
      <c r="V18" s="42"/>
      <c r="W18" s="42"/>
      <c r="X18" s="43"/>
    </row>
    <row r="19" spans="1:24" ht="14.5" customHeight="1" x14ac:dyDescent="0.35">
      <c r="A19" s="30"/>
      <c r="B19" s="31"/>
      <c r="C19" s="31"/>
      <c r="D19" s="31"/>
      <c r="E19" s="31"/>
      <c r="F19" s="31"/>
      <c r="G19" s="31"/>
      <c r="H19" s="31"/>
      <c r="I19" s="31"/>
      <c r="J19" s="31"/>
      <c r="K19" s="31"/>
      <c r="L19" s="26"/>
      <c r="M19" s="41"/>
      <c r="N19" s="42"/>
      <c r="O19" s="42"/>
      <c r="P19" s="42"/>
      <c r="Q19" s="42"/>
      <c r="R19" s="42"/>
      <c r="S19" s="42"/>
      <c r="T19" s="42"/>
      <c r="U19" s="42"/>
      <c r="V19" s="42"/>
      <c r="W19" s="42"/>
      <c r="X19" s="43"/>
    </row>
    <row r="20" spans="1:24" ht="14.5" customHeight="1" x14ac:dyDescent="0.35">
      <c r="A20" s="30"/>
      <c r="B20" s="31"/>
      <c r="C20" s="31"/>
      <c r="D20" s="31"/>
      <c r="E20" s="31"/>
      <c r="F20" s="31"/>
      <c r="G20" s="31"/>
      <c r="H20" s="31"/>
      <c r="I20" s="31"/>
      <c r="J20" s="31"/>
      <c r="K20" s="31"/>
      <c r="L20" s="26"/>
      <c r="M20" s="41"/>
      <c r="N20" s="42"/>
      <c r="O20" s="42"/>
      <c r="P20" s="42"/>
      <c r="Q20" s="42"/>
      <c r="R20" s="42"/>
      <c r="S20" s="42"/>
      <c r="T20" s="42"/>
      <c r="U20" s="42"/>
      <c r="V20" s="42"/>
      <c r="W20" s="42"/>
      <c r="X20" s="43"/>
    </row>
    <row r="21" spans="1:24" ht="14.5" customHeight="1" x14ac:dyDescent="0.35">
      <c r="A21" s="30"/>
      <c r="B21" s="31"/>
      <c r="C21" s="31"/>
      <c r="D21" s="31"/>
      <c r="E21" s="31"/>
      <c r="F21" s="31"/>
      <c r="G21" s="31"/>
      <c r="H21" s="31"/>
      <c r="I21" s="31"/>
      <c r="J21" s="31"/>
      <c r="K21" s="31"/>
      <c r="L21" s="26"/>
      <c r="M21" s="41"/>
      <c r="N21" s="42"/>
      <c r="O21" s="42"/>
      <c r="P21" s="42"/>
      <c r="Q21" s="42"/>
      <c r="R21" s="42"/>
      <c r="S21" s="42"/>
      <c r="T21" s="42"/>
      <c r="U21" s="42"/>
      <c r="V21" s="42"/>
      <c r="W21" s="42"/>
      <c r="X21" s="43"/>
    </row>
    <row r="22" spans="1:24" ht="15" customHeight="1" thickBot="1" x14ac:dyDescent="0.4">
      <c r="A22" s="36"/>
      <c r="B22" s="37"/>
      <c r="C22" s="37"/>
      <c r="D22" s="37"/>
      <c r="E22" s="37"/>
      <c r="F22" s="37"/>
      <c r="G22" s="37"/>
      <c r="H22" s="37"/>
      <c r="I22" s="37"/>
      <c r="J22" s="37"/>
      <c r="K22" s="37"/>
      <c r="L22" s="26"/>
      <c r="M22" s="44"/>
      <c r="N22" s="45"/>
      <c r="O22" s="45"/>
      <c r="P22" s="45"/>
      <c r="Q22" s="45"/>
      <c r="R22" s="45"/>
      <c r="S22" s="45"/>
      <c r="T22" s="45"/>
      <c r="U22" s="45"/>
      <c r="V22" s="45"/>
      <c r="W22" s="45"/>
      <c r="X22" s="46"/>
    </row>
    <row r="23" spans="1:24" ht="15" thickBot="1" x14ac:dyDescent="0.4">
      <c r="A23" s="35"/>
      <c r="B23" s="35"/>
      <c r="C23" s="35"/>
      <c r="D23" s="35"/>
      <c r="E23" s="35"/>
      <c r="F23" s="35"/>
      <c r="G23" s="35"/>
      <c r="H23" s="35"/>
      <c r="I23" s="35"/>
      <c r="J23" s="35"/>
    </row>
    <row r="24" spans="1:24" ht="14.5" customHeight="1" thickBot="1" x14ac:dyDescent="0.4">
      <c r="A24" s="47"/>
      <c r="B24" s="47"/>
      <c r="C24" s="27"/>
      <c r="D24" s="27"/>
      <c r="E24" s="27"/>
      <c r="F24" s="27"/>
      <c r="G24" s="27"/>
      <c r="H24" s="27"/>
      <c r="I24" s="27"/>
      <c r="J24" s="27"/>
      <c r="K24" s="27"/>
      <c r="L24" s="35"/>
      <c r="M24" s="38"/>
      <c r="N24" s="39"/>
      <c r="O24" s="39"/>
      <c r="P24" s="39"/>
      <c r="Q24" s="39"/>
      <c r="R24" s="39"/>
      <c r="S24" s="39"/>
      <c r="T24" s="39"/>
      <c r="U24" s="39"/>
      <c r="V24" s="39"/>
      <c r="W24" s="39"/>
      <c r="X24" s="40"/>
    </row>
    <row r="25" spans="1:24" ht="14.5" customHeight="1" x14ac:dyDescent="0.35">
      <c r="A25" s="38"/>
      <c r="B25" s="39"/>
      <c r="C25" s="48"/>
      <c r="D25" s="48"/>
      <c r="E25" s="48"/>
      <c r="F25" s="48"/>
      <c r="G25" s="48"/>
      <c r="H25" s="48"/>
      <c r="I25" s="48"/>
      <c r="J25" s="48"/>
      <c r="K25" s="49"/>
      <c r="L25" s="35"/>
      <c r="M25" s="41"/>
      <c r="N25" s="42"/>
      <c r="O25" s="42"/>
      <c r="P25" s="42"/>
      <c r="Q25" s="42"/>
      <c r="R25" s="42"/>
      <c r="S25" s="42"/>
      <c r="T25" s="42"/>
      <c r="U25" s="42"/>
      <c r="V25" s="42"/>
      <c r="W25" s="42"/>
      <c r="X25" s="43"/>
    </row>
    <row r="26" spans="1:24" ht="14.5" customHeight="1" x14ac:dyDescent="0.35">
      <c r="A26" s="41"/>
      <c r="B26" s="42"/>
      <c r="C26" s="50"/>
      <c r="D26" s="50"/>
      <c r="E26" s="50"/>
      <c r="F26" s="50"/>
      <c r="G26" s="50"/>
      <c r="H26" s="50"/>
      <c r="I26" s="50"/>
      <c r="J26" s="50"/>
      <c r="K26" s="51"/>
      <c r="L26" s="35"/>
      <c r="M26" s="41"/>
      <c r="N26" s="42"/>
      <c r="O26" s="42"/>
      <c r="P26" s="42"/>
      <c r="Q26" s="42"/>
      <c r="R26" s="42"/>
      <c r="S26" s="42"/>
      <c r="T26" s="42"/>
      <c r="U26" s="42"/>
      <c r="V26" s="42"/>
      <c r="W26" s="42"/>
      <c r="X26" s="43"/>
    </row>
    <row r="27" spans="1:24" ht="14.5" customHeight="1" x14ac:dyDescent="0.35">
      <c r="A27" s="41"/>
      <c r="B27" s="42"/>
      <c r="C27" s="50"/>
      <c r="D27" s="50"/>
      <c r="E27" s="50"/>
      <c r="F27" s="50"/>
      <c r="G27" s="50"/>
      <c r="H27" s="50"/>
      <c r="I27" s="50"/>
      <c r="J27" s="50"/>
      <c r="K27" s="51"/>
      <c r="L27" s="35"/>
      <c r="M27" s="41"/>
      <c r="N27" s="42"/>
      <c r="O27" s="42"/>
      <c r="P27" s="42"/>
      <c r="Q27" s="42"/>
      <c r="R27" s="42"/>
      <c r="S27" s="42"/>
      <c r="T27" s="42"/>
      <c r="U27" s="42"/>
      <c r="V27" s="42"/>
      <c r="W27" s="42"/>
      <c r="X27" s="43"/>
    </row>
    <row r="28" spans="1:24" ht="14.5" customHeight="1" x14ac:dyDescent="0.35">
      <c r="A28" s="41"/>
      <c r="B28" s="42"/>
      <c r="C28" s="50"/>
      <c r="D28" s="50"/>
      <c r="E28" s="50"/>
      <c r="F28" s="50"/>
      <c r="G28" s="50"/>
      <c r="H28" s="50"/>
      <c r="I28" s="50"/>
      <c r="J28" s="50"/>
      <c r="K28" s="51"/>
      <c r="L28" s="35"/>
      <c r="M28" s="41"/>
      <c r="N28" s="42"/>
      <c r="O28" s="42"/>
      <c r="P28" s="42"/>
      <c r="Q28" s="42"/>
      <c r="R28" s="42"/>
      <c r="S28" s="42"/>
      <c r="T28" s="42"/>
      <c r="U28" s="42"/>
      <c r="V28" s="42"/>
      <c r="W28" s="42"/>
      <c r="X28" s="43"/>
    </row>
    <row r="29" spans="1:24" ht="14.5" customHeight="1" x14ac:dyDescent="0.35">
      <c r="A29" s="41"/>
      <c r="B29" s="42"/>
      <c r="C29" s="50"/>
      <c r="D29" s="50"/>
      <c r="E29" s="50"/>
      <c r="F29" s="50"/>
      <c r="G29" s="50"/>
      <c r="H29" s="50"/>
      <c r="I29" s="50"/>
      <c r="J29" s="50"/>
      <c r="K29" s="51"/>
      <c r="L29" s="35"/>
      <c r="M29" s="41"/>
      <c r="N29" s="42"/>
      <c r="O29" s="42"/>
      <c r="P29" s="42"/>
      <c r="Q29" s="42"/>
      <c r="R29" s="42"/>
      <c r="S29" s="42"/>
      <c r="T29" s="42"/>
      <c r="U29" s="42"/>
      <c r="V29" s="42"/>
      <c r="W29" s="42"/>
      <c r="X29" s="43"/>
    </row>
    <row r="30" spans="1:24" ht="14.5" customHeight="1" x14ac:dyDescent="0.35">
      <c r="A30" s="41"/>
      <c r="B30" s="42"/>
      <c r="C30" s="50"/>
      <c r="D30" s="50"/>
      <c r="E30" s="50"/>
      <c r="F30" s="50"/>
      <c r="G30" s="50"/>
      <c r="H30" s="50"/>
      <c r="I30" s="50"/>
      <c r="J30" s="50"/>
      <c r="K30" s="51"/>
      <c r="L30" s="35"/>
      <c r="M30" s="41"/>
      <c r="N30" s="42"/>
      <c r="O30" s="42"/>
      <c r="P30" s="42"/>
      <c r="Q30" s="42"/>
      <c r="R30" s="42"/>
      <c r="S30" s="42"/>
      <c r="T30" s="42"/>
      <c r="U30" s="42"/>
      <c r="V30" s="42"/>
      <c r="W30" s="42"/>
      <c r="X30" s="43"/>
    </row>
    <row r="31" spans="1:24" ht="14.5" customHeight="1" x14ac:dyDescent="0.35">
      <c r="A31" s="41"/>
      <c r="B31" s="42"/>
      <c r="C31" s="50"/>
      <c r="D31" s="50"/>
      <c r="E31" s="50"/>
      <c r="F31" s="50"/>
      <c r="G31" s="50"/>
      <c r="H31" s="50"/>
      <c r="I31" s="50"/>
      <c r="J31" s="50"/>
      <c r="K31" s="51"/>
      <c r="L31" s="35"/>
      <c r="M31" s="41"/>
      <c r="N31" s="42"/>
      <c r="O31" s="42"/>
      <c r="P31" s="42"/>
      <c r="Q31" s="42"/>
      <c r="R31" s="42"/>
      <c r="S31" s="42"/>
      <c r="T31" s="42"/>
      <c r="U31" s="42"/>
      <c r="V31" s="42"/>
      <c r="W31" s="42"/>
      <c r="X31" s="43"/>
    </row>
    <row r="32" spans="1:24" ht="14.5" customHeight="1" x14ac:dyDescent="0.35">
      <c r="A32" s="41"/>
      <c r="B32" s="42"/>
      <c r="C32" s="50"/>
      <c r="D32" s="50"/>
      <c r="E32" s="50"/>
      <c r="F32" s="50"/>
      <c r="G32" s="50"/>
      <c r="H32" s="50"/>
      <c r="I32" s="50"/>
      <c r="J32" s="50"/>
      <c r="K32" s="51"/>
      <c r="L32" s="35"/>
      <c r="M32" s="41"/>
      <c r="N32" s="42"/>
      <c r="O32" s="42"/>
      <c r="P32" s="42"/>
      <c r="Q32" s="42"/>
      <c r="R32" s="42"/>
      <c r="S32" s="42"/>
      <c r="T32" s="42"/>
      <c r="U32" s="42"/>
      <c r="V32" s="42"/>
      <c r="W32" s="42"/>
      <c r="X32" s="43"/>
    </row>
    <row r="33" spans="1:24" ht="14.5" customHeight="1" x14ac:dyDescent="0.35">
      <c r="A33" s="41"/>
      <c r="B33" s="42"/>
      <c r="C33" s="50"/>
      <c r="D33" s="50"/>
      <c r="E33" s="50"/>
      <c r="F33" s="50"/>
      <c r="G33" s="50"/>
      <c r="H33" s="50"/>
      <c r="I33" s="50"/>
      <c r="J33" s="50"/>
      <c r="K33" s="51"/>
      <c r="L33" s="35"/>
      <c r="M33" s="41"/>
      <c r="N33" s="42"/>
      <c r="O33" s="42"/>
      <c r="P33" s="42"/>
      <c r="Q33" s="42"/>
      <c r="R33" s="42"/>
      <c r="S33" s="42"/>
      <c r="T33" s="42"/>
      <c r="U33" s="42"/>
      <c r="V33" s="42"/>
      <c r="W33" s="42"/>
      <c r="X33" s="43"/>
    </row>
    <row r="34" spans="1:24" ht="14.5" customHeight="1" x14ac:dyDescent="0.35">
      <c r="A34" s="41"/>
      <c r="B34" s="42"/>
      <c r="C34" s="50"/>
      <c r="D34" s="50"/>
      <c r="E34" s="50"/>
      <c r="F34" s="50"/>
      <c r="G34" s="50"/>
      <c r="H34" s="50"/>
      <c r="I34" s="50"/>
      <c r="J34" s="50"/>
      <c r="K34" s="51"/>
      <c r="L34" s="35"/>
      <c r="M34" s="41"/>
      <c r="N34" s="42"/>
      <c r="O34" s="42"/>
      <c r="P34" s="42"/>
      <c r="Q34" s="42"/>
      <c r="R34" s="42"/>
      <c r="S34" s="42"/>
      <c r="T34" s="42"/>
      <c r="U34" s="42"/>
      <c r="V34" s="42"/>
      <c r="W34" s="42"/>
      <c r="X34" s="43"/>
    </row>
    <row r="35" spans="1:24" ht="14.5" customHeight="1" x14ac:dyDescent="0.35">
      <c r="A35" s="41"/>
      <c r="B35" s="42"/>
      <c r="C35" s="50"/>
      <c r="D35" s="50"/>
      <c r="E35" s="50"/>
      <c r="F35" s="50"/>
      <c r="G35" s="50"/>
      <c r="H35" s="50"/>
      <c r="I35" s="50"/>
      <c r="J35" s="50"/>
      <c r="K35" s="51"/>
      <c r="L35" s="35"/>
      <c r="M35" s="41"/>
      <c r="N35" s="42"/>
      <c r="O35" s="42"/>
      <c r="P35" s="42"/>
      <c r="Q35" s="42"/>
      <c r="R35" s="42"/>
      <c r="S35" s="42"/>
      <c r="T35" s="42"/>
      <c r="U35" s="42"/>
      <c r="V35" s="42"/>
      <c r="W35" s="42"/>
      <c r="X35" s="43"/>
    </row>
    <row r="36" spans="1:24" ht="14.5" customHeight="1" x14ac:dyDescent="0.35">
      <c r="A36" s="41"/>
      <c r="B36" s="42"/>
      <c r="C36" s="50"/>
      <c r="D36" s="50"/>
      <c r="E36" s="50"/>
      <c r="F36" s="50"/>
      <c r="G36" s="50"/>
      <c r="H36" s="50"/>
      <c r="I36" s="50"/>
      <c r="J36" s="50"/>
      <c r="K36" s="51"/>
      <c r="L36" s="35"/>
      <c r="M36" s="41"/>
      <c r="N36" s="42"/>
      <c r="O36" s="42"/>
      <c r="P36" s="42"/>
      <c r="Q36" s="42"/>
      <c r="R36" s="42"/>
      <c r="S36" s="42"/>
      <c r="T36" s="42"/>
      <c r="U36" s="42"/>
      <c r="V36" s="42"/>
      <c r="W36" s="42"/>
      <c r="X36" s="43"/>
    </row>
    <row r="37" spans="1:24" ht="14.5" customHeight="1" x14ac:dyDescent="0.35">
      <c r="A37" s="41"/>
      <c r="B37" s="42"/>
      <c r="C37" s="50"/>
      <c r="D37" s="50"/>
      <c r="E37" s="50"/>
      <c r="F37" s="50"/>
      <c r="G37" s="50"/>
      <c r="H37" s="50"/>
      <c r="I37" s="50"/>
      <c r="J37" s="50"/>
      <c r="K37" s="51"/>
      <c r="L37" s="35"/>
      <c r="M37" s="41"/>
      <c r="N37" s="42"/>
      <c r="O37" s="42"/>
      <c r="P37" s="42"/>
      <c r="Q37" s="42"/>
      <c r="R37" s="42"/>
      <c r="S37" s="42"/>
      <c r="T37" s="42"/>
      <c r="U37" s="42"/>
      <c r="V37" s="42"/>
      <c r="W37" s="42"/>
      <c r="X37" s="43"/>
    </row>
    <row r="38" spans="1:24" ht="14.5" customHeight="1" x14ac:dyDescent="0.35">
      <c r="A38" s="41"/>
      <c r="B38" s="42"/>
      <c r="C38" s="50"/>
      <c r="D38" s="50"/>
      <c r="E38" s="50"/>
      <c r="F38" s="50"/>
      <c r="G38" s="50"/>
      <c r="H38" s="50"/>
      <c r="I38" s="50"/>
      <c r="J38" s="50"/>
      <c r="K38" s="51"/>
      <c r="L38" s="35"/>
      <c r="M38" s="41"/>
      <c r="N38" s="42"/>
      <c r="O38" s="42"/>
      <c r="P38" s="42"/>
      <c r="Q38" s="42"/>
      <c r="R38" s="42"/>
      <c r="S38" s="42"/>
      <c r="T38" s="42"/>
      <c r="U38" s="42"/>
      <c r="V38" s="42"/>
      <c r="W38" s="42"/>
      <c r="X38" s="43"/>
    </row>
    <row r="39" spans="1:24" ht="14.5" customHeight="1" x14ac:dyDescent="0.35">
      <c r="A39" s="41"/>
      <c r="B39" s="42"/>
      <c r="C39" s="50"/>
      <c r="D39" s="50"/>
      <c r="E39" s="50"/>
      <c r="F39" s="50"/>
      <c r="G39" s="50"/>
      <c r="H39" s="50"/>
      <c r="I39" s="50"/>
      <c r="J39" s="50"/>
      <c r="K39" s="51"/>
      <c r="L39" s="35"/>
      <c r="M39" s="41"/>
      <c r="N39" s="42"/>
      <c r="O39" s="42"/>
      <c r="P39" s="42"/>
      <c r="Q39" s="42"/>
      <c r="R39" s="42"/>
      <c r="S39" s="42"/>
      <c r="T39" s="42"/>
      <c r="U39" s="42"/>
      <c r="V39" s="42"/>
      <c r="W39" s="42"/>
      <c r="X39" s="43"/>
    </row>
    <row r="40" spans="1:24" ht="14.5" customHeight="1" x14ac:dyDescent="0.35">
      <c r="A40" s="41"/>
      <c r="B40" s="42"/>
      <c r="C40" s="50"/>
      <c r="D40" s="50"/>
      <c r="E40" s="50"/>
      <c r="F40" s="50"/>
      <c r="G40" s="50"/>
      <c r="H40" s="50"/>
      <c r="I40" s="50"/>
      <c r="J40" s="50"/>
      <c r="K40" s="51"/>
      <c r="L40" s="35"/>
      <c r="M40" s="41"/>
      <c r="N40" s="42"/>
      <c r="O40" s="42"/>
      <c r="P40" s="42"/>
      <c r="Q40" s="42"/>
      <c r="R40" s="42"/>
      <c r="S40" s="42"/>
      <c r="T40" s="42"/>
      <c r="U40" s="42"/>
      <c r="V40" s="42"/>
      <c r="W40" s="42"/>
      <c r="X40" s="43"/>
    </row>
    <row r="41" spans="1:24" ht="15" customHeight="1" thickBot="1" x14ac:dyDescent="0.4">
      <c r="A41" s="44"/>
      <c r="B41" s="45"/>
      <c r="C41" s="52"/>
      <c r="D41" s="52"/>
      <c r="E41" s="52"/>
      <c r="F41" s="52"/>
      <c r="G41" s="52"/>
      <c r="H41" s="52"/>
      <c r="I41" s="52"/>
      <c r="J41" s="52"/>
      <c r="K41" s="53"/>
      <c r="L41" s="35"/>
      <c r="M41" s="44"/>
      <c r="N41" s="45"/>
      <c r="O41" s="45"/>
      <c r="P41" s="45"/>
      <c r="Q41" s="45"/>
      <c r="R41" s="45"/>
      <c r="S41" s="45"/>
      <c r="T41" s="45"/>
      <c r="U41" s="45"/>
      <c r="V41" s="45"/>
      <c r="W41" s="45"/>
      <c r="X41" s="46"/>
    </row>
    <row r="42" spans="1:24" ht="14.5" customHeight="1" x14ac:dyDescent="0.35">
      <c r="A42" s="47"/>
      <c r="B42" s="47"/>
      <c r="C42" s="47"/>
      <c r="D42" s="47"/>
      <c r="E42" s="47"/>
      <c r="F42" s="47"/>
      <c r="G42" s="47"/>
      <c r="H42" s="47"/>
      <c r="I42" s="47"/>
      <c r="J42" s="47"/>
      <c r="K42" s="47"/>
    </row>
  </sheetData>
  <mergeCells count="1">
    <mergeCell ref="A1:X3"/>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U D A A B Q S w M E F A A C A A g A 4 F L m W L t j y F S l A A A A 9 g A A A B I A H A B D b 2 5 m a W c v U G F j a 2 F n Z S 5 4 b W w g o h g A K K A U A A A A A A A A A A A A A A A A A A A A A A A A A A A A h Y 8 x D o I w G I W v Q r r T l h K j I a U M T i Z i T E y M a 1 M q N M K P o c V y N w e P 5 B X E K O r m + L 7 3 D e / d r z e e D U 0 d X H R n T Q s p i j B F g Q b V F g b K F P X u G C 5 Q J v h W q p M s d T D K Y J P B F i m q n D s n h H j v s Y 9 x 2 5 W E U R q R Q 7 7 e q U o 3 E n 1 k 8 1 8 O D V g n Q W k k + P 4 1 R j A c x R T P 2 B x T T i b I c w N f g Y 1 7 n + 0 P 5 M u + d n 2 n h Y Z w t e F k i p y 8 P 4 g H U E s D B B Q A A g A I A O B S 5 l 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g U u Z Y K I p H u A 4 A A A A R A A A A E w A c A E Z v c m 1 1 b G F z L 1 N l Y 3 R p b 2 4 x L m 0 g o h g A K K A U A A A A A A A A A A A A A A A A A A A A A A A A A A A A K 0 5 N L s n M z 1 M I h t C G 1 g B Q S w E C L Q A U A A I A C A D g U u Z Y u 2 P I V K U A A A D 2 A A A A E g A A A A A A A A A A A A A A A A A A A A A A Q 2 9 u Z m l n L 1 B h Y 2 t h Z 2 U u e G 1 s U E s B A i 0 A F A A C A A g A 4 F L m W A / K 6 a u k A A A A 6 Q A A A B M A A A A A A A A A A A A A A A A A 8 Q A A A F t D b 2 5 0 Z W 5 0 X 1 R 5 c G V z X S 5 4 b W x Q S w E C L Q A U A A I A C A D g U u Z Y 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H H O f s T z F B J J v 0 D 4 d 8 M Q 6 o 0 A A A A A A g A A A A A A E G Y A A A A B A A A g A A A A M 8 A Y 4 d w 6 + z / G j E 1 B V t y Q r K V 6 U t J 8 G B d C t W B l u 7 m 0 i L w A A A A A D o A A A A A C A A A g A A A A X Q 7 6 6 b D z 0 7 v E i l V / N N V f L N J C M b F E + + Y C U 6 v y B B y m c y 9 Q A A A A q 6 C h V Z X c 6 H x d J H z c 7 B A B r I c a Y V 2 P k p 5 b 6 A k S / w H O l C f E p D S k 4 c 5 3 M 7 V z 2 2 G c U j B s S f y + r 8 X 4 6 F o v z R Q k f Z t M q C / i N Q B a 0 v G 4 a / T D K H k x 6 1 B A A A A A U a 6 / G n l V D 3 F t S 6 d h D K n h 4 S P Q i i m 4 G T q S b 1 6 u R 7 D 6 0 Z b 2 J b Z q X h b Z E x V d J 4 Y t R Q b B K V f M X 7 l x h Y D F 9 d a S 4 F E j d Q = = < / D a t a M a s h u p > 
</file>

<file path=customXml/itemProps1.xml><?xml version="1.0" encoding="utf-8"?>
<ds:datastoreItem xmlns:ds="http://schemas.openxmlformats.org/officeDocument/2006/customXml" ds:itemID="{0A96C36F-ACBB-4B4B-A8C0-E3EDC2835FE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Data_Set</vt:lpstr>
      <vt:lpstr>Pivot_Tables</vt:lpstr>
      <vt:lpstr>Dashboard</vt:lpstr>
      <vt:lpstr>Dashboard_2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Shanmukh</dc:creator>
  <cp:lastModifiedBy>shanmukasrinivas953@gmail.com</cp:lastModifiedBy>
  <dcterms:created xsi:type="dcterms:W3CDTF">2015-06-05T18:17:20Z</dcterms:created>
  <dcterms:modified xsi:type="dcterms:W3CDTF">2024-07-06T09:06:59Z</dcterms:modified>
</cp:coreProperties>
</file>